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M:\StatReg\FBBA\Prognoser\TR2025\Resultater 2025\Til publisering\"/>
    </mc:Choice>
  </mc:AlternateContent>
  <xr:revisionPtr revIDLastSave="0" documentId="13_ncr:1_{B13EF3BE-82DD-4E1F-BB7C-EE796F75FB34}" xr6:coauthVersionLast="47" xr6:coauthVersionMax="47" xr10:uidLastSave="{00000000-0000-0000-0000-000000000000}"/>
  <bookViews>
    <workbookView xWindow="3855" yWindow="3855" windowWidth="24555" windowHeight="11295" tabRatio="857" activeTab="2" xr2:uid="{00000000-000D-0000-FFFF-FFFF00000000}"/>
  </bookViews>
  <sheets>
    <sheet name="Forklaring til tabellene" sheetId="12" r:id="rId1"/>
    <sheet name="Forklaring boligfeltvariabler" sheetId="5" r:id="rId2"/>
    <sheet name="1 Boligpotensial per boligfelt" sheetId="11" r:id="rId3"/>
    <sheet name="2 Boligpotensial per plansone" sheetId="8" r:id="rId4"/>
    <sheet name="3 Boligbygging per plansone" sheetId="10" r:id="rId5"/>
    <sheet name="BOLIGBYGGEPROGRAM" sheetId="6" r:id="rId6"/>
  </sheets>
  <definedNames>
    <definedName name="_xlnm._FilterDatabase" localSheetId="2" hidden="1">'1 Boligpotensial per boligfelt'!$A$5:$AZ$5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50" i="6" l="1"/>
  <c r="A550" i="6" s="1"/>
  <c r="B549" i="6"/>
  <c r="A549" i="6" s="1"/>
  <c r="B548" i="6"/>
  <c r="A548" i="6"/>
  <c r="B547" i="6"/>
  <c r="A547" i="6"/>
  <c r="B546" i="6"/>
  <c r="A546" i="6" s="1"/>
  <c r="J127" i="10"/>
  <c r="I127" i="10"/>
  <c r="H127" i="10"/>
  <c r="BK126" i="10"/>
  <c r="BJ126" i="10"/>
  <c r="BI126" i="10"/>
  <c r="BH126" i="10"/>
  <c r="BG126" i="10"/>
  <c r="BF126" i="10"/>
  <c r="BE126" i="10"/>
  <c r="BD126" i="10"/>
  <c r="BC126" i="10"/>
  <c r="BB126" i="10"/>
  <c r="BA126" i="10"/>
  <c r="AZ126" i="10"/>
  <c r="AY126" i="10"/>
  <c r="AX126" i="10"/>
  <c r="AW126" i="10"/>
  <c r="AV126" i="10"/>
  <c r="AU126" i="10"/>
  <c r="AT126" i="10"/>
  <c r="AS126" i="10"/>
  <c r="AR126" i="10"/>
  <c r="AQ126" i="10"/>
  <c r="AP126" i="10"/>
  <c r="AO126" i="10"/>
  <c r="AN126" i="10"/>
  <c r="AM126" i="10"/>
  <c r="AL126" i="10"/>
  <c r="AK126" i="10"/>
  <c r="AJ126" i="10"/>
  <c r="AI126" i="10"/>
  <c r="AH126" i="10"/>
  <c r="AG126" i="10"/>
  <c r="AF126" i="10"/>
  <c r="AE126" i="10"/>
  <c r="AD126" i="10"/>
  <c r="AC126" i="10"/>
  <c r="AB126" i="10"/>
  <c r="AA126" i="10"/>
  <c r="Z126" i="10"/>
  <c r="Y126" i="10"/>
  <c r="X126" i="10"/>
  <c r="W126" i="10"/>
  <c r="V126" i="10"/>
  <c r="U126" i="10"/>
  <c r="T126" i="10"/>
  <c r="S126" i="10"/>
  <c r="R126" i="10"/>
  <c r="Q126" i="10"/>
  <c r="P126" i="10"/>
  <c r="O126" i="10"/>
  <c r="N126" i="10"/>
  <c r="M126" i="10"/>
  <c r="M127" i="10" s="1"/>
  <c r="L126" i="10"/>
  <c r="L127" i="10" s="1"/>
  <c r="K126" i="10"/>
  <c r="K127" i="10" s="1"/>
  <c r="J126" i="10"/>
  <c r="I126" i="10"/>
  <c r="H126" i="10"/>
  <c r="G126" i="10"/>
  <c r="F126" i="10"/>
  <c r="E126" i="10"/>
  <c r="BK125" i="10"/>
  <c r="BJ125" i="10"/>
  <c r="BI125" i="10"/>
  <c r="BH125" i="10"/>
  <c r="BG125" i="10"/>
  <c r="BF125" i="10"/>
  <c r="BE125" i="10"/>
  <c r="BD125" i="10"/>
  <c r="BC125" i="10"/>
  <c r="BB125" i="10"/>
  <c r="BA125" i="10"/>
  <c r="AZ125" i="10"/>
  <c r="AY125" i="10"/>
  <c r="AX125" i="10"/>
  <c r="AW125" i="10"/>
  <c r="AV125" i="10"/>
  <c r="AU125" i="10"/>
  <c r="AT125" i="10"/>
  <c r="AS125" i="10"/>
  <c r="AR125" i="10"/>
  <c r="AQ125" i="10"/>
  <c r="AP125" i="10"/>
  <c r="AO125" i="10"/>
  <c r="AN125" i="10"/>
  <c r="AM125" i="10"/>
  <c r="AL125" i="10"/>
  <c r="AK125" i="10"/>
  <c r="AJ125" i="10"/>
  <c r="AI125" i="10"/>
  <c r="AH125" i="10"/>
  <c r="AG125" i="10"/>
  <c r="AF125" i="10"/>
  <c r="AE125" i="10"/>
  <c r="AD125" i="10"/>
  <c r="AC125" i="10"/>
  <c r="AB125" i="10"/>
  <c r="AA125" i="10"/>
  <c r="Z125" i="10"/>
  <c r="Y125" i="10"/>
  <c r="X125" i="10"/>
  <c r="W125" i="10"/>
  <c r="V125" i="10"/>
  <c r="U125" i="10"/>
  <c r="T125" i="10"/>
  <c r="S125" i="10"/>
  <c r="R125" i="10"/>
  <c r="Q125" i="10"/>
  <c r="P125" i="10"/>
  <c r="P127" i="10" s="1"/>
  <c r="O125" i="10"/>
  <c r="O127" i="10" s="1"/>
  <c r="N125" i="10"/>
  <c r="N127" i="10" s="1"/>
  <c r="M125" i="10"/>
  <c r="L125" i="10"/>
  <c r="K125" i="10"/>
  <c r="J125" i="10"/>
  <c r="I125" i="10"/>
  <c r="H125" i="10"/>
  <c r="G125" i="10"/>
  <c r="F125" i="10"/>
  <c r="E125" i="10"/>
  <c r="BK124" i="10"/>
  <c r="BJ124" i="10"/>
  <c r="BI124" i="10"/>
  <c r="BH124" i="10"/>
  <c r="BG124" i="10"/>
  <c r="BF124" i="10"/>
  <c r="BE124" i="10"/>
  <c r="BD124" i="10"/>
  <c r="BC124" i="10"/>
  <c r="BB124" i="10"/>
  <c r="BA124" i="10"/>
  <c r="AZ124" i="10"/>
  <c r="AY124" i="10"/>
  <c r="AX124" i="10"/>
  <c r="AW124" i="10"/>
  <c r="AV124" i="10"/>
  <c r="AU124" i="10"/>
  <c r="AT124" i="10"/>
  <c r="AS124" i="10"/>
  <c r="AR124" i="10"/>
  <c r="AQ124" i="10"/>
  <c r="AP124" i="10"/>
  <c r="AO124" i="10"/>
  <c r="AN124" i="10"/>
  <c r="AM124" i="10"/>
  <c r="AL124" i="10"/>
  <c r="AK124" i="10"/>
  <c r="AJ124" i="10"/>
  <c r="AI124" i="10"/>
  <c r="AH124" i="10"/>
  <c r="AG124" i="10"/>
  <c r="AF124" i="10"/>
  <c r="AE124" i="10"/>
  <c r="AD124" i="10"/>
  <c r="AC124" i="10"/>
  <c r="AB124" i="10"/>
  <c r="AA124" i="10"/>
  <c r="Z124" i="10"/>
  <c r="Y124" i="10"/>
  <c r="X124" i="10"/>
  <c r="W124" i="10"/>
  <c r="V124" i="10"/>
  <c r="U124" i="10"/>
  <c r="T124" i="10"/>
  <c r="S124" i="10"/>
  <c r="S127" i="10" s="1"/>
  <c r="R124" i="10"/>
  <c r="R127" i="10" s="1"/>
  <c r="Q124" i="10"/>
  <c r="Q127" i="10" s="1"/>
  <c r="P124" i="10"/>
  <c r="O124" i="10"/>
  <c r="N124" i="10"/>
  <c r="M124" i="10"/>
  <c r="L124" i="10"/>
  <c r="K124" i="10"/>
  <c r="J124" i="10"/>
  <c r="I124" i="10"/>
  <c r="H124" i="10"/>
  <c r="G124" i="10"/>
  <c r="F124" i="10"/>
  <c r="E124" i="10"/>
  <c r="BK123" i="10"/>
  <c r="BJ123" i="10"/>
  <c r="BI123" i="10"/>
  <c r="BH123" i="10"/>
  <c r="BG123" i="10"/>
  <c r="BF123" i="10"/>
  <c r="BE123" i="10"/>
  <c r="BD123" i="10"/>
  <c r="BC123" i="10"/>
  <c r="BB123" i="10"/>
  <c r="BA123" i="10"/>
  <c r="AZ123" i="10"/>
  <c r="AY123" i="10"/>
  <c r="AX123" i="10"/>
  <c r="AW123" i="10"/>
  <c r="AV123" i="10"/>
  <c r="AU123" i="10"/>
  <c r="AT123" i="10"/>
  <c r="AS123" i="10"/>
  <c r="AR123" i="10"/>
  <c r="AQ123" i="10"/>
  <c r="AP123" i="10"/>
  <c r="AO123" i="10"/>
  <c r="AN123" i="10"/>
  <c r="AM123" i="10"/>
  <c r="AL123" i="10"/>
  <c r="AK123" i="10"/>
  <c r="AJ123" i="10"/>
  <c r="AI123" i="10"/>
  <c r="AH123" i="10"/>
  <c r="AG123" i="10"/>
  <c r="AF123" i="10"/>
  <c r="AE123" i="10"/>
  <c r="AD123" i="10"/>
  <c r="AC123" i="10"/>
  <c r="AB123" i="10"/>
  <c r="AA123" i="10"/>
  <c r="Z123" i="10"/>
  <c r="Y123" i="10"/>
  <c r="X123" i="10"/>
  <c r="W123" i="10"/>
  <c r="V123" i="10"/>
  <c r="V127" i="10" s="1"/>
  <c r="U123" i="10"/>
  <c r="U127" i="10" s="1"/>
  <c r="T123" i="10"/>
  <c r="T127" i="10" s="1"/>
  <c r="S123" i="10"/>
  <c r="R123" i="10"/>
  <c r="Q123" i="10"/>
  <c r="P123" i="10"/>
  <c r="O123" i="10"/>
  <c r="N123" i="10"/>
  <c r="M123" i="10"/>
  <c r="L123" i="10"/>
  <c r="K123" i="10"/>
  <c r="J123" i="10"/>
  <c r="I123" i="10"/>
  <c r="H123" i="10"/>
  <c r="G123" i="10"/>
  <c r="F123" i="10"/>
  <c r="E123" i="10"/>
  <c r="BK122" i="10"/>
  <c r="BJ122" i="10"/>
  <c r="BI122" i="10"/>
  <c r="BH122" i="10"/>
  <c r="BG122" i="10"/>
  <c r="BF122" i="10"/>
  <c r="BE122" i="10"/>
  <c r="BD122" i="10"/>
  <c r="BC122" i="10"/>
  <c r="BB122" i="10"/>
  <c r="BA122" i="10"/>
  <c r="AZ122" i="10"/>
  <c r="AY122" i="10"/>
  <c r="AX122" i="10"/>
  <c r="AW122" i="10"/>
  <c r="AV122" i="10"/>
  <c r="AU122" i="10"/>
  <c r="AT122" i="10"/>
  <c r="AS122" i="10"/>
  <c r="AR122" i="10"/>
  <c r="AQ122" i="10"/>
  <c r="AP122" i="10"/>
  <c r="AO122" i="10"/>
  <c r="AN122" i="10"/>
  <c r="AM122" i="10"/>
  <c r="AL122" i="10"/>
  <c r="AK122" i="10"/>
  <c r="AJ122" i="10"/>
  <c r="AI122" i="10"/>
  <c r="AH122" i="10"/>
  <c r="AG122" i="10"/>
  <c r="AF122" i="10"/>
  <c r="AE122" i="10"/>
  <c r="AD122" i="10"/>
  <c r="AC122" i="10"/>
  <c r="AB122" i="10"/>
  <c r="AA122" i="10"/>
  <c r="Z122" i="10"/>
  <c r="Y122" i="10"/>
  <c r="Y127" i="10" s="1"/>
  <c r="X122" i="10"/>
  <c r="X127" i="10" s="1"/>
  <c r="W122" i="10"/>
  <c r="W127" i="10" s="1"/>
  <c r="V122" i="10"/>
  <c r="U122" i="10"/>
  <c r="T122" i="10"/>
  <c r="S122" i="10"/>
  <c r="R122" i="10"/>
  <c r="Q122" i="10"/>
  <c r="P122" i="10"/>
  <c r="O122" i="10"/>
  <c r="N122" i="10"/>
  <c r="M122" i="10"/>
  <c r="L122" i="10"/>
  <c r="K122" i="10"/>
  <c r="J122" i="10"/>
  <c r="I122" i="10"/>
  <c r="H122" i="10"/>
  <c r="G122" i="10"/>
  <c r="F122" i="10"/>
  <c r="E122" i="10"/>
  <c r="BK121" i="10"/>
  <c r="BJ121" i="10"/>
  <c r="BI121" i="10"/>
  <c r="BH121" i="10"/>
  <c r="BG121" i="10"/>
  <c r="BF121" i="10"/>
  <c r="BE121" i="10"/>
  <c r="BD121" i="10"/>
  <c r="BC121" i="10"/>
  <c r="BB121" i="10"/>
  <c r="BA121" i="10"/>
  <c r="AZ121" i="10"/>
  <c r="AY121" i="10"/>
  <c r="AX121" i="10"/>
  <c r="AW121" i="10"/>
  <c r="AV121" i="10"/>
  <c r="AU121" i="10"/>
  <c r="AT121" i="10"/>
  <c r="AS121" i="10"/>
  <c r="AR121" i="10"/>
  <c r="AQ121" i="10"/>
  <c r="AP121" i="10"/>
  <c r="AO121" i="10"/>
  <c r="AN121" i="10"/>
  <c r="AM121" i="10"/>
  <c r="AL121" i="10"/>
  <c r="AK121" i="10"/>
  <c r="AJ121" i="10"/>
  <c r="AI121" i="10"/>
  <c r="AH121" i="10"/>
  <c r="AG121" i="10"/>
  <c r="AF121" i="10"/>
  <c r="AE121" i="10"/>
  <c r="AD121" i="10"/>
  <c r="AC121" i="10"/>
  <c r="AB121" i="10"/>
  <c r="AA121" i="10"/>
  <c r="AA127" i="10" s="1"/>
  <c r="Z121" i="10"/>
  <c r="Z127" i="10" s="1"/>
  <c r="Y121" i="10"/>
  <c r="X121" i="10"/>
  <c r="W121" i="10"/>
  <c r="V121" i="10"/>
  <c r="U121" i="10"/>
  <c r="T121" i="10"/>
  <c r="S121" i="10"/>
  <c r="R121" i="10"/>
  <c r="Q121" i="10"/>
  <c r="P121" i="10"/>
  <c r="O121" i="10"/>
  <c r="N121" i="10"/>
  <c r="M121" i="10"/>
  <c r="L121" i="10"/>
  <c r="K121" i="10"/>
  <c r="J121" i="10"/>
  <c r="I121" i="10"/>
  <c r="H121" i="10"/>
  <c r="G121" i="10"/>
  <c r="F121" i="10"/>
  <c r="E121" i="10"/>
  <c r="BK120" i="10"/>
  <c r="BJ120" i="10"/>
  <c r="BI120" i="10"/>
  <c r="BH120" i="10"/>
  <c r="BG120" i="10"/>
  <c r="BF120" i="10"/>
  <c r="BE120" i="10"/>
  <c r="BD120" i="10"/>
  <c r="BC120" i="10"/>
  <c r="BB120" i="10"/>
  <c r="BA120" i="10"/>
  <c r="AZ120" i="10"/>
  <c r="AY120" i="10"/>
  <c r="AX120" i="10"/>
  <c r="AW120" i="10"/>
  <c r="AV120" i="10"/>
  <c r="AU120" i="10"/>
  <c r="AT120" i="10"/>
  <c r="AS120" i="10"/>
  <c r="AR120" i="10"/>
  <c r="AQ120" i="10"/>
  <c r="AP120" i="10"/>
  <c r="AO120" i="10"/>
  <c r="AN120" i="10"/>
  <c r="AM120" i="10"/>
  <c r="AL120" i="10"/>
  <c r="AK120" i="10"/>
  <c r="AJ120" i="10"/>
  <c r="AI120" i="10"/>
  <c r="AH120" i="10"/>
  <c r="AG120" i="10"/>
  <c r="AF120" i="10"/>
  <c r="AE120" i="10"/>
  <c r="AD120" i="10"/>
  <c r="AC120" i="10"/>
  <c r="AB120" i="10"/>
  <c r="AA120" i="10"/>
  <c r="Z120" i="10"/>
  <c r="Y120" i="10"/>
  <c r="X120" i="10"/>
  <c r="W120" i="10"/>
  <c r="V120" i="10"/>
  <c r="U120" i="10"/>
  <c r="T120" i="10"/>
  <c r="S120" i="10"/>
  <c r="R120" i="10"/>
  <c r="Q120" i="10"/>
  <c r="P120" i="10"/>
  <c r="O120" i="10"/>
  <c r="N120" i="10"/>
  <c r="M120" i="10"/>
  <c r="L120" i="10"/>
  <c r="K120" i="10"/>
  <c r="J120" i="10"/>
  <c r="I120" i="10"/>
  <c r="H120" i="10"/>
  <c r="G120" i="10"/>
  <c r="F120" i="10"/>
  <c r="E120" i="10"/>
  <c r="BK119" i="10"/>
  <c r="BK127" i="10" s="1"/>
  <c r="BJ119" i="10"/>
  <c r="BI119" i="10"/>
  <c r="BH119" i="10"/>
  <c r="BG119" i="10"/>
  <c r="BF119" i="10"/>
  <c r="BE119" i="10"/>
  <c r="BD119" i="10"/>
  <c r="BC119" i="10"/>
  <c r="BB119" i="10"/>
  <c r="BA119" i="10"/>
  <c r="AZ119" i="10"/>
  <c r="AY119" i="10"/>
  <c r="AX119" i="10"/>
  <c r="AW119" i="10"/>
  <c r="AV119" i="10"/>
  <c r="AU119" i="10"/>
  <c r="AT119" i="10"/>
  <c r="AS119" i="10"/>
  <c r="AR119" i="10"/>
  <c r="AQ119" i="10"/>
  <c r="AP119" i="10"/>
  <c r="AO119" i="10"/>
  <c r="AN119" i="10"/>
  <c r="AM119" i="10"/>
  <c r="AL119" i="10"/>
  <c r="AL127" i="10" s="1"/>
  <c r="AK119" i="10"/>
  <c r="AK127" i="10" s="1"/>
  <c r="AJ119" i="10"/>
  <c r="AJ127" i="10" s="1"/>
  <c r="AI119" i="10"/>
  <c r="AI127" i="10" s="1"/>
  <c r="AH119" i="10"/>
  <c r="AG119" i="10"/>
  <c r="AF119" i="10"/>
  <c r="AE119" i="10"/>
  <c r="AD119" i="10"/>
  <c r="AC119" i="10"/>
  <c r="AB119" i="10"/>
  <c r="AA119" i="10"/>
  <c r="Z119" i="10"/>
  <c r="Y119" i="10"/>
  <c r="X119" i="10"/>
  <c r="W119" i="10"/>
  <c r="V119" i="10"/>
  <c r="U119" i="10"/>
  <c r="T119" i="10"/>
  <c r="S119" i="10"/>
  <c r="R119" i="10"/>
  <c r="Q119" i="10"/>
  <c r="P119" i="10"/>
  <c r="O119" i="10"/>
  <c r="N119" i="10"/>
  <c r="M119" i="10"/>
  <c r="L119" i="10"/>
  <c r="K119" i="10"/>
  <c r="J119" i="10"/>
  <c r="I119" i="10"/>
  <c r="H119" i="10"/>
  <c r="G119" i="10"/>
  <c r="G127" i="10" s="1"/>
  <c r="F119" i="10"/>
  <c r="F127" i="10" s="1"/>
  <c r="E119" i="10"/>
  <c r="E127" i="10" s="1"/>
  <c r="AF127" i="10" l="1"/>
  <c r="BH127" i="10"/>
  <c r="AC127" i="10"/>
  <c r="BE127" i="10"/>
  <c r="BB127" i="10"/>
  <c r="AY127" i="10"/>
  <c r="AV127" i="10"/>
  <c r="AS127" i="10"/>
  <c r="AP127" i="10"/>
  <c r="AM127" i="10"/>
  <c r="BI127" i="10"/>
  <c r="AN127" i="10"/>
  <c r="AG127" i="10"/>
  <c r="AD127" i="10"/>
  <c r="BF127" i="10"/>
  <c r="BC127" i="10"/>
  <c r="AZ127" i="10"/>
  <c r="AW127" i="10"/>
  <c r="AT127" i="10"/>
  <c r="AQ127" i="10"/>
  <c r="AH127" i="10"/>
  <c r="BJ127" i="10"/>
  <c r="AE127" i="10"/>
  <c r="BG127" i="10"/>
  <c r="AB127" i="10"/>
  <c r="BD127" i="10"/>
  <c r="BA127" i="10"/>
  <c r="AX127" i="10"/>
  <c r="AU127" i="10"/>
  <c r="AR127" i="10"/>
  <c r="AO127" i="10"/>
  <c r="D126" i="10" l="1"/>
  <c r="D125" i="10"/>
  <c r="D124" i="10"/>
  <c r="D123" i="10"/>
  <c r="D122" i="10"/>
  <c r="D121" i="10"/>
  <c r="D120" i="10"/>
  <c r="D119" i="10"/>
  <c r="D127" i="10" s="1"/>
  <c r="AM125" i="8"/>
  <c r="AL125" i="8"/>
  <c r="AK125" i="8"/>
  <c r="AJ125" i="8"/>
  <c r="AI125" i="8"/>
  <c r="AH125" i="8"/>
  <c r="AG125" i="8"/>
  <c r="AF125" i="8"/>
  <c r="AE125" i="8"/>
  <c r="AD125" i="8"/>
  <c r="AC125" i="8"/>
  <c r="AB125" i="8"/>
  <c r="AA125" i="8"/>
  <c r="Z125" i="8"/>
  <c r="Y125" i="8"/>
  <c r="X125" i="8"/>
  <c r="W125" i="8"/>
  <c r="V125" i="8"/>
  <c r="U125" i="8"/>
  <c r="T125" i="8"/>
  <c r="S125" i="8"/>
  <c r="R125" i="8"/>
  <c r="Q125" i="8"/>
  <c r="P125" i="8"/>
  <c r="O125" i="8"/>
  <c r="N125" i="8"/>
  <c r="M125" i="8"/>
  <c r="L125" i="8"/>
  <c r="K125" i="8"/>
  <c r="J125" i="8"/>
  <c r="I125" i="8"/>
  <c r="H125" i="8"/>
  <c r="G125" i="8"/>
  <c r="F125" i="8"/>
  <c r="E125" i="8"/>
  <c r="D125" i="8"/>
  <c r="AM124" i="8"/>
  <c r="AL124" i="8"/>
  <c r="AK124" i="8"/>
  <c r="AJ124" i="8"/>
  <c r="AI124" i="8"/>
  <c r="AH124" i="8"/>
  <c r="AG124" i="8"/>
  <c r="AF124" i="8"/>
  <c r="AE124" i="8"/>
  <c r="AD124" i="8"/>
  <c r="AC124" i="8"/>
  <c r="AB124" i="8"/>
  <c r="AA124" i="8"/>
  <c r="Z124" i="8"/>
  <c r="Y124" i="8"/>
  <c r="X124" i="8"/>
  <c r="W124" i="8"/>
  <c r="V124" i="8"/>
  <c r="U124" i="8"/>
  <c r="T124" i="8"/>
  <c r="S124" i="8"/>
  <c r="R124" i="8"/>
  <c r="Q124" i="8"/>
  <c r="P124" i="8"/>
  <c r="O124" i="8"/>
  <c r="N124" i="8"/>
  <c r="M124" i="8"/>
  <c r="L124" i="8"/>
  <c r="K124" i="8"/>
  <c r="J124" i="8"/>
  <c r="I124" i="8"/>
  <c r="H124" i="8"/>
  <c r="G124" i="8"/>
  <c r="F124" i="8"/>
  <c r="E124" i="8"/>
  <c r="D124" i="8"/>
  <c r="AM123" i="8"/>
  <c r="AL123" i="8"/>
  <c r="AK123" i="8"/>
  <c r="AJ123" i="8"/>
  <c r="AI123" i="8"/>
  <c r="AH123" i="8"/>
  <c r="AG123" i="8"/>
  <c r="AF123" i="8"/>
  <c r="AE123" i="8"/>
  <c r="AD123" i="8"/>
  <c r="AC123" i="8"/>
  <c r="AB123" i="8"/>
  <c r="AA123" i="8"/>
  <c r="Z123" i="8"/>
  <c r="Y123" i="8"/>
  <c r="X123" i="8"/>
  <c r="W123" i="8"/>
  <c r="V123" i="8"/>
  <c r="U123" i="8"/>
  <c r="T123" i="8"/>
  <c r="S123" i="8"/>
  <c r="R123" i="8"/>
  <c r="Q123" i="8"/>
  <c r="P123" i="8"/>
  <c r="O123" i="8"/>
  <c r="N123" i="8"/>
  <c r="M123" i="8"/>
  <c r="L123" i="8"/>
  <c r="K123" i="8"/>
  <c r="J123" i="8"/>
  <c r="I123" i="8"/>
  <c r="H123" i="8"/>
  <c r="G123" i="8"/>
  <c r="F123" i="8"/>
  <c r="E123" i="8"/>
  <c r="D123" i="8"/>
  <c r="AM122" i="8"/>
  <c r="AL122" i="8"/>
  <c r="AK122" i="8"/>
  <c r="AJ122" i="8"/>
  <c r="AI122" i="8"/>
  <c r="AH122" i="8"/>
  <c r="AG122" i="8"/>
  <c r="AF122" i="8"/>
  <c r="AE122" i="8"/>
  <c r="AD122" i="8"/>
  <c r="AC122" i="8"/>
  <c r="AB122" i="8"/>
  <c r="AA122" i="8"/>
  <c r="Z122" i="8"/>
  <c r="Y122" i="8"/>
  <c r="X122" i="8"/>
  <c r="W122" i="8"/>
  <c r="V122" i="8"/>
  <c r="U122" i="8"/>
  <c r="T122" i="8"/>
  <c r="S122" i="8"/>
  <c r="R122" i="8"/>
  <c r="Q122" i="8"/>
  <c r="P122" i="8"/>
  <c r="O122" i="8"/>
  <c r="N122" i="8"/>
  <c r="M122" i="8"/>
  <c r="L122" i="8"/>
  <c r="K122" i="8"/>
  <c r="J122" i="8"/>
  <c r="I122" i="8"/>
  <c r="H122" i="8"/>
  <c r="G122" i="8"/>
  <c r="F122" i="8"/>
  <c r="E122" i="8"/>
  <c r="D122" i="8"/>
  <c r="AM121" i="8"/>
  <c r="AL121" i="8"/>
  <c r="AK121" i="8"/>
  <c r="AJ121" i="8"/>
  <c r="AI121" i="8"/>
  <c r="AH121" i="8"/>
  <c r="AG121" i="8"/>
  <c r="AF121" i="8"/>
  <c r="AE121" i="8"/>
  <c r="AD121" i="8"/>
  <c r="AC121" i="8"/>
  <c r="AB121" i="8"/>
  <c r="AA121" i="8"/>
  <c r="Z121" i="8"/>
  <c r="Y121" i="8"/>
  <c r="X121" i="8"/>
  <c r="W121" i="8"/>
  <c r="V121" i="8"/>
  <c r="U121" i="8"/>
  <c r="T121" i="8"/>
  <c r="S121" i="8"/>
  <c r="R121" i="8"/>
  <c r="Q121" i="8"/>
  <c r="P121" i="8"/>
  <c r="O121" i="8"/>
  <c r="N121" i="8"/>
  <c r="M121" i="8"/>
  <c r="L121" i="8"/>
  <c r="K121" i="8"/>
  <c r="J121" i="8"/>
  <c r="I121" i="8"/>
  <c r="H121" i="8"/>
  <c r="G121" i="8"/>
  <c r="F121" i="8"/>
  <c r="E121" i="8"/>
  <c r="D121" i="8"/>
  <c r="AM120" i="8"/>
  <c r="AL120" i="8"/>
  <c r="AK120" i="8"/>
  <c r="AJ120" i="8"/>
  <c r="AI120" i="8"/>
  <c r="AH120" i="8"/>
  <c r="AG120" i="8"/>
  <c r="AF120" i="8"/>
  <c r="AE120" i="8"/>
  <c r="AD120" i="8"/>
  <c r="AC120" i="8"/>
  <c r="AB120" i="8"/>
  <c r="AA120" i="8"/>
  <c r="Z120" i="8"/>
  <c r="Y120" i="8"/>
  <c r="X120" i="8"/>
  <c r="W120" i="8"/>
  <c r="V120" i="8"/>
  <c r="U120" i="8"/>
  <c r="T120" i="8"/>
  <c r="S120" i="8"/>
  <c r="R120" i="8"/>
  <c r="Q120" i="8"/>
  <c r="P120" i="8"/>
  <c r="O120" i="8"/>
  <c r="N120" i="8"/>
  <c r="M120" i="8"/>
  <c r="L120" i="8"/>
  <c r="K120" i="8"/>
  <c r="J120" i="8"/>
  <c r="I120" i="8"/>
  <c r="H120" i="8"/>
  <c r="G120" i="8"/>
  <c r="F120" i="8"/>
  <c r="E120" i="8"/>
  <c r="D120" i="8"/>
  <c r="AM119" i="8"/>
  <c r="AL119" i="8"/>
  <c r="AK119" i="8"/>
  <c r="AJ119" i="8"/>
  <c r="AI119" i="8"/>
  <c r="AH119" i="8"/>
  <c r="AG119" i="8"/>
  <c r="AF119" i="8"/>
  <c r="AE119" i="8"/>
  <c r="AD119" i="8"/>
  <c r="AC119" i="8"/>
  <c r="AB119" i="8"/>
  <c r="AA119" i="8"/>
  <c r="Z119" i="8"/>
  <c r="Y119" i="8"/>
  <c r="X119" i="8"/>
  <c r="W119" i="8"/>
  <c r="V119" i="8"/>
  <c r="U119" i="8"/>
  <c r="T119" i="8"/>
  <c r="S119" i="8"/>
  <c r="R119" i="8"/>
  <c r="Q119" i="8"/>
  <c r="P119" i="8"/>
  <c r="O119" i="8"/>
  <c r="N119" i="8"/>
  <c r="M119" i="8"/>
  <c r="L119" i="8"/>
  <c r="K119" i="8"/>
  <c r="J119" i="8"/>
  <c r="I119" i="8"/>
  <c r="H119" i="8"/>
  <c r="G119" i="8"/>
  <c r="F119" i="8"/>
  <c r="E119" i="8"/>
  <c r="D119" i="8"/>
  <c r="AM118" i="8"/>
  <c r="AL118" i="8"/>
  <c r="AK118" i="8"/>
  <c r="AJ118" i="8"/>
  <c r="AI118" i="8"/>
  <c r="AH118" i="8"/>
  <c r="AG118" i="8"/>
  <c r="AF118" i="8"/>
  <c r="AE118" i="8"/>
  <c r="AD118" i="8"/>
  <c r="AC118" i="8"/>
  <c r="AB118" i="8"/>
  <c r="AA118" i="8"/>
  <c r="Z118" i="8"/>
  <c r="Y118" i="8"/>
  <c r="X118" i="8"/>
  <c r="W118" i="8"/>
  <c r="V118" i="8"/>
  <c r="U118" i="8"/>
  <c r="T118" i="8"/>
  <c r="S118" i="8"/>
  <c r="R118" i="8"/>
  <c r="Q118" i="8"/>
  <c r="P118" i="8"/>
  <c r="O118" i="8"/>
  <c r="N118" i="8"/>
  <c r="M118" i="8"/>
  <c r="L118" i="8"/>
  <c r="K118" i="8"/>
  <c r="J118" i="8"/>
  <c r="I118" i="8"/>
  <c r="H118" i="8"/>
  <c r="G118" i="8"/>
  <c r="F118" i="8"/>
  <c r="E118" i="8"/>
  <c r="D118" i="8"/>
  <c r="AM117" i="8"/>
  <c r="AL117" i="8"/>
  <c r="AK117" i="8"/>
  <c r="AJ117" i="8"/>
  <c r="AI117" i="8"/>
  <c r="AH117" i="8"/>
  <c r="AG117" i="8"/>
  <c r="AF117" i="8"/>
  <c r="AE117" i="8"/>
  <c r="AD117" i="8"/>
  <c r="AC117" i="8"/>
  <c r="AB117" i="8"/>
  <c r="AA117" i="8"/>
  <c r="Z117" i="8"/>
  <c r="Y117" i="8"/>
  <c r="X117" i="8"/>
  <c r="W117" i="8"/>
  <c r="V117" i="8"/>
  <c r="U117" i="8"/>
  <c r="T117" i="8"/>
  <c r="S117" i="8"/>
  <c r="R117" i="8"/>
  <c r="Q117" i="8"/>
  <c r="P117" i="8"/>
  <c r="O117" i="8"/>
  <c r="N117" i="8"/>
  <c r="M117" i="8"/>
  <c r="L117" i="8"/>
  <c r="K117" i="8"/>
  <c r="J117" i="8"/>
  <c r="I117" i="8"/>
  <c r="H117" i="8"/>
  <c r="G117" i="8"/>
  <c r="F117" i="8"/>
  <c r="E117" i="8"/>
  <c r="D117" i="8"/>
  <c r="B6" i="6" l="1"/>
  <c r="B7" i="6"/>
  <c r="B8" i="6"/>
  <c r="B9" i="6"/>
  <c r="B10" i="6"/>
  <c r="B11" i="6"/>
  <c r="B12" i="6"/>
  <c r="B13" i="6"/>
  <c r="B14" i="6"/>
  <c r="B15" i="6"/>
  <c r="B16" i="6"/>
  <c r="B17" i="6"/>
  <c r="B18" i="6"/>
  <c r="B19" i="6"/>
  <c r="B20" i="6"/>
  <c r="B21" i="6"/>
  <c r="B22" i="6"/>
  <c r="B23" i="6"/>
  <c r="B24" i="6"/>
  <c r="B25" i="6"/>
  <c r="B26" i="6"/>
  <c r="B27" i="6"/>
  <c r="B28" i="6"/>
  <c r="B29" i="6"/>
  <c r="B30" i="6"/>
  <c r="B31" i="6"/>
  <c r="B32" i="6"/>
  <c r="B33" i="6"/>
  <c r="B34" i="6"/>
  <c r="B35" i="6"/>
  <c r="B36" i="6"/>
  <c r="B37" i="6"/>
  <c r="B38" i="6"/>
  <c r="B39" i="6"/>
  <c r="B40" i="6"/>
  <c r="B41" i="6"/>
  <c r="B42" i="6"/>
  <c r="B43" i="6"/>
  <c r="B44" i="6"/>
  <c r="B45" i="6"/>
  <c r="B46" i="6"/>
  <c r="B47" i="6"/>
  <c r="B48" i="6"/>
  <c r="B49" i="6"/>
  <c r="B50" i="6"/>
  <c r="B51" i="6"/>
  <c r="B52" i="6"/>
  <c r="B53" i="6"/>
  <c r="B54" i="6"/>
  <c r="B55" i="6"/>
  <c r="B56" i="6"/>
  <c r="B57" i="6"/>
  <c r="B58" i="6"/>
  <c r="B59" i="6"/>
  <c r="B60" i="6"/>
  <c r="B61" i="6"/>
  <c r="B62" i="6"/>
  <c r="B63" i="6"/>
  <c r="B64" i="6"/>
  <c r="B65" i="6"/>
  <c r="B66" i="6"/>
  <c r="B67" i="6"/>
  <c r="B68" i="6"/>
  <c r="B69" i="6"/>
  <c r="B70" i="6"/>
  <c r="B71" i="6"/>
  <c r="B72" i="6"/>
  <c r="B73" i="6"/>
  <c r="B74" i="6"/>
  <c r="B75" i="6"/>
  <c r="B76" i="6"/>
  <c r="B77" i="6"/>
  <c r="B78" i="6"/>
  <c r="B79" i="6"/>
  <c r="B80" i="6"/>
  <c r="B81" i="6"/>
  <c r="B82" i="6"/>
  <c r="B83" i="6"/>
  <c r="B84" i="6"/>
  <c r="B85" i="6"/>
  <c r="B86" i="6"/>
  <c r="B87" i="6"/>
  <c r="B88" i="6"/>
  <c r="B89" i="6"/>
  <c r="B90" i="6"/>
  <c r="B91" i="6"/>
  <c r="B92" i="6"/>
  <c r="B93" i="6"/>
  <c r="B94" i="6"/>
  <c r="B95" i="6"/>
  <c r="B96" i="6"/>
  <c r="B97" i="6"/>
  <c r="B98" i="6"/>
  <c r="B99" i="6"/>
  <c r="B100" i="6"/>
  <c r="B101" i="6"/>
  <c r="B102" i="6"/>
  <c r="B103" i="6"/>
  <c r="B104" i="6"/>
  <c r="B105" i="6"/>
  <c r="B106" i="6"/>
  <c r="B107" i="6"/>
  <c r="B108" i="6"/>
  <c r="B109" i="6"/>
  <c r="B110" i="6"/>
  <c r="B111" i="6"/>
  <c r="B112" i="6"/>
  <c r="B113" i="6"/>
  <c r="B114" i="6"/>
  <c r="B115" i="6"/>
  <c r="B116" i="6"/>
  <c r="B117" i="6"/>
  <c r="B118" i="6"/>
  <c r="B119" i="6"/>
  <c r="B120" i="6"/>
  <c r="B121" i="6"/>
  <c r="B122" i="6"/>
  <c r="B123" i="6"/>
  <c r="B124" i="6"/>
  <c r="B125" i="6"/>
  <c r="B126" i="6"/>
  <c r="B127" i="6"/>
  <c r="B128" i="6"/>
  <c r="B129" i="6"/>
  <c r="B130" i="6"/>
  <c r="B131" i="6"/>
  <c r="B132" i="6"/>
  <c r="B133" i="6"/>
  <c r="B134" i="6"/>
  <c r="B135" i="6"/>
  <c r="B136" i="6"/>
  <c r="B137" i="6"/>
  <c r="B138" i="6"/>
  <c r="B139" i="6"/>
  <c r="B140" i="6"/>
  <c r="B141" i="6"/>
  <c r="B142" i="6"/>
  <c r="B143" i="6"/>
  <c r="B144" i="6"/>
  <c r="B145" i="6"/>
  <c r="B146" i="6"/>
  <c r="B147" i="6"/>
  <c r="B148" i="6"/>
  <c r="B149" i="6"/>
  <c r="B150" i="6"/>
  <c r="B151" i="6"/>
  <c r="B152" i="6"/>
  <c r="B153" i="6"/>
  <c r="B154" i="6"/>
  <c r="B155" i="6"/>
  <c r="B156" i="6"/>
  <c r="B157" i="6"/>
  <c r="B158" i="6"/>
  <c r="B159" i="6"/>
  <c r="B160" i="6"/>
  <c r="B161" i="6"/>
  <c r="B162" i="6"/>
  <c r="B163" i="6"/>
  <c r="B164" i="6"/>
  <c r="B165" i="6"/>
  <c r="B166" i="6"/>
  <c r="B167" i="6"/>
  <c r="B168" i="6"/>
  <c r="B169" i="6"/>
  <c r="B170" i="6"/>
  <c r="B171" i="6"/>
  <c r="B172" i="6"/>
  <c r="B173" i="6"/>
  <c r="B174" i="6"/>
  <c r="B175" i="6"/>
  <c r="B176" i="6"/>
  <c r="B177" i="6"/>
  <c r="B178" i="6"/>
  <c r="B179" i="6"/>
  <c r="B180" i="6"/>
  <c r="B181" i="6"/>
  <c r="B182" i="6"/>
  <c r="B183" i="6"/>
  <c r="B184" i="6"/>
  <c r="B185" i="6"/>
  <c r="B186" i="6"/>
  <c r="B187" i="6"/>
  <c r="B188" i="6"/>
  <c r="B189" i="6"/>
  <c r="B190" i="6"/>
  <c r="B191" i="6"/>
  <c r="B192" i="6"/>
  <c r="B193" i="6"/>
  <c r="B194" i="6"/>
  <c r="B195" i="6"/>
  <c r="B196" i="6"/>
  <c r="B197" i="6"/>
  <c r="B198" i="6"/>
  <c r="B199" i="6"/>
  <c r="B200" i="6"/>
  <c r="B201" i="6"/>
  <c r="B202" i="6"/>
  <c r="B203" i="6"/>
  <c r="B204" i="6"/>
  <c r="B205" i="6"/>
  <c r="B206" i="6"/>
  <c r="B207" i="6"/>
  <c r="B208" i="6"/>
  <c r="B209" i="6"/>
  <c r="B210" i="6"/>
  <c r="B211" i="6"/>
  <c r="B212" i="6"/>
  <c r="B213" i="6"/>
  <c r="B214" i="6"/>
  <c r="B215" i="6"/>
  <c r="B216" i="6"/>
  <c r="B217" i="6"/>
  <c r="B218" i="6"/>
  <c r="B219" i="6"/>
  <c r="B220" i="6"/>
  <c r="B221" i="6"/>
  <c r="B222" i="6"/>
  <c r="B223" i="6"/>
  <c r="B224" i="6"/>
  <c r="B225" i="6"/>
  <c r="B226" i="6"/>
  <c r="B227" i="6"/>
  <c r="B228" i="6"/>
  <c r="B229" i="6"/>
  <c r="B230" i="6"/>
  <c r="B231" i="6"/>
  <c r="B232" i="6"/>
  <c r="B233" i="6"/>
  <c r="B234" i="6"/>
  <c r="B235" i="6"/>
  <c r="B236" i="6"/>
  <c r="B237" i="6"/>
  <c r="B238" i="6"/>
  <c r="B239" i="6"/>
  <c r="B240" i="6"/>
  <c r="B241" i="6"/>
  <c r="B242" i="6"/>
  <c r="B243" i="6"/>
  <c r="B244" i="6"/>
  <c r="B245" i="6"/>
  <c r="B246" i="6"/>
  <c r="B247" i="6"/>
  <c r="B248" i="6"/>
  <c r="B249" i="6"/>
  <c r="B250" i="6"/>
  <c r="B251" i="6"/>
  <c r="B252" i="6"/>
  <c r="B253" i="6"/>
  <c r="B254" i="6"/>
  <c r="B255" i="6"/>
  <c r="B256" i="6"/>
  <c r="B257" i="6"/>
  <c r="B258" i="6"/>
  <c r="B259" i="6"/>
  <c r="B260" i="6"/>
  <c r="B261" i="6"/>
  <c r="B262" i="6"/>
  <c r="B263" i="6"/>
  <c r="B264" i="6"/>
  <c r="B265" i="6"/>
  <c r="B266" i="6"/>
  <c r="B267" i="6"/>
  <c r="B268" i="6"/>
  <c r="B269" i="6"/>
  <c r="B270" i="6"/>
  <c r="B271" i="6"/>
  <c r="B272" i="6"/>
  <c r="B273" i="6"/>
  <c r="B274" i="6"/>
  <c r="B275" i="6"/>
  <c r="B276" i="6"/>
  <c r="B277" i="6"/>
  <c r="B278" i="6"/>
  <c r="B279" i="6"/>
  <c r="B280" i="6"/>
  <c r="B281" i="6"/>
  <c r="B282" i="6"/>
  <c r="B283" i="6"/>
  <c r="B284" i="6"/>
  <c r="B285" i="6"/>
  <c r="B286" i="6"/>
  <c r="B287" i="6"/>
  <c r="B288" i="6"/>
  <c r="B289" i="6"/>
  <c r="B290" i="6"/>
  <c r="B291" i="6"/>
  <c r="B292" i="6"/>
  <c r="B293" i="6"/>
  <c r="B294" i="6"/>
  <c r="B295" i="6"/>
  <c r="B296" i="6"/>
  <c r="B297" i="6"/>
  <c r="B298" i="6"/>
  <c r="B299" i="6"/>
  <c r="B300" i="6"/>
  <c r="B301" i="6"/>
  <c r="B302" i="6"/>
  <c r="B303" i="6"/>
  <c r="B304" i="6"/>
  <c r="B305" i="6"/>
  <c r="B306" i="6"/>
  <c r="B307" i="6"/>
  <c r="B308" i="6"/>
  <c r="B309" i="6"/>
  <c r="B310" i="6"/>
  <c r="B311" i="6"/>
  <c r="B312" i="6"/>
  <c r="B313" i="6"/>
  <c r="B314" i="6"/>
  <c r="B315" i="6"/>
  <c r="B316" i="6"/>
  <c r="B317" i="6"/>
  <c r="B318" i="6"/>
  <c r="B319" i="6"/>
  <c r="B320" i="6"/>
  <c r="B321" i="6"/>
  <c r="B322" i="6"/>
  <c r="B323" i="6"/>
  <c r="B324" i="6"/>
  <c r="B325" i="6"/>
  <c r="B326" i="6"/>
  <c r="B327" i="6"/>
  <c r="B328" i="6"/>
  <c r="B329" i="6"/>
  <c r="B330" i="6"/>
  <c r="B331" i="6"/>
  <c r="B332" i="6"/>
  <c r="B333" i="6"/>
  <c r="B334" i="6"/>
  <c r="B335" i="6"/>
  <c r="B336" i="6"/>
  <c r="B337" i="6"/>
  <c r="B338" i="6"/>
  <c r="B339" i="6"/>
  <c r="B340" i="6"/>
  <c r="B341" i="6"/>
  <c r="B342" i="6"/>
  <c r="B343" i="6"/>
  <c r="B344" i="6"/>
  <c r="B345" i="6"/>
  <c r="B346" i="6"/>
  <c r="B347" i="6"/>
  <c r="B348" i="6"/>
  <c r="B349" i="6"/>
  <c r="B350" i="6"/>
  <c r="B351" i="6"/>
  <c r="B352" i="6"/>
  <c r="B353" i="6"/>
  <c r="B354" i="6"/>
  <c r="B355" i="6"/>
  <c r="B356" i="6"/>
  <c r="B357" i="6"/>
  <c r="B358" i="6"/>
  <c r="B359" i="6"/>
  <c r="B360" i="6"/>
  <c r="B361" i="6"/>
  <c r="B362" i="6"/>
  <c r="B363" i="6"/>
  <c r="B364" i="6"/>
  <c r="B365" i="6"/>
  <c r="B366" i="6"/>
  <c r="B367" i="6"/>
  <c r="B368" i="6"/>
  <c r="B369" i="6"/>
  <c r="B370" i="6"/>
  <c r="B371" i="6"/>
  <c r="B372" i="6"/>
  <c r="B373" i="6"/>
  <c r="B374" i="6"/>
  <c r="B375" i="6"/>
  <c r="B376" i="6"/>
  <c r="B377" i="6"/>
  <c r="B378" i="6"/>
  <c r="B379" i="6"/>
  <c r="B380" i="6"/>
  <c r="B381" i="6"/>
  <c r="B382" i="6"/>
  <c r="B383" i="6"/>
  <c r="B384" i="6"/>
  <c r="B385" i="6"/>
  <c r="B386" i="6"/>
  <c r="B387" i="6"/>
  <c r="B388" i="6"/>
  <c r="B389" i="6"/>
  <c r="B390" i="6"/>
  <c r="B391" i="6"/>
  <c r="B392" i="6"/>
  <c r="B393" i="6"/>
  <c r="B394" i="6"/>
  <c r="B395" i="6"/>
  <c r="B396" i="6"/>
  <c r="B397" i="6"/>
  <c r="B398" i="6"/>
  <c r="B399" i="6"/>
  <c r="B400" i="6"/>
  <c r="B401" i="6"/>
  <c r="B402" i="6"/>
  <c r="B403" i="6"/>
  <c r="B404" i="6"/>
  <c r="B405" i="6"/>
  <c r="B406" i="6"/>
  <c r="B407" i="6"/>
  <c r="B408" i="6"/>
  <c r="B409" i="6"/>
  <c r="B410" i="6"/>
  <c r="B411" i="6"/>
  <c r="B412" i="6"/>
  <c r="B413" i="6"/>
  <c r="B414" i="6"/>
  <c r="B415" i="6"/>
  <c r="B416" i="6"/>
  <c r="B417" i="6"/>
  <c r="B418" i="6"/>
  <c r="B419" i="6"/>
  <c r="B420" i="6"/>
  <c r="B421" i="6"/>
  <c r="B422" i="6"/>
  <c r="B423" i="6"/>
  <c r="B424" i="6"/>
  <c r="B425" i="6"/>
  <c r="B426" i="6"/>
  <c r="B427" i="6"/>
  <c r="B428" i="6"/>
  <c r="B429" i="6"/>
  <c r="B430" i="6"/>
  <c r="B431" i="6"/>
  <c r="B432" i="6"/>
  <c r="B433" i="6"/>
  <c r="B434" i="6"/>
  <c r="B435" i="6"/>
  <c r="B436" i="6"/>
  <c r="B437" i="6"/>
  <c r="B438" i="6"/>
  <c r="B439" i="6"/>
  <c r="B440" i="6"/>
  <c r="B441" i="6"/>
  <c r="B442" i="6"/>
  <c r="B443" i="6"/>
  <c r="B444" i="6"/>
  <c r="B445" i="6"/>
  <c r="B446" i="6"/>
  <c r="B447" i="6"/>
  <c r="B448" i="6"/>
  <c r="B449" i="6"/>
  <c r="B450" i="6"/>
  <c r="B451" i="6"/>
  <c r="B452" i="6"/>
  <c r="B453" i="6"/>
  <c r="B454" i="6"/>
  <c r="B455" i="6"/>
  <c r="B456" i="6"/>
  <c r="B457" i="6"/>
  <c r="B458" i="6"/>
  <c r="B459" i="6"/>
  <c r="B460" i="6"/>
  <c r="B461" i="6"/>
  <c r="B462" i="6"/>
  <c r="B463" i="6"/>
  <c r="B464" i="6"/>
  <c r="B465" i="6"/>
  <c r="B466" i="6"/>
  <c r="B467" i="6"/>
  <c r="B468" i="6"/>
  <c r="B469" i="6"/>
  <c r="B470" i="6"/>
  <c r="B471" i="6"/>
  <c r="B472" i="6"/>
  <c r="B473" i="6"/>
  <c r="B474" i="6"/>
  <c r="B475" i="6"/>
  <c r="B476" i="6"/>
  <c r="B477" i="6"/>
  <c r="B478" i="6"/>
  <c r="B479" i="6"/>
  <c r="B480" i="6"/>
  <c r="B481" i="6"/>
  <c r="B482" i="6"/>
  <c r="B483" i="6"/>
  <c r="B484" i="6"/>
  <c r="B485" i="6"/>
  <c r="B486" i="6"/>
  <c r="B487" i="6"/>
  <c r="B488" i="6"/>
  <c r="B489" i="6"/>
  <c r="B490" i="6"/>
  <c r="B491" i="6"/>
  <c r="B492" i="6"/>
  <c r="B493" i="6"/>
  <c r="B494" i="6"/>
  <c r="B495" i="6"/>
  <c r="B496" i="6"/>
  <c r="B497" i="6"/>
  <c r="B498" i="6"/>
  <c r="B499" i="6"/>
  <c r="B500" i="6"/>
  <c r="B501" i="6"/>
  <c r="B502" i="6"/>
  <c r="B503" i="6"/>
  <c r="B504" i="6"/>
  <c r="B505" i="6"/>
  <c r="B506" i="6"/>
  <c r="B507" i="6"/>
  <c r="B508" i="6"/>
  <c r="B509" i="6"/>
  <c r="B510" i="6"/>
  <c r="B511" i="6"/>
  <c r="B512" i="6"/>
  <c r="B513" i="6"/>
  <c r="B514" i="6"/>
  <c r="B515" i="6"/>
  <c r="B516" i="6"/>
  <c r="B517" i="6"/>
  <c r="B518" i="6"/>
  <c r="B519" i="6"/>
  <c r="B520" i="6"/>
  <c r="B521" i="6"/>
  <c r="B522" i="6"/>
  <c r="B523" i="6"/>
  <c r="B524" i="6"/>
  <c r="B525" i="6"/>
  <c r="B526" i="6"/>
  <c r="B527" i="6"/>
  <c r="B528" i="6"/>
  <c r="B529" i="6"/>
  <c r="B530" i="6"/>
  <c r="B531" i="6"/>
  <c r="B532" i="6"/>
  <c r="B533" i="6"/>
  <c r="B534" i="6"/>
  <c r="B535" i="6"/>
  <c r="B536" i="6"/>
  <c r="B537" i="6"/>
  <c r="B538" i="6"/>
  <c r="B539" i="6"/>
  <c r="B540" i="6"/>
  <c r="B541" i="6"/>
  <c r="B542" i="6"/>
  <c r="B543" i="6"/>
  <c r="B544" i="6"/>
  <c r="B545" i="6"/>
  <c r="B551" i="6"/>
  <c r="B552" i="6"/>
  <c r="B553" i="6"/>
  <c r="B554" i="6"/>
  <c r="B555" i="6"/>
  <c r="A555" i="6" l="1"/>
  <c r="A554" i="6"/>
  <c r="A553" i="6"/>
  <c r="A552" i="6"/>
  <c r="A551" i="6"/>
  <c r="A545" i="6"/>
  <c r="A544" i="6"/>
  <c r="A543" i="6"/>
  <c r="A542" i="6"/>
  <c r="A541" i="6"/>
  <c r="A540" i="6"/>
  <c r="A539" i="6"/>
  <c r="A538" i="6"/>
  <c r="A537" i="6"/>
  <c r="A536" i="6"/>
  <c r="A535" i="6"/>
  <c r="A534" i="6"/>
  <c r="A533" i="6"/>
  <c r="A532" i="6"/>
  <c r="A531" i="6"/>
  <c r="A530" i="6"/>
  <c r="A529" i="6"/>
  <c r="A528" i="6"/>
  <c r="A527" i="6"/>
  <c r="A526" i="6"/>
  <c r="A525" i="6"/>
  <c r="A524" i="6"/>
  <c r="A523" i="6"/>
  <c r="A522" i="6"/>
  <c r="A521" i="6"/>
  <c r="A520" i="6"/>
  <c r="A519" i="6"/>
  <c r="A518" i="6"/>
  <c r="A517" i="6"/>
  <c r="A516" i="6"/>
  <c r="A515" i="6"/>
  <c r="A514" i="6"/>
  <c r="A513" i="6"/>
  <c r="A512" i="6"/>
  <c r="A511" i="6"/>
  <c r="A510" i="6"/>
  <c r="A509" i="6"/>
  <c r="A508" i="6"/>
  <c r="A507" i="6"/>
  <c r="A506" i="6"/>
  <c r="A505" i="6"/>
  <c r="A504" i="6"/>
  <c r="A503" i="6"/>
  <c r="A502" i="6"/>
  <c r="A501" i="6"/>
  <c r="A500" i="6"/>
  <c r="A499" i="6"/>
  <c r="A498" i="6"/>
  <c r="A497" i="6"/>
  <c r="A496" i="6"/>
  <c r="A495" i="6"/>
  <c r="A494" i="6"/>
  <c r="A493" i="6"/>
  <c r="A492" i="6"/>
  <c r="A491" i="6"/>
  <c r="A490" i="6"/>
  <c r="A489" i="6"/>
  <c r="A488" i="6"/>
  <c r="A487" i="6"/>
  <c r="A486" i="6"/>
  <c r="A485" i="6"/>
  <c r="A484" i="6"/>
  <c r="A483" i="6"/>
  <c r="A482" i="6"/>
  <c r="A481" i="6"/>
  <c r="A480" i="6"/>
  <c r="A479" i="6"/>
  <c r="A478" i="6"/>
  <c r="A477" i="6"/>
  <c r="A476" i="6"/>
  <c r="A475" i="6"/>
  <c r="A474" i="6"/>
  <c r="A473" i="6"/>
  <c r="A472" i="6"/>
  <c r="A471" i="6"/>
  <c r="A470" i="6"/>
  <c r="A469" i="6"/>
  <c r="A468" i="6"/>
  <c r="A467" i="6"/>
  <c r="A466" i="6"/>
  <c r="A465" i="6"/>
  <c r="A464" i="6"/>
  <c r="A463" i="6"/>
  <c r="A462" i="6"/>
  <c r="A461" i="6"/>
  <c r="A460" i="6"/>
  <c r="A459" i="6"/>
  <c r="A458" i="6"/>
  <c r="A457" i="6"/>
  <c r="A456" i="6"/>
  <c r="A455" i="6"/>
  <c r="A454" i="6"/>
  <c r="A453" i="6"/>
  <c r="A452" i="6"/>
  <c r="A451" i="6"/>
  <c r="A450" i="6"/>
  <c r="A449" i="6"/>
  <c r="A448" i="6"/>
  <c r="A447" i="6"/>
  <c r="A446" i="6"/>
  <c r="A445" i="6"/>
  <c r="A444" i="6"/>
  <c r="A443" i="6"/>
  <c r="A442" i="6"/>
  <c r="A441" i="6"/>
  <c r="A440" i="6"/>
  <c r="A439" i="6"/>
  <c r="A438" i="6"/>
  <c r="A437" i="6"/>
  <c r="A436" i="6"/>
  <c r="A435" i="6"/>
  <c r="A434" i="6"/>
  <c r="A433" i="6"/>
  <c r="A432" i="6"/>
  <c r="A431" i="6"/>
  <c r="A430" i="6"/>
  <c r="A429" i="6"/>
  <c r="A428" i="6"/>
  <c r="A427" i="6"/>
  <c r="A426" i="6"/>
  <c r="A425" i="6"/>
  <c r="A424" i="6"/>
  <c r="A423" i="6"/>
  <c r="A422" i="6"/>
  <c r="A421" i="6"/>
  <c r="A420" i="6"/>
  <c r="A419" i="6"/>
  <c r="A418" i="6"/>
  <c r="A417" i="6"/>
  <c r="A416" i="6"/>
  <c r="A415" i="6"/>
  <c r="A414" i="6"/>
  <c r="A413" i="6"/>
  <c r="A412" i="6"/>
  <c r="A411" i="6"/>
  <c r="A410" i="6"/>
  <c r="A409" i="6"/>
  <c r="A408" i="6"/>
  <c r="A407" i="6"/>
  <c r="A406" i="6"/>
  <c r="A405" i="6"/>
  <c r="A404" i="6"/>
  <c r="A403" i="6"/>
  <c r="A402" i="6"/>
  <c r="A401" i="6"/>
  <c r="A400" i="6"/>
  <c r="A399" i="6"/>
  <c r="A398" i="6"/>
  <c r="A397" i="6"/>
  <c r="A396" i="6"/>
  <c r="A395" i="6"/>
  <c r="A394" i="6"/>
  <c r="A393" i="6"/>
  <c r="A392" i="6"/>
  <c r="A391" i="6"/>
  <c r="A390" i="6"/>
  <c r="A389" i="6"/>
  <c r="A388" i="6"/>
  <c r="A387" i="6"/>
  <c r="A386" i="6"/>
  <c r="A385" i="6"/>
  <c r="A384" i="6"/>
  <c r="A383" i="6"/>
  <c r="A382" i="6"/>
  <c r="A381" i="6"/>
  <c r="A380" i="6"/>
  <c r="A379" i="6"/>
  <c r="A378" i="6"/>
  <c r="A377" i="6"/>
  <c r="A376" i="6"/>
  <c r="A375" i="6"/>
  <c r="A374" i="6"/>
  <c r="A373" i="6"/>
  <c r="A372" i="6"/>
  <c r="A371" i="6"/>
  <c r="A370" i="6"/>
  <c r="A369" i="6"/>
  <c r="A368" i="6"/>
  <c r="A367" i="6"/>
  <c r="A366" i="6"/>
  <c r="A365" i="6"/>
  <c r="A364" i="6"/>
  <c r="A363" i="6"/>
  <c r="A362" i="6"/>
  <c r="A361" i="6"/>
  <c r="A360" i="6"/>
  <c r="A359" i="6"/>
  <c r="A358" i="6"/>
  <c r="A357" i="6"/>
  <c r="A356" i="6"/>
  <c r="A355" i="6"/>
  <c r="A354" i="6"/>
  <c r="A353" i="6"/>
  <c r="A352" i="6"/>
  <c r="A351" i="6"/>
  <c r="A350" i="6"/>
  <c r="A349" i="6"/>
  <c r="A348" i="6"/>
  <c r="A347" i="6"/>
  <c r="A346" i="6"/>
  <c r="A345" i="6"/>
  <c r="A344" i="6"/>
  <c r="A343" i="6"/>
  <c r="A342" i="6"/>
  <c r="A341" i="6"/>
  <c r="A340" i="6"/>
  <c r="A339" i="6"/>
  <c r="A338" i="6"/>
  <c r="A337" i="6"/>
  <c r="A336" i="6"/>
  <c r="A335" i="6"/>
  <c r="A334" i="6"/>
  <c r="A333" i="6"/>
  <c r="A332" i="6"/>
  <c r="A331" i="6"/>
  <c r="A330" i="6"/>
  <c r="A329" i="6"/>
  <c r="A328" i="6"/>
  <c r="A327" i="6"/>
  <c r="A326" i="6"/>
  <c r="A325" i="6"/>
  <c r="A324" i="6"/>
  <c r="A323" i="6"/>
  <c r="A322" i="6"/>
  <c r="A321" i="6"/>
  <c r="A320" i="6"/>
  <c r="A319" i="6"/>
  <c r="A318" i="6"/>
  <c r="A317" i="6"/>
  <c r="A316" i="6"/>
  <c r="A315" i="6"/>
  <c r="A314" i="6"/>
  <c r="A313" i="6"/>
  <c r="A312" i="6"/>
  <c r="A311" i="6"/>
  <c r="A310" i="6"/>
  <c r="A309" i="6"/>
  <c r="A308" i="6"/>
  <c r="A307" i="6"/>
  <c r="A306" i="6"/>
  <c r="A305" i="6"/>
  <c r="A304" i="6"/>
  <c r="A303" i="6"/>
  <c r="A302" i="6"/>
  <c r="A301" i="6"/>
  <c r="A300" i="6"/>
  <c r="A299" i="6"/>
  <c r="A298" i="6"/>
  <c r="A297" i="6"/>
  <c r="A296" i="6"/>
  <c r="A295" i="6"/>
  <c r="A294" i="6"/>
  <c r="A293" i="6"/>
  <c r="A292" i="6"/>
  <c r="A291" i="6"/>
  <c r="A290" i="6"/>
  <c r="A289" i="6"/>
  <c r="A288" i="6"/>
  <c r="A287" i="6"/>
  <c r="A286" i="6"/>
  <c r="A285" i="6"/>
  <c r="A284" i="6"/>
  <c r="A283" i="6"/>
  <c r="A282" i="6"/>
  <c r="A281" i="6"/>
  <c r="A280" i="6"/>
  <c r="A279" i="6"/>
  <c r="A278" i="6"/>
  <c r="A277" i="6"/>
  <c r="A276" i="6"/>
  <c r="A275" i="6"/>
  <c r="A274" i="6"/>
  <c r="A273" i="6"/>
  <c r="A272" i="6"/>
  <c r="A271" i="6"/>
  <c r="A270" i="6"/>
  <c r="A269" i="6"/>
  <c r="A268" i="6"/>
  <c r="A267" i="6"/>
  <c r="A266" i="6"/>
  <c r="A265" i="6"/>
  <c r="A264" i="6"/>
  <c r="A263" i="6"/>
  <c r="A262" i="6"/>
  <c r="A261" i="6"/>
  <c r="A260" i="6"/>
  <c r="A259" i="6"/>
  <c r="A258" i="6"/>
  <c r="A257" i="6"/>
  <c r="A256" i="6"/>
  <c r="A255" i="6"/>
  <c r="A254" i="6"/>
  <c r="A253" i="6"/>
  <c r="A252" i="6"/>
  <c r="A251" i="6"/>
  <c r="A250" i="6"/>
  <c r="A249" i="6"/>
  <c r="A248" i="6"/>
  <c r="A247" i="6"/>
  <c r="A246" i="6"/>
  <c r="A245" i="6"/>
  <c r="A244" i="6"/>
  <c r="A243" i="6"/>
  <c r="A242" i="6"/>
  <c r="A241" i="6"/>
  <c r="A240" i="6"/>
  <c r="A239" i="6"/>
  <c r="A238" i="6"/>
  <c r="A237" i="6"/>
  <c r="A236" i="6"/>
  <c r="A235" i="6"/>
  <c r="A234" i="6"/>
  <c r="A233" i="6"/>
  <c r="A232" i="6"/>
  <c r="A231" i="6"/>
  <c r="A230" i="6"/>
  <c r="A229" i="6"/>
  <c r="A228" i="6"/>
  <c r="A227" i="6"/>
  <c r="A226" i="6"/>
  <c r="A225" i="6"/>
  <c r="A224" i="6"/>
  <c r="A223" i="6"/>
  <c r="A222" i="6"/>
  <c r="A221" i="6"/>
  <c r="A220" i="6"/>
  <c r="A219" i="6"/>
  <c r="A218" i="6"/>
  <c r="A217" i="6"/>
  <c r="A216" i="6"/>
  <c r="A215" i="6"/>
  <c r="A214" i="6"/>
  <c r="A213" i="6"/>
  <c r="A212" i="6"/>
  <c r="A211" i="6"/>
  <c r="A210" i="6"/>
  <c r="A209" i="6"/>
  <c r="A208" i="6"/>
  <c r="A207" i="6"/>
  <c r="A206" i="6"/>
  <c r="A205" i="6"/>
  <c r="A204" i="6"/>
  <c r="A203" i="6"/>
  <c r="A202" i="6"/>
  <c r="A201" i="6"/>
  <c r="A200" i="6"/>
  <c r="A199" i="6"/>
  <c r="A198" i="6"/>
  <c r="A197" i="6"/>
  <c r="A196" i="6"/>
  <c r="A195" i="6"/>
  <c r="A194" i="6"/>
  <c r="A193" i="6"/>
  <c r="A192" i="6"/>
  <c r="A191" i="6"/>
  <c r="A190" i="6"/>
  <c r="A189" i="6"/>
  <c r="A188" i="6"/>
  <c r="A187" i="6"/>
  <c r="A186" i="6"/>
  <c r="A185" i="6"/>
  <c r="A184" i="6"/>
  <c r="A183" i="6"/>
  <c r="A182" i="6"/>
  <c r="A181" i="6"/>
  <c r="A180" i="6"/>
  <c r="A179" i="6"/>
  <c r="A178" i="6"/>
  <c r="A177" i="6"/>
  <c r="A176" i="6"/>
  <c r="A175" i="6"/>
  <c r="A174" i="6"/>
  <c r="A173" i="6"/>
  <c r="A172" i="6"/>
  <c r="A171" i="6"/>
  <c r="A170" i="6"/>
  <c r="A169" i="6"/>
  <c r="A168" i="6"/>
  <c r="A167" i="6"/>
  <c r="A166" i="6"/>
  <c r="A165" i="6"/>
  <c r="A164" i="6"/>
  <c r="A163" i="6"/>
  <c r="A162" i="6"/>
  <c r="A161" i="6"/>
  <c r="A160" i="6"/>
  <c r="A159" i="6"/>
  <c r="A158" i="6"/>
  <c r="A157" i="6"/>
  <c r="A156" i="6"/>
  <c r="A155" i="6"/>
  <c r="A154" i="6"/>
  <c r="A153" i="6"/>
  <c r="A152" i="6"/>
  <c r="A151" i="6"/>
  <c r="A150" i="6"/>
  <c r="A149" i="6"/>
  <c r="A148" i="6"/>
  <c r="A147" i="6"/>
  <c r="A146" i="6"/>
  <c r="A145" i="6"/>
  <c r="A144" i="6"/>
  <c r="A143" i="6"/>
  <c r="A142" i="6"/>
  <c r="A141" i="6"/>
  <c r="A140" i="6"/>
  <c r="A139" i="6"/>
  <c r="A138" i="6"/>
  <c r="A137" i="6"/>
  <c r="A136" i="6"/>
  <c r="A135" i="6"/>
  <c r="A134" i="6"/>
  <c r="A133" i="6"/>
  <c r="A132" i="6"/>
  <c r="A131" i="6"/>
  <c r="A130" i="6"/>
  <c r="A129" i="6"/>
  <c r="A128" i="6"/>
  <c r="A127" i="6"/>
  <c r="A126" i="6"/>
  <c r="A125" i="6"/>
  <c r="A124" i="6"/>
  <c r="A123" i="6"/>
  <c r="A122" i="6"/>
  <c r="A121" i="6"/>
  <c r="A120" i="6"/>
  <c r="A119" i="6"/>
  <c r="A118" i="6"/>
  <c r="A117" i="6"/>
  <c r="A116" i="6"/>
  <c r="A115" i="6"/>
  <c r="A114" i="6"/>
  <c r="A113" i="6"/>
  <c r="A112" i="6"/>
  <c r="A111" i="6"/>
  <c r="A110" i="6"/>
  <c r="A109" i="6"/>
  <c r="A108" i="6"/>
  <c r="A107" i="6"/>
  <c r="A106" i="6"/>
  <c r="A105" i="6"/>
  <c r="A104" i="6"/>
  <c r="A103" i="6"/>
  <c r="A102" i="6"/>
  <c r="A101" i="6"/>
  <c r="A100" i="6"/>
  <c r="A99" i="6"/>
  <c r="A98" i="6"/>
  <c r="A97" i="6"/>
  <c r="A96" i="6"/>
  <c r="A95" i="6"/>
  <c r="A94" i="6"/>
  <c r="A93" i="6"/>
  <c r="A92" i="6"/>
  <c r="A91" i="6"/>
  <c r="A90" i="6"/>
  <c r="A89" i="6"/>
  <c r="A88" i="6"/>
  <c r="A87" i="6"/>
  <c r="A86" i="6"/>
  <c r="A85" i="6"/>
  <c r="A84" i="6"/>
  <c r="A83" i="6"/>
  <c r="A82" i="6"/>
  <c r="A81" i="6"/>
  <c r="A80" i="6"/>
  <c r="A79" i="6"/>
  <c r="A78" i="6"/>
  <c r="A77" i="6"/>
  <c r="A76" i="6"/>
  <c r="A75" i="6"/>
  <c r="A74" i="6"/>
  <c r="A73" i="6"/>
  <c r="A72" i="6"/>
  <c r="A71" i="6"/>
  <c r="A70" i="6"/>
  <c r="A69" i="6"/>
  <c r="A68" i="6"/>
  <c r="A67" i="6"/>
  <c r="A66" i="6"/>
  <c r="A65" i="6"/>
  <c r="A64" i="6"/>
  <c r="A63" i="6"/>
  <c r="A62" i="6"/>
  <c r="A61" i="6"/>
  <c r="A60" i="6"/>
  <c r="A59" i="6"/>
  <c r="A58" i="6"/>
  <c r="A57" i="6"/>
  <c r="A56" i="6"/>
  <c r="A55" i="6"/>
  <c r="A54" i="6"/>
  <c r="A53" i="6"/>
  <c r="A52" i="6"/>
  <c r="A51" i="6"/>
  <c r="A50" i="6"/>
  <c r="A49" i="6"/>
  <c r="A48" i="6"/>
  <c r="A47" i="6"/>
  <c r="A46" i="6"/>
  <c r="A45" i="6"/>
  <c r="A44" i="6"/>
  <c r="A43" i="6"/>
  <c r="A42" i="6"/>
  <c r="A41" i="6"/>
  <c r="A40" i="6"/>
  <c r="A39" i="6"/>
  <c r="A38" i="6"/>
  <c r="A37" i="6"/>
  <c r="A36" i="6"/>
  <c r="A35" i="6"/>
  <c r="A34" i="6"/>
  <c r="A33" i="6"/>
  <c r="A32" i="6"/>
  <c r="A31" i="6"/>
  <c r="A30" i="6"/>
  <c r="A29" i="6"/>
  <c r="A28" i="6"/>
  <c r="A27" i="6"/>
  <c r="A26" i="6"/>
  <c r="A25" i="6"/>
  <c r="A24" i="6"/>
  <c r="A23" i="6"/>
  <c r="A22" i="6"/>
  <c r="A21" i="6"/>
  <c r="A20" i="6"/>
  <c r="A19" i="6"/>
  <c r="A18" i="6"/>
  <c r="A17" i="6"/>
  <c r="A16" i="6"/>
  <c r="A15" i="6"/>
  <c r="A14" i="6"/>
  <c r="A13" i="6"/>
  <c r="A12" i="6"/>
  <c r="A11" i="6"/>
  <c r="A10" i="6"/>
  <c r="A9" i="6"/>
  <c r="A8" i="6"/>
  <c r="A7" i="6"/>
  <c r="A6" i="6"/>
</calcChain>
</file>

<file path=xl/sharedStrings.xml><?xml version="1.0" encoding="utf-8"?>
<sst xmlns="http://schemas.openxmlformats.org/spreadsheetml/2006/main" count="3581" uniqueCount="1214">
  <si>
    <t>Trondheim Uoppgitt</t>
  </si>
  <si>
    <t>Ila 2</t>
  </si>
  <si>
    <t>Bispehaugen</t>
  </si>
  <si>
    <t>Lilleby</t>
  </si>
  <si>
    <t>Singsaker</t>
  </si>
  <si>
    <t>Lade</t>
  </si>
  <si>
    <t>Ranheim 3 (Grilstad)</t>
  </si>
  <si>
    <t>Strindheim 3 (Brøset)</t>
  </si>
  <si>
    <t>Brundalen</t>
  </si>
  <si>
    <t>Vikåsen</t>
  </si>
  <si>
    <t>Solbakken</t>
  </si>
  <si>
    <t>Berg</t>
  </si>
  <si>
    <t>Eberg 1</t>
  </si>
  <si>
    <t>Eberg 2 (Brøset)</t>
  </si>
  <si>
    <t>Moholt</t>
  </si>
  <si>
    <t>Bratsberg</t>
  </si>
  <si>
    <t>Nidarvoll</t>
  </si>
  <si>
    <t>Nardo 1</t>
  </si>
  <si>
    <t>Nardo 2 (Tempe)</t>
  </si>
  <si>
    <t>Utleira</t>
  </si>
  <si>
    <t>Steindal</t>
  </si>
  <si>
    <t>Åsveien</t>
  </si>
  <si>
    <t>Nyborg</t>
  </si>
  <si>
    <t>Hallset</t>
  </si>
  <si>
    <t>Stavset</t>
  </si>
  <si>
    <t>Breidablikk</t>
  </si>
  <si>
    <t>Sjetne</t>
  </si>
  <si>
    <t>Tonstad</t>
  </si>
  <si>
    <t>Rosten</t>
  </si>
  <si>
    <t>Okstad</t>
  </si>
  <si>
    <t>Hårstad</t>
  </si>
  <si>
    <t>Åsheim 1</t>
  </si>
  <si>
    <t>Åsheim 2 (Lundåsen)</t>
  </si>
  <si>
    <t>Romulslia</t>
  </si>
  <si>
    <t>Huseby</t>
  </si>
  <si>
    <t>Flatåsen</t>
  </si>
  <si>
    <t>Kattem</t>
  </si>
  <si>
    <t>Spongdal</t>
  </si>
  <si>
    <t>Rye</t>
  </si>
  <si>
    <t>Nypvang</t>
  </si>
  <si>
    <t>Støren</t>
  </si>
  <si>
    <t>Singsås</t>
  </si>
  <si>
    <t>Budal</t>
  </si>
  <si>
    <t>Soknedal</t>
  </si>
  <si>
    <t>Gimse</t>
  </si>
  <si>
    <t>Rosmælen</t>
  </si>
  <si>
    <t>Flå</t>
  </si>
  <si>
    <t>Lundamo</t>
  </si>
  <si>
    <t>Hovin</t>
  </si>
  <si>
    <t>Gåsbakken</t>
  </si>
  <si>
    <t>Eid</t>
  </si>
  <si>
    <t>Høyeggen</t>
  </si>
  <si>
    <t>Brekkåsen</t>
  </si>
  <si>
    <t>Buvika</t>
  </si>
  <si>
    <t>Venn</t>
  </si>
  <si>
    <t>Jåren/Råbygda</t>
  </si>
  <si>
    <t>Viggja</t>
  </si>
  <si>
    <t>Børsa</t>
  </si>
  <si>
    <t>Saksvik</t>
  </si>
  <si>
    <t>Vikhammer</t>
  </si>
  <si>
    <t>Vikhammeråsen</t>
  </si>
  <si>
    <t>Sveberg</t>
  </si>
  <si>
    <t>Hommelvik</t>
  </si>
  <si>
    <t>Skatval</t>
  </si>
  <si>
    <t>Kvislabakken</t>
  </si>
  <si>
    <t>Halsen</t>
  </si>
  <si>
    <t>Haraldreina</t>
  </si>
  <si>
    <t>Lånke</t>
  </si>
  <si>
    <t>Elvran</t>
  </si>
  <si>
    <t>Hegra</t>
  </si>
  <si>
    <t>Skjelstadmark</t>
  </si>
  <si>
    <t>Forradal</t>
  </si>
  <si>
    <t>Fosslia</t>
  </si>
  <si>
    <t>Stjørna (Råkvåg)</t>
  </si>
  <si>
    <t>Hasselvika/Fevåg</t>
  </si>
  <si>
    <t>Rissa sentrum</t>
  </si>
  <si>
    <t>Stadsbygd</t>
  </si>
  <si>
    <t>Leksvik</t>
  </si>
  <si>
    <t>Vanvikan</t>
  </si>
  <si>
    <t>Orkanger</t>
  </si>
  <si>
    <t>Evjen</t>
  </si>
  <si>
    <t>Grøtte</t>
  </si>
  <si>
    <t>Gjølme</t>
  </si>
  <si>
    <t>Årlivoll</t>
  </si>
  <si>
    <t>Meldal</t>
  </si>
  <si>
    <t>Lysheim</t>
  </si>
  <si>
    <t>Lensvik</t>
  </si>
  <si>
    <t>Snillfjord</t>
  </si>
  <si>
    <t>Trondheim</t>
  </si>
  <si>
    <t>Midtre Gauldal</t>
  </si>
  <si>
    <t>Melhus</t>
  </si>
  <si>
    <t>Skaun</t>
  </si>
  <si>
    <t>Malvik</t>
  </si>
  <si>
    <t>Stjørdal</t>
  </si>
  <si>
    <t>Indre Fosen</t>
  </si>
  <si>
    <t>Orkland</t>
  </si>
  <si>
    <t>Sonenavn</t>
  </si>
  <si>
    <t>Knr</t>
  </si>
  <si>
    <t>Sone</t>
  </si>
  <si>
    <t>Felt_nr</t>
  </si>
  <si>
    <t>Feltnavn</t>
  </si>
  <si>
    <t>Boligpotensial</t>
  </si>
  <si>
    <t>Fra</t>
  </si>
  <si>
    <t>Til</t>
  </si>
  <si>
    <t>Kommuneplanstatus</t>
  </si>
  <si>
    <t>Reguleringsstatus</t>
  </si>
  <si>
    <t>Plantype</t>
  </si>
  <si>
    <t>BT1 Frittliggende enebolig eller våningshus</t>
  </si>
  <si>
    <t>BT2 Hus i kjede, rekkehus/terassehus, vertikaldelt tomannsbolig</t>
  </si>
  <si>
    <t>BT3 Horisontaldelt tomannsbolig eller annet boligbygg med mindre enn 3 etasjer</t>
  </si>
  <si>
    <t>BT4 Blokk, leiegård eller lignende</t>
  </si>
  <si>
    <t>BT5 Studenthybler</t>
  </si>
  <si>
    <t>Grilstad gård og park (2)</t>
  </si>
  <si>
    <t>R</t>
  </si>
  <si>
    <t>Reppe, Sveen</t>
  </si>
  <si>
    <t>KPA</t>
  </si>
  <si>
    <t>Røstad, Bratsberg</t>
  </si>
  <si>
    <t>Fossegrenda 23 (HVS)</t>
  </si>
  <si>
    <t>D</t>
  </si>
  <si>
    <t>Oksbeljen</t>
  </si>
  <si>
    <t>Selsbakkvegen 55</t>
  </si>
  <si>
    <t>Røsslyngvegen 1 og 3</t>
  </si>
  <si>
    <t>Område mellom Tunellvegen og Ringvålvegen, gnr/bnr 177/657 m.fl. (Ny Bunnpris)</t>
  </si>
  <si>
    <t>Sjetnan Øvre B2-B3 (Ny Bunnpris Harald Torps veg)</t>
  </si>
  <si>
    <t>Nordre gate 18-20 og Thomas Angells gate 20</t>
  </si>
  <si>
    <t>Travbanev. 6 og Gildheimsv. 2, 4, 6 og 8</t>
  </si>
  <si>
    <t>Brit Grytbaks veg 16, 18 og 22</t>
  </si>
  <si>
    <t>Østmarkveien 3 og 5 (Ladesletta gartneri)</t>
  </si>
  <si>
    <t>Klostergata 46, 48 og 56 og Schwachs gate 1</t>
  </si>
  <si>
    <t>Saupstad senter O/B2</t>
  </si>
  <si>
    <t>OD</t>
  </si>
  <si>
    <t>Reier Søbstads veg 12 m.fl.(Saupstad senter B1 og B/F/K)</t>
  </si>
  <si>
    <t>DO</t>
  </si>
  <si>
    <t>Erling Skakkes gate 3 og 5</t>
  </si>
  <si>
    <t>Angelltrøa Hovedgård</t>
  </si>
  <si>
    <t>Trondheim Syd (City Syd)</t>
  </si>
  <si>
    <t>Dyrborg</t>
  </si>
  <si>
    <t>Kvitsteinvegen 110-116</t>
  </si>
  <si>
    <t>KDP</t>
  </si>
  <si>
    <t>Per Halvorsens veg m.m.</t>
  </si>
  <si>
    <t>Grilstad gård og park B5-6</t>
  </si>
  <si>
    <t>Nordli (Bosberg)</t>
  </si>
  <si>
    <t>Cecilienborgvegen 2</t>
  </si>
  <si>
    <t>Heggstadtrøen Nordre, gnr 199 bnr 8 og 25</t>
  </si>
  <si>
    <t>Elvheim, Rye  gnr 259 bnr 17 m.fl.</t>
  </si>
  <si>
    <t>Peder Myhres veg 2</t>
  </si>
  <si>
    <t>Høiseth Lund vestre</t>
  </si>
  <si>
    <t>Øvre Solberg</t>
  </si>
  <si>
    <t>Nedre Flatåsveg (194/419)</t>
  </si>
  <si>
    <t>Skjetleinskogen</t>
  </si>
  <si>
    <t>Innherredsveien 96-106</t>
  </si>
  <si>
    <t>Blaklieggen, del av gnr 83 bnr 4 (Øvre Steinaunet)</t>
  </si>
  <si>
    <t>Innherredsveien 103 og Rønningsbakken 2</t>
  </si>
  <si>
    <t>Industriveien 1</t>
  </si>
  <si>
    <t>Deler av Høieggen og Buenget, felt B2</t>
  </si>
  <si>
    <t>Leirbruvegen 2</t>
  </si>
  <si>
    <t>Lilleby felt B4</t>
  </si>
  <si>
    <t>Lilleby felt B5</t>
  </si>
  <si>
    <t>HVS Lade</t>
  </si>
  <si>
    <t>Selsbakkvegen 75</t>
  </si>
  <si>
    <t>Kjøpmannsgata 36 og 38</t>
  </si>
  <si>
    <t>Leistadvegen 1</t>
  </si>
  <si>
    <t>Kongens gate 43</t>
  </si>
  <si>
    <t>Yrkesskolevegen 18</t>
  </si>
  <si>
    <t>Wincklers veg, del av Gnr. 197 Bnr. 8 m.fl.</t>
  </si>
  <si>
    <t>Vegamot, gnr/bnr 53/11, 222, 230 m.fl.</t>
  </si>
  <si>
    <t>Nedre Trolla</t>
  </si>
  <si>
    <t>Nedre Flatåsveg II</t>
  </si>
  <si>
    <t>Vestre Tunhøgda</t>
  </si>
  <si>
    <t>Selsbakkvegen 37 (Migosenteret)</t>
  </si>
  <si>
    <t>Anton Bergs veg 56 A og B</t>
  </si>
  <si>
    <t>Hårstad Mindes veg</t>
  </si>
  <si>
    <t>Grilstadfjæra felt B3 og N7</t>
  </si>
  <si>
    <t>Anne-Kath. Parows veg (gnr/bnr 315/579)</t>
  </si>
  <si>
    <t>Buengvegen 100, Nordre Flatåsen</t>
  </si>
  <si>
    <t>Nedre Sjetnan del 2 (Tillerenga familieboliger)</t>
  </si>
  <si>
    <t>Fernanda Nissens veg, gnr/bnr 13/51</t>
  </si>
  <si>
    <t>Spongdalsvegen 828</t>
  </si>
  <si>
    <t>Oslovegen 129</t>
  </si>
  <si>
    <t>Nedre Stavsetvegen 46</t>
  </si>
  <si>
    <t>Byåsveien 180</t>
  </si>
  <si>
    <t>Damlia 3</t>
  </si>
  <si>
    <t>KDP for Sluppen</t>
  </si>
  <si>
    <t>Anne Kath. Parows veg (Teknologiparken, gnr/bnr 315/441)</t>
  </si>
  <si>
    <t>Peder Morsets veg 21</t>
  </si>
  <si>
    <t>Innherredsveien 108 og 108 b</t>
  </si>
  <si>
    <t>Områdeplan for Tempe og Valøya</t>
  </si>
  <si>
    <t>Jarlsheimsletta</t>
  </si>
  <si>
    <t>Reina</t>
  </si>
  <si>
    <t>Møllebakken 36, del av gnr/bnr 423/286</t>
  </si>
  <si>
    <t>Tanemsflata</t>
  </si>
  <si>
    <t>Granmo</t>
  </si>
  <si>
    <t>Sentrum BF1</t>
  </si>
  <si>
    <t>Holtegården K9</t>
  </si>
  <si>
    <t>Langmo</t>
  </si>
  <si>
    <t>Langelandvegen</t>
  </si>
  <si>
    <t>Lauvåsen</t>
  </si>
  <si>
    <t>Nils Uhlin Hansens veg 58 og 60</t>
  </si>
  <si>
    <t>Falkenborgvegen 32 m.fl. (Leangen Sentrum Øst)</t>
  </si>
  <si>
    <t>Hallset Midtre K11</t>
  </si>
  <si>
    <t>Klæbu Sentrum B/F-9 (Gnr/Bnr 521/137)</t>
  </si>
  <si>
    <t>Trøåsen Nord</t>
  </si>
  <si>
    <t>Trøåsen Sør (Hallsettrøa)</t>
  </si>
  <si>
    <t>Gjellan-Trøåsen rest (B3-B4, B7-B11, B31, K4)</t>
  </si>
  <si>
    <t>Trøbakken B1.1 (Nord)</t>
  </si>
  <si>
    <t>Trøbakken B1.2 (Sør)</t>
  </si>
  <si>
    <t>Hallsetbakken</t>
  </si>
  <si>
    <t>Klæbu omsorgsboliger (Vikingvegen 10)</t>
  </si>
  <si>
    <t>Magnus Berrføtts veg 28, Valentinlyst gård</t>
  </si>
  <si>
    <t>Bakkehellet 5</t>
  </si>
  <si>
    <t>Byåsveien 158</t>
  </si>
  <si>
    <t>Ola Setroms veg 22 og 24</t>
  </si>
  <si>
    <t>Breidablikveien 66 og 68</t>
  </si>
  <si>
    <t>Odd Husbys veg og Anders Wigens veg</t>
  </si>
  <si>
    <t>Forsøkslia 7</t>
  </si>
  <si>
    <t>Arne Berggårds og Edgar B. Schieldrops veg (Tidl. Steinan Studentby)</t>
  </si>
  <si>
    <t>Lade Allé 84</t>
  </si>
  <si>
    <t>Granåsvegen 51 og 51 B</t>
  </si>
  <si>
    <t>Weidemanns vei 27, 29, 31 og 33</t>
  </si>
  <si>
    <t>Gamle Oslovei 85</t>
  </si>
  <si>
    <t>Utv. Bakkhåggån</t>
  </si>
  <si>
    <t>Nedre Nyhuslia boligfelt</t>
  </si>
  <si>
    <t>Bakketun</t>
  </si>
  <si>
    <t>Småvollan park</t>
  </si>
  <si>
    <t>Fagerlia Sør</t>
  </si>
  <si>
    <t>Soknes 1 og Kalvtrøa 6</t>
  </si>
  <si>
    <t>Prostbødtkersvei</t>
  </si>
  <si>
    <t>Sandbakken, Søberg</t>
  </si>
  <si>
    <t>Varmbo</t>
  </si>
  <si>
    <t>Korsvegen, B KO 5   i KPA</t>
  </si>
  <si>
    <t>Korsvegen, B KO 4 i KPA</t>
  </si>
  <si>
    <t>Mosløkkja, Lundamo sentrum</t>
  </si>
  <si>
    <t>Sandbakken, Korsvegen</t>
  </si>
  <si>
    <t>Rønningstrøa 98/7 m. flr. (Løvset Panorama)</t>
  </si>
  <si>
    <t>Løvsethaugen (BNM4)</t>
  </si>
  <si>
    <t>Øyvegen (på Øysand)</t>
  </si>
  <si>
    <t>Løvsetvegen</t>
  </si>
  <si>
    <t>Gartnerihagen</t>
  </si>
  <si>
    <t>Dullum</t>
  </si>
  <si>
    <t>Frødalen (fremo)</t>
  </si>
  <si>
    <t>Mølleråsen</t>
  </si>
  <si>
    <t>Åsaringen</t>
  </si>
  <si>
    <t>B LE 3 Nyhus nord</t>
  </si>
  <si>
    <t>B LE 4 Nyhus sør</t>
  </si>
  <si>
    <t>BLU 2 (Lundamo)</t>
  </si>
  <si>
    <t>BKV3 (Kvål)</t>
  </si>
  <si>
    <t>Bøveråsen (BKO7)</t>
  </si>
  <si>
    <t>Furuhaugen (B NM 3 Løvset)</t>
  </si>
  <si>
    <t>Søberg Vest BKS2</t>
  </si>
  <si>
    <t>OU</t>
  </si>
  <si>
    <t>Saga, Korsvegen</t>
  </si>
  <si>
    <t>Rønningen Panorama</t>
  </si>
  <si>
    <t>B13 - Melhustunet</t>
  </si>
  <si>
    <t>S12 - Melhustunet</t>
  </si>
  <si>
    <t>BNTF - Melhustunet</t>
  </si>
  <si>
    <t>BFK1 - Gamle stasjonsområdet</t>
  </si>
  <si>
    <t>BTF1 - Gimsøya</t>
  </si>
  <si>
    <t>B9-B10 - Ved Bøndenes-svingen</t>
  </si>
  <si>
    <t>B14 - Ved Gruva</t>
  </si>
  <si>
    <t>S5</t>
  </si>
  <si>
    <t>S6</t>
  </si>
  <si>
    <t>S8</t>
  </si>
  <si>
    <t>S11</t>
  </si>
  <si>
    <t>Bankkvartalet (BFK2)</t>
  </si>
  <si>
    <t>Losjevegen</t>
  </si>
  <si>
    <t>Bergljots veg 2</t>
  </si>
  <si>
    <t>Eidslykka og Eidslia</t>
  </si>
  <si>
    <t>Boliger og brannstasjon, Korsvegen</t>
  </si>
  <si>
    <t>Eidtunet</t>
  </si>
  <si>
    <t>B KV 1 og BKV2 (Brannåsen)</t>
  </si>
  <si>
    <t>Lykkja</t>
  </si>
  <si>
    <t>Gråbakken hageby</t>
  </si>
  <si>
    <t>BLE1 Ler</t>
  </si>
  <si>
    <t>Litjskjeet</t>
  </si>
  <si>
    <t>Sagtunet</t>
  </si>
  <si>
    <t>Brustuggu, Hovin</t>
  </si>
  <si>
    <t>Rambrauttunet</t>
  </si>
  <si>
    <t>Slåentunet</t>
  </si>
  <si>
    <t>B NM 2 Søberg</t>
  </si>
  <si>
    <t>Søberg Vest B2.1 (Fagerheim øst)</t>
  </si>
  <si>
    <t>Eliløkken sjøside</t>
  </si>
  <si>
    <t>Viggja Sentrum</t>
  </si>
  <si>
    <t>Lereggen</t>
  </si>
  <si>
    <t>Snefugl/Gamlegarden, eneboliger (Berghammer 1 og 2)</t>
  </si>
  <si>
    <t>O</t>
  </si>
  <si>
    <t>Gammelveien, eneboliger (Burma/Skrømthølet)</t>
  </si>
  <si>
    <t>Gammelveien, eneboliger (Trøan)</t>
  </si>
  <si>
    <t>Viggjahagen, eneboliger (Malenarommet 2)</t>
  </si>
  <si>
    <t>Fjellhaugvegen øvre (Børsa vest B1)</t>
  </si>
  <si>
    <t>Møllerområdet/Buvik Marina (K3 og K4)</t>
  </si>
  <si>
    <t>Buvika områdeplan KBA1</t>
  </si>
  <si>
    <t>Skyssgrova 2</t>
  </si>
  <si>
    <t>Børsa B9</t>
  </si>
  <si>
    <t>Børsa B31</t>
  </si>
  <si>
    <t>Børsa BFK</t>
  </si>
  <si>
    <t>Lauasanna boligfelt</t>
  </si>
  <si>
    <t>Venn sentrum</t>
  </si>
  <si>
    <t>Eliløkken bruk</t>
  </si>
  <si>
    <t>Børsa B10-B11, B13-B22</t>
  </si>
  <si>
    <t>Saltnessand (B7-B8)</t>
  </si>
  <si>
    <t>Sanna Østre</t>
  </si>
  <si>
    <t>Saksvikbukta øvre</t>
  </si>
  <si>
    <t>Brattalia</t>
  </si>
  <si>
    <t>Hommelvik sentrum, fortetting</t>
  </si>
  <si>
    <t>Grønberg gård</t>
  </si>
  <si>
    <t>Svebergmarka - B1</t>
  </si>
  <si>
    <t>Svebergmarka - B10</t>
  </si>
  <si>
    <t>Svebergmarka - B18</t>
  </si>
  <si>
    <t>Svebergmarka - B17</t>
  </si>
  <si>
    <t>Svebergmarka - B16</t>
  </si>
  <si>
    <t>Svebergmarka - B23a</t>
  </si>
  <si>
    <t>Svebergmarka - B20</t>
  </si>
  <si>
    <t>Svebergmarka - B21</t>
  </si>
  <si>
    <t>Svebergmarka - B22</t>
  </si>
  <si>
    <t>Svebergmarka - B24</t>
  </si>
  <si>
    <t>Snurruvegen</t>
  </si>
  <si>
    <t>Lassvebergv. 8 og 10</t>
  </si>
  <si>
    <t>Betania</t>
  </si>
  <si>
    <t>Bjørklia (B28)</t>
  </si>
  <si>
    <t>Smiskaret (B29)</t>
  </si>
  <si>
    <t>Karlslyst (B35)</t>
  </si>
  <si>
    <t>Rota (B34)</t>
  </si>
  <si>
    <t>Sandmarkvegen 1</t>
  </si>
  <si>
    <t>Solstad</t>
  </si>
  <si>
    <t>Ellingsen, Sakslundvegen</t>
  </si>
  <si>
    <t>Vikhammer nedre</t>
  </si>
  <si>
    <t>Vikhammer øvre</t>
  </si>
  <si>
    <t>Tangmoen sentersone</t>
  </si>
  <si>
    <t>Finnmyra</t>
  </si>
  <si>
    <t>Husbyåsen</t>
  </si>
  <si>
    <t>Skårån boligfelt etappe 2</t>
  </si>
  <si>
    <t>Hegramo</t>
  </si>
  <si>
    <t>Fasteraunet 2</t>
  </si>
  <si>
    <t>Husby-Fosslia</t>
  </si>
  <si>
    <t>Bjørgmyran vest I</t>
  </si>
  <si>
    <t>Hell stasjon</t>
  </si>
  <si>
    <t>Nedre Ringbanen - Lillemoen</t>
  </si>
  <si>
    <t>Skatvalshaugen</t>
  </si>
  <si>
    <t>Mære, Ørhaugen</t>
  </si>
  <si>
    <t>Stokkes hage</t>
  </si>
  <si>
    <t>Trondos</t>
  </si>
  <si>
    <t>Elvarli</t>
  </si>
  <si>
    <t>Hegra bruk</t>
  </si>
  <si>
    <t>Skogli/Myrmoen</t>
  </si>
  <si>
    <t>Fasteraunet (60 daa, høyere utnytting)</t>
  </si>
  <si>
    <t>Blakstad gård</t>
  </si>
  <si>
    <t>Skårån boligfelt 1. etappe, byggetrinn 3</t>
  </si>
  <si>
    <t>Gjevingåsen</t>
  </si>
  <si>
    <t xml:space="preserve">Moheim 2 </t>
  </si>
  <si>
    <t>Husbyaunet B10</t>
  </si>
  <si>
    <t>Husbyaunhammeren B11</t>
  </si>
  <si>
    <t>Reberg mfl B12</t>
  </si>
  <si>
    <t>Tønsåsen, B5</t>
  </si>
  <si>
    <t>Staden B7</t>
  </si>
  <si>
    <t>Øfsti GF19</t>
  </si>
  <si>
    <t>Geving - Ecobygg - B4</t>
  </si>
  <si>
    <t>Kjøpmannsgata 5</t>
  </si>
  <si>
    <t xml:space="preserve">Kiwi Holmen </t>
  </si>
  <si>
    <t>Rykkja vestre</t>
  </si>
  <si>
    <t>Husbykleiva</t>
  </si>
  <si>
    <t>Vikans gartneri</t>
  </si>
  <si>
    <t>Prestmovegen 20, Treco</t>
  </si>
  <si>
    <t>Vålgrenda</t>
  </si>
  <si>
    <t>Hafellbakken</t>
  </si>
  <si>
    <t>Fagerlia</t>
  </si>
  <si>
    <t>Grønningsmarka</t>
  </si>
  <si>
    <t>Fallin 60/1</t>
  </si>
  <si>
    <t>Fallhaugen</t>
  </si>
  <si>
    <t>Årnseth Vest II</t>
  </si>
  <si>
    <t>Kvitland</t>
  </si>
  <si>
    <t>Hasselvika boligfelt 2</t>
  </si>
  <si>
    <t>Fevåg boligfelt</t>
  </si>
  <si>
    <t>Del av Husby 154/3, 14 (Årneset)</t>
  </si>
  <si>
    <t>Turbekkmo boligfelt</t>
  </si>
  <si>
    <t>Strandlia boligfelt</t>
  </si>
  <si>
    <t>Deler av Vorphaugen gård</t>
  </si>
  <si>
    <t>Reinslund</t>
  </si>
  <si>
    <t>Hanehaugveien</t>
  </si>
  <si>
    <t>Hasselvika sentrum</t>
  </si>
  <si>
    <t>Mellomveien</t>
  </si>
  <si>
    <t>Åsheim</t>
  </si>
  <si>
    <t>Trongseterveien, nedre del</t>
  </si>
  <si>
    <t>Grandehagen</t>
  </si>
  <si>
    <t>Stenen</t>
  </si>
  <si>
    <t>Vinnajordet (B5 og F1)</t>
  </si>
  <si>
    <t>Seter II</t>
  </si>
  <si>
    <t>Storekra</t>
  </si>
  <si>
    <t>Ratvikåsen</t>
  </si>
  <si>
    <t>Vinnahaugen</t>
  </si>
  <si>
    <t>Vanvikan Barnehage (B2-B3)</t>
  </si>
  <si>
    <t>Bortistu Øst (BS1)</t>
  </si>
  <si>
    <t xml:space="preserve">Rislia </t>
  </si>
  <si>
    <t>Kleivan utvidelse</t>
  </si>
  <si>
    <t>Lysthusflata</t>
  </si>
  <si>
    <t xml:space="preserve">Kleivan </t>
  </si>
  <si>
    <t>Thamshavntunet</t>
  </si>
  <si>
    <t>Joplassen</t>
  </si>
  <si>
    <t>Hov Terrass</t>
  </si>
  <si>
    <t>Kvamslia</t>
  </si>
  <si>
    <t>Åsheim ved travbanen</t>
  </si>
  <si>
    <t>Gjølme øst</t>
  </si>
  <si>
    <t>Gjølme vest</t>
  </si>
  <si>
    <t>Vormstad boliger</t>
  </si>
  <si>
    <t>Utvidelse Vormstad park</t>
  </si>
  <si>
    <t>Øyagrenda ytre</t>
  </si>
  <si>
    <t>Motunet</t>
  </si>
  <si>
    <t>Lefstadbakkan</t>
  </si>
  <si>
    <t>Ustjåren</t>
  </si>
  <si>
    <t>Njardarplass</t>
  </si>
  <si>
    <t>Søster Signes vei 2</t>
  </si>
  <si>
    <t>Orkdalsveien 57 (ST-kvartalet)</t>
  </si>
  <si>
    <t>Øvre Rømmesbakken</t>
  </si>
  <si>
    <t>Kleven - Follo Sør</t>
  </si>
  <si>
    <t>Moan 17/8</t>
  </si>
  <si>
    <t>Løvby</t>
  </si>
  <si>
    <t>Håmmårlia</t>
  </si>
  <si>
    <t>Vemyrtoppen utvidelse</t>
  </si>
  <si>
    <t>Sørmoan, Storås</t>
  </si>
  <si>
    <t>Bergslia</t>
  </si>
  <si>
    <t>Grindvollan</t>
  </si>
  <si>
    <t>Stensmoen, Å</t>
  </si>
  <si>
    <t>Vemyrtoppen</t>
  </si>
  <si>
    <t>Volladalen</t>
  </si>
  <si>
    <t>Selbekken</t>
  </si>
  <si>
    <t>Lystadbakken</t>
  </si>
  <si>
    <t>Selva 2</t>
  </si>
  <si>
    <t>Aune</t>
  </si>
  <si>
    <t>UB</t>
  </si>
  <si>
    <t>Uspesifisert 000 Trondheim Uoppgitt</t>
  </si>
  <si>
    <t>U</t>
  </si>
  <si>
    <t>Uspesifisert 112 Ila 2</t>
  </si>
  <si>
    <t>Uspesifisert 130 Bispehaugen</t>
  </si>
  <si>
    <t>Uspesifisert 140 Lilleby</t>
  </si>
  <si>
    <t>Uspesifisert 150 Singsaker</t>
  </si>
  <si>
    <t>Uspesifisert 170 Lade</t>
  </si>
  <si>
    <t>Uspesifisert 213 Ranheim 3 (Grilstad)</t>
  </si>
  <si>
    <t>Uspesifisert 223 Strindheim 3 (Brøset)</t>
  </si>
  <si>
    <t>Uspesifisert 240 Brundalen</t>
  </si>
  <si>
    <t>Uspesifisert 250 Vikåsen</t>
  </si>
  <si>
    <t>Uspesifisert 310 Solbakken</t>
  </si>
  <si>
    <t>Uspesifisert 330 Berg</t>
  </si>
  <si>
    <t>Uspesifisert 341 Eberg 1</t>
  </si>
  <si>
    <t>Uspesifisert 342 Eberg 2 (Brøset)</t>
  </si>
  <si>
    <t>Uspesifisert 350 Moholt</t>
  </si>
  <si>
    <t>Uspesifisert 410 Bratsberg</t>
  </si>
  <si>
    <t>Uspesifisert 420 Nidarvoll</t>
  </si>
  <si>
    <t>Uspesifisert 431 Nardo 1</t>
  </si>
  <si>
    <t>Uspesifisert 432 Nardo 2 (Tempe)</t>
  </si>
  <si>
    <t>Uspesifisert 440 Utleira</t>
  </si>
  <si>
    <t>Uspesifisert 450 Steindal</t>
  </si>
  <si>
    <t>Uspesifisert 520 Åsveien</t>
  </si>
  <si>
    <t>Uspesifisert 530 Nyborg</t>
  </si>
  <si>
    <t>Uspesifisert 540 Hallset</t>
  </si>
  <si>
    <t>Uspesifisert 550 Stavset</t>
  </si>
  <si>
    <t>Uspesifisert 610 Breidablikk</t>
  </si>
  <si>
    <t>Uspesifisert 620 Sjetne</t>
  </si>
  <si>
    <t>Uspesifisert 630 Tonstad</t>
  </si>
  <si>
    <t>Uspesifisert 640 Rosten</t>
  </si>
  <si>
    <t>Uspesifisert 650 Okstad</t>
  </si>
  <si>
    <t>Uspesifisert 660 Hårstad</t>
  </si>
  <si>
    <t>Uspesifisert 711 Åsheim 1</t>
  </si>
  <si>
    <t>Uspesifisert 712 Åsheim 2 (Lundåsen)</t>
  </si>
  <si>
    <t>Uspesifisert 730 Romulslia</t>
  </si>
  <si>
    <t>Uspesifisert 740 Huseby</t>
  </si>
  <si>
    <t>Uspesifisert 770 Flatåsen</t>
  </si>
  <si>
    <t>Uspesifisert 780 Kattem</t>
  </si>
  <si>
    <t>Uspesifisert 810 Spongdal</t>
  </si>
  <si>
    <t>Uspesifisert 820 Rye</t>
  </si>
  <si>
    <t>Uspesifisert 830 Nypvang</t>
  </si>
  <si>
    <t>Uspesifisert 001 Støren</t>
  </si>
  <si>
    <t>Uspesifisert 002 Singsås</t>
  </si>
  <si>
    <t>Uspesifisert 003 Budal</t>
  </si>
  <si>
    <t>Uspesifisert 004 Soknedal</t>
  </si>
  <si>
    <t>Uspesifisert 001 Gimse</t>
  </si>
  <si>
    <t>Uspesifisert 002 Rosmælen</t>
  </si>
  <si>
    <t>Uspesifisert 003 Flå</t>
  </si>
  <si>
    <t>Uspesifisert 004 Lundamo</t>
  </si>
  <si>
    <t>Uspesifisert 005 Hovin</t>
  </si>
  <si>
    <t>Uspesifisert 006 Gåsbakken</t>
  </si>
  <si>
    <t>Uspesifisert 007 Eid</t>
  </si>
  <si>
    <t>Uspesifisert 008 Høyeggen</t>
  </si>
  <si>
    <t>Uspesifisert 009 Brekkåsen</t>
  </si>
  <si>
    <t>Uspesifisert 001 Buvika</t>
  </si>
  <si>
    <t>Uspesifisert 002 Venn</t>
  </si>
  <si>
    <t>Uspesifisert 003 Jåren/Råbygda</t>
  </si>
  <si>
    <t>Uspesifisert 004 Viggja</t>
  </si>
  <si>
    <t>Uspesifisert 005 Børsa</t>
  </si>
  <si>
    <t>Uspesifisert 001 Saksvik</t>
  </si>
  <si>
    <t>Uspesifisert 002 Vikhammer</t>
  </si>
  <si>
    <t>Uspesifisert 003 Vikhammeråsen</t>
  </si>
  <si>
    <t>Uspesifisert 004 Sveberg</t>
  </si>
  <si>
    <t>Uspesifisert 005 Hommelvik</t>
  </si>
  <si>
    <t>Uspesifisert 001 Skatval</t>
  </si>
  <si>
    <t>Uspesifisert 004 Kvislabakken</t>
  </si>
  <si>
    <t>Uspesifisert 005 Halsen</t>
  </si>
  <si>
    <t>Uspesifisert 006 Haraldreina</t>
  </si>
  <si>
    <t>Uspesifisert 007 Lånke</t>
  </si>
  <si>
    <t>Uspesifisert 008 Elvran</t>
  </si>
  <si>
    <t>Uspesifisert 009 Hegra</t>
  </si>
  <si>
    <t>Uspesifisert 010 Skjelstadmark</t>
  </si>
  <si>
    <t>Uspesifisert 011 Forradal</t>
  </si>
  <si>
    <t>Uspesifisert 013 Fosslia</t>
  </si>
  <si>
    <t>Uspesifisert 001 Stjørna (Råkvåg)</t>
  </si>
  <si>
    <t>Uspesifisert 002 Hasselvika/Fevåg</t>
  </si>
  <si>
    <t>Uspesifisert 003 Rissa sentrum</t>
  </si>
  <si>
    <t>Uspesifisert 005 Stadsbygd</t>
  </si>
  <si>
    <t>Uspesifisert 006 Leksvik</t>
  </si>
  <si>
    <t>Uspesifisert 008 Vanvikan</t>
  </si>
  <si>
    <t>Uspesifisert 001 Orkanger</t>
  </si>
  <si>
    <t>Uspesifisert 002 Evjen</t>
  </si>
  <si>
    <t>Uspesifisert 003 Grøtte</t>
  </si>
  <si>
    <t>Uspesifisert 004 Gjølme</t>
  </si>
  <si>
    <t>Uspesifisert 005 Årlivoll</t>
  </si>
  <si>
    <t>Uspesifisert 006 Meldal</t>
  </si>
  <si>
    <t>Uspesifisert 007 Lysheim</t>
  </si>
  <si>
    <t>Uspesifisert 008 Lensvik</t>
  </si>
  <si>
    <t>Uspesifisert 009 Snillfjord</t>
  </si>
  <si>
    <t>Spredt 000 Trondheim Uoppgitt</t>
  </si>
  <si>
    <t>S</t>
  </si>
  <si>
    <t>Spredt 112 Ila 2</t>
  </si>
  <si>
    <t>Spredt 130 Bispehaugen</t>
  </si>
  <si>
    <t>Spredt 140 Lilleby</t>
  </si>
  <si>
    <t>Spredt 150 Singsaker</t>
  </si>
  <si>
    <t>Spredt 170 Lade</t>
  </si>
  <si>
    <t>Spredt 213 Ranheim 3 (Grilstad)</t>
  </si>
  <si>
    <t>Spredt 223 Strindheim 3 (Brøset)</t>
  </si>
  <si>
    <t>Spredt 240 Brundalen</t>
  </si>
  <si>
    <t>Spredt 250 Vikåsen</t>
  </si>
  <si>
    <t>Spredt 310 Solbakken</t>
  </si>
  <si>
    <t>Spredt 330 Berg</t>
  </si>
  <si>
    <t>Spredt 341 Eberg 1</t>
  </si>
  <si>
    <t>Spredt 342 Eberg 2 (Brøset)</t>
  </si>
  <si>
    <t>Spredt 350 Moholt</t>
  </si>
  <si>
    <t>Spredt 410 Bratsberg</t>
  </si>
  <si>
    <t>Spredt 420 Nidarvoll</t>
  </si>
  <si>
    <t>Spredt 431 Nardo 1</t>
  </si>
  <si>
    <t>Spredt 432 Nardo 2 (Tempe)</t>
  </si>
  <si>
    <t>Spredt 440 Utleira</t>
  </si>
  <si>
    <t>Spredt 450 Steindal</t>
  </si>
  <si>
    <t>Spredt 520 Åsveien</t>
  </si>
  <si>
    <t>Spredt 530 Nyborg</t>
  </si>
  <si>
    <t>Spredt 540 Hallset</t>
  </si>
  <si>
    <t>Spredt 550 Stavset</t>
  </si>
  <si>
    <t>Spredt 610 Breidablikk</t>
  </si>
  <si>
    <t>Spredt 620 Sjetne</t>
  </si>
  <si>
    <t>Spredt 630 Tonstad</t>
  </si>
  <si>
    <t>Spredt 640 Rosten</t>
  </si>
  <si>
    <t>Spredt 650 Okstad</t>
  </si>
  <si>
    <t>Spredt 660 Hårstad</t>
  </si>
  <si>
    <t>Spredt 711 Åsheim 1</t>
  </si>
  <si>
    <t>Spredt 712 Åsheim 2 (Lundåsen)</t>
  </si>
  <si>
    <t>Spredt 730 Romulslia</t>
  </si>
  <si>
    <t>Spredt 740 Huseby</t>
  </si>
  <si>
    <t>Spredt 770 Flatåsen</t>
  </si>
  <si>
    <t>Spredt 780 Kattem</t>
  </si>
  <si>
    <t>Spredt 810 Spongdal</t>
  </si>
  <si>
    <t>Spredt 820 Rye</t>
  </si>
  <si>
    <t>Spredt 830 Nypvang</t>
  </si>
  <si>
    <t>Spredt 001 Støren</t>
  </si>
  <si>
    <t>Spredt 002 Singsås</t>
  </si>
  <si>
    <t>Spredt 003 Budal</t>
  </si>
  <si>
    <t>Spredt 004 Soknedal</t>
  </si>
  <si>
    <t>Spredt 001 Gimse</t>
  </si>
  <si>
    <t>Spredt 002 Rosmælen</t>
  </si>
  <si>
    <t>Spredt 003 Flå</t>
  </si>
  <si>
    <t>Spredt 004 Lundamo</t>
  </si>
  <si>
    <t>Spredt 005 Hovin</t>
  </si>
  <si>
    <t>Spredt 006 Gåsbakken</t>
  </si>
  <si>
    <t>Spredt 007 Eid</t>
  </si>
  <si>
    <t>Spredt 008 Høyeggen</t>
  </si>
  <si>
    <t>Spredt 009 Brekkåsen</t>
  </si>
  <si>
    <t>Spredt 001 Buvika</t>
  </si>
  <si>
    <t>Spredt 002 Venn</t>
  </si>
  <si>
    <t>Spredt 003 Jåren/Råbygda</t>
  </si>
  <si>
    <t>Spredt 004 Viggja</t>
  </si>
  <si>
    <t>Spredt 005 Børsa</t>
  </si>
  <si>
    <t>Spredt 001 Saksvik</t>
  </si>
  <si>
    <t>Spredt 002 Vikhammer</t>
  </si>
  <si>
    <t>Spredt 003 Vikhammeråsen</t>
  </si>
  <si>
    <t>Spredt 004 Sveberg</t>
  </si>
  <si>
    <t>Spredt 005 Hommelvik</t>
  </si>
  <si>
    <t>Spredt 001 Skatval</t>
  </si>
  <si>
    <t>Spredt 004 Kvislabakken</t>
  </si>
  <si>
    <t>Spredt 005 Halsen</t>
  </si>
  <si>
    <t>Spredt 006 Haraldreina</t>
  </si>
  <si>
    <t>Spredt 007 Lånke</t>
  </si>
  <si>
    <t>Spredt 008 Elvran</t>
  </si>
  <si>
    <t>Spredt 009 Hegra</t>
  </si>
  <si>
    <t>Spredt 010 Skjelstadmark</t>
  </si>
  <si>
    <t>Spredt 011 Forradal</t>
  </si>
  <si>
    <t>Spredt 013 Fosslia</t>
  </si>
  <si>
    <t>Spredt 001 Stjørna (Råkvåg)</t>
  </si>
  <si>
    <t>Spredt 002 Hasselvika/Fevåg</t>
  </si>
  <si>
    <t>Spredt 003 Rissa sentrum</t>
  </si>
  <si>
    <t>Spredt 005 Stadsbygd</t>
  </si>
  <si>
    <t>Spredt 006 Leksvik</t>
  </si>
  <si>
    <t>Spredt 008 Vanvikan</t>
  </si>
  <si>
    <t>Spredt 001 Orkanger</t>
  </si>
  <si>
    <t>Spredt 002 Evjen</t>
  </si>
  <si>
    <t>Spredt 003 Grøtte</t>
  </si>
  <si>
    <t>Spredt 004 Gjølme</t>
  </si>
  <si>
    <t>Spredt 005 Årlivoll</t>
  </si>
  <si>
    <t>Spredt 006 Meldal</t>
  </si>
  <si>
    <t>Spredt 007 Lysheim</t>
  </si>
  <si>
    <t>Spredt 008 Lensvik</t>
  </si>
  <si>
    <t>Spredt 009 Snillfjord</t>
  </si>
  <si>
    <t>Trondheimsregionen</t>
  </si>
  <si>
    <t>Forklaring av variabler</t>
  </si>
  <si>
    <t>Variabler</t>
  </si>
  <si>
    <t>Forklaring</t>
  </si>
  <si>
    <t>Kommunenummer</t>
  </si>
  <si>
    <t>Plansone</t>
  </si>
  <si>
    <t xml:space="preserve">Plansonene er basert på skolekretser, eller deler av skolekretser. </t>
  </si>
  <si>
    <t>Plansonenavn</t>
  </si>
  <si>
    <t>(Bolig-)feltnummer</t>
  </si>
  <si>
    <t>(Bolig-)feltnavn</t>
  </si>
  <si>
    <t>Boligpotensialet er i all hovedsak hentet fra dokument i saksbehandlingen eller fra saksbehandler. Boligpotensialet er per 1. januar inneværende år. Hvis boliger er tatt i bruk i feltet tidligere år, så er dette trukket fra boligpotensialet.</t>
  </si>
  <si>
    <t xml:space="preserve">Tidligst mulig ferdigstilling av de siste boligene i boligfeltet. </t>
  </si>
  <si>
    <t>1=Eksisterende byggeområde for bolig.
2=Framtidig byggeområde for bolig
3=Senterområder og byomforming
4=Andre formål i byggeområdet inkl. kommunikasjon
5=Framtidig byggeområde for bolig med innsigelse
6=Ligger delvis i LNF, vern, båndlagt etc.
8=LNF, vern, båndlagt etc.</t>
  </si>
  <si>
    <t>1: Ikke igangsatt planarbeid
2: Igangsatt planarbeid
3: Komplett planforslag
4: Vedtatt regulering
5: Ferdig bygd
9: Uaktuelt/avsluttet uten utbygging.</t>
  </si>
  <si>
    <t xml:space="preserve">R: Reguleringsplan (PBL85)
D: Detaljplan
O: Områdeplan
OD: Områdeplan med krav om detaljergulering
OU: Områdeplan uten krav om detaljergulering
DO: Detaljplan med allerede vedtatt områdeplan
KPA: Områder avklart til bolig i kommuneplanens arealdel
KDP: Områder med kommunedelplanarbeid
LS: Områder utpekt til bolig i langsiktig strategi
UB: Boliger som er igansatt i matrikkelen men som ikke inngår i noe boligfelt
U: Uspesifisert fortetting. Forutsatt fortetting utenfor boligfelt per år
S: Spredt boligbygging. Forutsatt spredt boligbygging per år </t>
  </si>
  <si>
    <t>SONE</t>
  </si>
  <si>
    <t>BOLIGTYPE</t>
  </si>
  <si>
    <t>5001000 Trondheim Uoppgitt</t>
  </si>
  <si>
    <t>5001112 Ila 2</t>
  </si>
  <si>
    <t>5001130 Bispehaugen</t>
  </si>
  <si>
    <t>5001140 Lilleby</t>
  </si>
  <si>
    <t>5001150 Singsaker</t>
  </si>
  <si>
    <t>5001170 Lade</t>
  </si>
  <si>
    <t>5001213 Ranheim 3 (Grilstad)</t>
  </si>
  <si>
    <t>5001223 Strindheim 3 (Brøset)</t>
  </si>
  <si>
    <t>5001240 Brundalen</t>
  </si>
  <si>
    <t>5001250 Vikåsen</t>
  </si>
  <si>
    <t>5001310 Solbakken</t>
  </si>
  <si>
    <t>5001330 Berg</t>
  </si>
  <si>
    <t>5001341 Eberg 1</t>
  </si>
  <si>
    <t>5001342 Eberg 2 (Brøset)</t>
  </si>
  <si>
    <t>5001350 Moholt</t>
  </si>
  <si>
    <t>5001410 Bratsberg</t>
  </si>
  <si>
    <t>5001420 Nidarvoll</t>
  </si>
  <si>
    <t>5001431 Nardo 1</t>
  </si>
  <si>
    <t>5001432 Nardo 2 (Tempe)</t>
  </si>
  <si>
    <t>5001440 Utleira</t>
  </si>
  <si>
    <t>5001450 Steindal</t>
  </si>
  <si>
    <t>5001520 Åsveien</t>
  </si>
  <si>
    <t>5001530 Nyborg</t>
  </si>
  <si>
    <t>5001540 Hallset</t>
  </si>
  <si>
    <t>5001550 Stavset</t>
  </si>
  <si>
    <t>5001610 Breidablikk</t>
  </si>
  <si>
    <t>5001620 Sjetne</t>
  </si>
  <si>
    <t>5001630 Tonstad</t>
  </si>
  <si>
    <t>5001640 Rosten</t>
  </si>
  <si>
    <t>5001650 Okstad</t>
  </si>
  <si>
    <t>5001660 Hårstad</t>
  </si>
  <si>
    <t>5001711 Åsheim 1</t>
  </si>
  <si>
    <t>5001712 Åsheim 2 (Lundåsen)</t>
  </si>
  <si>
    <t>5001730 Romulslia</t>
  </si>
  <si>
    <t>5001740 Huseby</t>
  </si>
  <si>
    <t>5001770 Flatåsen</t>
  </si>
  <si>
    <t>5001780 Kattem</t>
  </si>
  <si>
    <t>5001810 Spongdal</t>
  </si>
  <si>
    <t>5001820 Rye</t>
  </si>
  <si>
    <t>5001830 Nypvang</t>
  </si>
  <si>
    <t>5027001 Støren</t>
  </si>
  <si>
    <t>5027002 Singsås</t>
  </si>
  <si>
    <t>5027003 Budal</t>
  </si>
  <si>
    <t>5027004 Soknedal</t>
  </si>
  <si>
    <t>5028001 Gimse</t>
  </si>
  <si>
    <t>5028002 Rosmælen</t>
  </si>
  <si>
    <t>5028003 Flå</t>
  </si>
  <si>
    <t>5028004 Lundamo</t>
  </si>
  <si>
    <t>5028005 Hovin</t>
  </si>
  <si>
    <t>5028006 Gåsbakken</t>
  </si>
  <si>
    <t>5028007 Eid</t>
  </si>
  <si>
    <t>5028008 Høyeggen</t>
  </si>
  <si>
    <t>5028009 Brekkåsen</t>
  </si>
  <si>
    <t>5029001 Buvika</t>
  </si>
  <si>
    <t>5029002 Venn</t>
  </si>
  <si>
    <t>5029003 Jåren/Råbygda</t>
  </si>
  <si>
    <t>5029004 Viggja</t>
  </si>
  <si>
    <t>5029005 Børsa</t>
  </si>
  <si>
    <t>5031001 Saksvik</t>
  </si>
  <si>
    <t>5031002 Vikhammer</t>
  </si>
  <si>
    <t>5031003 Vikhammeråsen</t>
  </si>
  <si>
    <t>5031004 Sveberg</t>
  </si>
  <si>
    <t>5031005 Hommelvik</t>
  </si>
  <si>
    <t>5035001 Skatval</t>
  </si>
  <si>
    <t>5035004 Kvislabakken</t>
  </si>
  <si>
    <t>5035005 Halsen</t>
  </si>
  <si>
    <t>5035006 Haraldreina</t>
  </si>
  <si>
    <t>5035007 Lånke</t>
  </si>
  <si>
    <t>5035008 Elvran</t>
  </si>
  <si>
    <t>5035009 Hegra</t>
  </si>
  <si>
    <t>5035010 Skjelstadmark</t>
  </si>
  <si>
    <t>5035011 Forradal</t>
  </si>
  <si>
    <t>5035013 Fosslia</t>
  </si>
  <si>
    <t>5054001 Stjørna (Råkvåg)</t>
  </si>
  <si>
    <t>5054002 Hasselvika/Fevåg</t>
  </si>
  <si>
    <t>5054003 Rissa sentrum</t>
  </si>
  <si>
    <t>5054005 Stadsbygd</t>
  </si>
  <si>
    <t>5054006 Leksvik</t>
  </si>
  <si>
    <t>5054008 Vanvikan</t>
  </si>
  <si>
    <t>5059001 Orkanger</t>
  </si>
  <si>
    <t>5059002 Evjen</t>
  </si>
  <si>
    <t>5059003 Grøtte</t>
  </si>
  <si>
    <t>5059004 Gjølme</t>
  </si>
  <si>
    <t>5059005 Årlivoll</t>
  </si>
  <si>
    <t>5059006 Meldal</t>
  </si>
  <si>
    <t>5059007 Lysheim</t>
  </si>
  <si>
    <t>5059008 Lensvik</t>
  </si>
  <si>
    <t>5059009 Snillfjord</t>
  </si>
  <si>
    <t>Boligpotensial etter boligfelt boligtypefordeling og tidligste år for innflytting</t>
  </si>
  <si>
    <t>Olav Tryggvasons gate 30</t>
  </si>
  <si>
    <t>Gudruns gate 9</t>
  </si>
  <si>
    <t>Gisle Johnsons gate 5</t>
  </si>
  <si>
    <t>Frostaveien 3</t>
  </si>
  <si>
    <t>Gildheimsvegen 10 og 12</t>
  </si>
  <si>
    <t>Charlottenlund 1 (Nedre)</t>
  </si>
  <si>
    <t>Uspesifisert 231 Charlottenlund 1 (Nedre)</t>
  </si>
  <si>
    <t>Spredt 231 Charlottenlund 1 (Nedre)</t>
  </si>
  <si>
    <t>Charlottenlund 2 (Øvre)</t>
  </si>
  <si>
    <t>Uspesifisert 232 Charlottenlund 2 (Øvre)</t>
  </si>
  <si>
    <t>Spredt 232 Charlottenlund 2 (Øvre)</t>
  </si>
  <si>
    <t>Granåsen gård øst, del 1</t>
  </si>
  <si>
    <t>Granåsen gård øst, del 2</t>
  </si>
  <si>
    <t>Overvik B3-B9</t>
  </si>
  <si>
    <t>Overvik B2 og B1 nord</t>
  </si>
  <si>
    <t>Bergheimsvegen 26</t>
  </si>
  <si>
    <t>Brøset Nord</t>
  </si>
  <si>
    <t>Brøset Sør</t>
  </si>
  <si>
    <t>Bratsberg (Gnr/Bnr 121/2)</t>
  </si>
  <si>
    <t>Leirfossvegen 71 (Leirøya)</t>
  </si>
  <si>
    <t>Nardovegen 12 og 14 (SiT)</t>
  </si>
  <si>
    <t>Nardovegen 10</t>
  </si>
  <si>
    <t>Nardovegen 2 og 5</t>
  </si>
  <si>
    <t>Munkvollvegen 67</t>
  </si>
  <si>
    <t>Vestre Rosten 9</t>
  </si>
  <si>
    <t>Kattemskogen, felt A1-A2</t>
  </si>
  <si>
    <t>Kattemskogen, felt B-H</t>
  </si>
  <si>
    <t>Høiseth Lund vestre, B5, B10-B12</t>
  </si>
  <si>
    <t>Ulstadvegen 30</t>
  </si>
  <si>
    <t>Flatheimv. 27 og Brøttemsv. 494</t>
  </si>
  <si>
    <t>Vollmarka (BNM 1)</t>
  </si>
  <si>
    <t>Brekktrøa (BNM 6)</t>
  </si>
  <si>
    <t>S2 - MelhusTorget</t>
  </si>
  <si>
    <t>S3 - MelhusTorget</t>
  </si>
  <si>
    <t>S4 - MelhusTorget</t>
  </si>
  <si>
    <t>Detaljregulering Vassfjellvegen</t>
  </si>
  <si>
    <t>SLU 2 (Sentrum2 Lundamo)  i KPA</t>
  </si>
  <si>
    <t>Varegga III (BLU 1)</t>
  </si>
  <si>
    <t>BLU 3</t>
  </si>
  <si>
    <t>Gaudalen, Hovin</t>
  </si>
  <si>
    <t>Ølsholmlykkja</t>
  </si>
  <si>
    <t>Lauvstakken (Børsa vest)</t>
  </si>
  <si>
    <t>Elvebakken</t>
  </si>
  <si>
    <t>Børsa sentrum KBA</t>
  </si>
  <si>
    <t>Børsa B24-B27</t>
  </si>
  <si>
    <t>Børsa B28-B29, B33</t>
  </si>
  <si>
    <t>Hommelvik stasjonsby</t>
  </si>
  <si>
    <t>Øyavegen 2, 4, 6, 8 og 10</t>
  </si>
  <si>
    <t>Malvikvegen 1353 og 1355</t>
  </si>
  <si>
    <t>Moksnes Park</t>
  </si>
  <si>
    <t>Hell sentrum Prix</t>
  </si>
  <si>
    <t>Høgåsmyra</t>
  </si>
  <si>
    <t>Holtan</t>
  </si>
  <si>
    <t>Høgte</t>
  </si>
  <si>
    <t>Idrettsplassen, Å</t>
  </si>
  <si>
    <t>Boligpotensial etter plansone og år.</t>
  </si>
  <si>
    <t>KNR</t>
  </si>
  <si>
    <t>Boligbygging i følge matrikkel</t>
  </si>
  <si>
    <t>Forutsatt boligbygging</t>
  </si>
  <si>
    <t>5001231 Charlottenlund 1 (Nedre)</t>
  </si>
  <si>
    <t>5001232 Charlottenlund 2 (Øvre)</t>
  </si>
  <si>
    <t>Søndre gate 7, 9 og 11, Krambugata 2 A, 2B og 4 og Petter Egges plass.</t>
  </si>
  <si>
    <t>Innherredsveien 12 og 14</t>
  </si>
  <si>
    <t>Ladebekken 56</t>
  </si>
  <si>
    <t>Håkon Magnussons gate 9</t>
  </si>
  <si>
    <t>Øvre Rotvoll, B21</t>
  </si>
  <si>
    <t>Øvre Rotvoll, B14 Vest</t>
  </si>
  <si>
    <t>Øvre Rotvoll, B14 Øst</t>
  </si>
  <si>
    <t>Sæterbakken og Tjønlien, felt uten krav om bebyggelsesplan</t>
  </si>
  <si>
    <t>Sæterbakken og Tjønlien, felt B4abc</t>
  </si>
  <si>
    <t>Sæterbakken og Tjønlien, felt B3b</t>
  </si>
  <si>
    <t>Sæterbakken og Tjønlien, felt B3c</t>
  </si>
  <si>
    <t>Sæterbakken og Tjønlien, felt B3h</t>
  </si>
  <si>
    <t>Sæterbakken og Tjønlien, felt B2ab</t>
  </si>
  <si>
    <t>Sæterbakken og Tjønlien, felt B1c</t>
  </si>
  <si>
    <t>Sunnlandsskrenten 13 og Njardarvollen 26</t>
  </si>
  <si>
    <t>Bukkvollan 1, 3 og 7 og Gamle Oslovei 37</t>
  </si>
  <si>
    <t>Hallstein Gård, fase 1 og 2</t>
  </si>
  <si>
    <t>Hallstein Gård, fase 3 til 6</t>
  </si>
  <si>
    <t>Kongsvegen 27, 29 og 31</t>
  </si>
  <si>
    <t>Spongdalsvegen 803</t>
  </si>
  <si>
    <t>Brøttemsv. og Tanemsbruvegen (541/14)</t>
  </si>
  <si>
    <t>Veiskillet</t>
  </si>
  <si>
    <t>Havna Panorama</t>
  </si>
  <si>
    <t>Dullumslia</t>
  </si>
  <si>
    <t>Områderegulering Rissa sentrum (B)</t>
  </si>
  <si>
    <t>Stubban</t>
  </si>
  <si>
    <t>Tidligste tidspunkt for at den første boligen i boligfeltet blir tatt i bruk. Hvis boliger allerede er tatt i bruk i boligfeltet i foregående år, settes fra-år til inneværende år.</t>
  </si>
  <si>
    <t>Kjøpmannsgata, områdeplan</t>
  </si>
  <si>
    <t>Nordøstre kvadrant, bestemmeslsesområder 1-18</t>
  </si>
  <si>
    <t>Boligpotensial per plansone</t>
  </si>
  <si>
    <t>Boligbygging per plansone</t>
  </si>
  <si>
    <t>BOLIGBYGGEPROGRAM</t>
  </si>
  <si>
    <t>Innhold</t>
  </si>
  <si>
    <t>Boligpotensial per boligfelt</t>
  </si>
  <si>
    <t>Oppsumering  per plansone av boligpotensialet i boligfeltbasen i tabell 1.</t>
  </si>
  <si>
    <t>50011</t>
  </si>
  <si>
    <t>50012</t>
  </si>
  <si>
    <t>50013</t>
  </si>
  <si>
    <t>50014</t>
  </si>
  <si>
    <t>50015</t>
  </si>
  <si>
    <t>50271</t>
  </si>
  <si>
    <t>50272</t>
  </si>
  <si>
    <t>50273</t>
  </si>
  <si>
    <t>50274</t>
  </si>
  <si>
    <t>50275</t>
  </si>
  <si>
    <t>50281</t>
  </si>
  <si>
    <t>50282</t>
  </si>
  <si>
    <t>50283</t>
  </si>
  <si>
    <t>50284</t>
  </si>
  <si>
    <t>50285</t>
  </si>
  <si>
    <t>50291</t>
  </si>
  <si>
    <t>50292</t>
  </si>
  <si>
    <t>50293</t>
  </si>
  <si>
    <t>50294</t>
  </si>
  <si>
    <t>50295</t>
  </si>
  <si>
    <t>50311</t>
  </si>
  <si>
    <t>50312</t>
  </si>
  <si>
    <t>50313</t>
  </si>
  <si>
    <t>50314</t>
  </si>
  <si>
    <t>50315</t>
  </si>
  <si>
    <t>50351</t>
  </si>
  <si>
    <t>50352</t>
  </si>
  <si>
    <t>50353</t>
  </si>
  <si>
    <t>50354</t>
  </si>
  <si>
    <t>50355</t>
  </si>
  <si>
    <t>50541</t>
  </si>
  <si>
    <t>50542</t>
  </si>
  <si>
    <t>50543</t>
  </si>
  <si>
    <t>50544</t>
  </si>
  <si>
    <t>50545</t>
  </si>
  <si>
    <t>50591</t>
  </si>
  <si>
    <t>50592</t>
  </si>
  <si>
    <t>50593</t>
  </si>
  <si>
    <t>50594</t>
  </si>
  <si>
    <t>50595</t>
  </si>
  <si>
    <t/>
  </si>
  <si>
    <t>Oppsummering av alle boligfelt i boligfeltbasen fordelt etter plansone. I tillegg til boligfeltene er det forutsatt boligpotensial i tre kateogrier i hver plansone; "Utenfor boligfelt" omfatter allerede igangsatte boliger som er kartlagt fra matrikkelen, men som ikke er inkludert i noen av boligfeltene. "Uspesifisert fortetting" skal ta høyde for framtidige planer for fortetting som per i dag ikke er registrert i boligfeltbasen. "Spredt boligbygging" skal ta høyde for mindre boligprosjekt som er for små for å bli inkludert i boligfeltbasen. Boligfeltbasen inneholder kun prosjekter med 10 boliger eller mer. Tabellen inneholder boligtall, tidligst mulige utbyggingsperiode og forventet boligtypefordeling. Boligpotensialet for hvert felt er også fordelt på enkeltår tilsvarende tidligst mulige realisering.</t>
  </si>
  <si>
    <t>Bygningstype</t>
  </si>
  <si>
    <t>BT1: Frittliggende enebolig eller våningshus
BT2: Hus i kjede, rekkehus/terassehus, vertikaldelt tomannsbolig
BT3: Horisontaldelt tomannsbolig eller annet boligbygg med mindre enn 3 etasjer
BT4: Blokk, leiegård eller lignende
BT5: Studenthybler</t>
  </si>
  <si>
    <t>Utenfor boligfelt 000 5001000 Trondheim Uoppgitt</t>
  </si>
  <si>
    <t>Ila 1 (Ilsvika)</t>
  </si>
  <si>
    <t>Utenfor boligfelt 111 5001111 Ila 1 (Ilsvika)</t>
  </si>
  <si>
    <t>Uspesifisert 111 Ila 1 (Ilsvika)</t>
  </si>
  <si>
    <t>Spredt 111 Ila 1 (Ilsvika)</t>
  </si>
  <si>
    <t>Utenfor boligfelt 112 5001112 Ila 2</t>
  </si>
  <si>
    <t>Ila 3 (Rosenborg)</t>
  </si>
  <si>
    <t>Kongens g. 93 (Det borgerlige sykehus)</t>
  </si>
  <si>
    <t>Utenfor boligfelt 113 5001113 Ila 3 (Rosenborg)</t>
  </si>
  <si>
    <t>Uspesifisert 113 Ila 3 (Rosenborg)</t>
  </si>
  <si>
    <t>Spredt 113 Ila 3 (Rosenborg)</t>
  </si>
  <si>
    <t>Utenfor boligfelt 130 5001130 Bispehaugen</t>
  </si>
  <si>
    <t>KDP Nyhavna</t>
  </si>
  <si>
    <t>Transittkaia, Nyhavna</t>
  </si>
  <si>
    <t>Fridheimv. 1 og 3 og Jarlev. 12</t>
  </si>
  <si>
    <t>Innherredsv. 71 (YX Rosendal)</t>
  </si>
  <si>
    <t>Utenfor boligfelt 140 5001140 Lilleby</t>
  </si>
  <si>
    <t>Utenfor boligfelt 150 5001150 Singsaker</t>
  </si>
  <si>
    <t>Østmarka (413/111 m.m.)</t>
  </si>
  <si>
    <t>Utenfor boligfelt 170 5001170 Lade</t>
  </si>
  <si>
    <t>Ranheim 1 (Olderdalen)</t>
  </si>
  <si>
    <t>Utenfor boligfelt 211 5001211 Ranheim 1 (Olderdalen)</t>
  </si>
  <si>
    <t>Uspesifisert 211 Ranheim 1 (Olderdalen)</t>
  </si>
  <si>
    <t>Spredt 211 Ranheim 1 (Olderdalen)</t>
  </si>
  <si>
    <t>Ranheim 2 (Ranheim)</t>
  </si>
  <si>
    <t>Utenfor boligfelt 212 5001212 Ranheim 2 (Ranheim)</t>
  </si>
  <si>
    <t>Uspesifisert 212 Ranheim 2 (Ranheim)</t>
  </si>
  <si>
    <t>Spredt 212 Ranheim 2 (Ranheim)</t>
  </si>
  <si>
    <t>Utenfor boligfelt 213 5001213 Ranheim 3 (Grilstad)</t>
  </si>
  <si>
    <t>Strindheim 1 (Rosenborg)</t>
  </si>
  <si>
    <t>Utenfor boligfelt 221 5001221 Strindheim 1 (Rosenborg)</t>
  </si>
  <si>
    <t>Uspesifisert 221 Strindheim 1 (Rosenborg)</t>
  </si>
  <si>
    <t>Spredt 221 Strindheim 1 (Rosenborg)</t>
  </si>
  <si>
    <t>Strindheim 2 (Blussuvold)</t>
  </si>
  <si>
    <t>Leangen travbane B7-B8 og utv. KB</t>
  </si>
  <si>
    <t>Utenfor boligfelt 222 5001222 Strindheim 2 (Blussuvold)</t>
  </si>
  <si>
    <t>Uspesifisert 222 Strindheim 2 (Blussuvold)</t>
  </si>
  <si>
    <t>Spredt 222 Strindheim 2 (Blussuvold)</t>
  </si>
  <si>
    <t>Utenfor boligfelt 223 5001223 Strindheim 3 (Brøset)</t>
  </si>
  <si>
    <t>Utenfor boligfelt 231 5001231 Charlottenlund 1 (Nedre)</t>
  </si>
  <si>
    <t>Utenfor boligfelt 232 5001232 Charlottenlund 2 (Øvre)</t>
  </si>
  <si>
    <t>Utenfor boligfelt 240 5001240 Brundalen</t>
  </si>
  <si>
    <t>Utenfor boligfelt 250 5001250 Vikåsen</t>
  </si>
  <si>
    <t>Hansbakken</t>
  </si>
  <si>
    <t>Utenfor boligfelt 270 5001270 Hansbakken</t>
  </si>
  <si>
    <t>Uspesifisert 270 Hansbakken</t>
  </si>
  <si>
    <t>Spredt 270 Hansbakken</t>
  </si>
  <si>
    <t>Utenfor boligfelt 310 5001310 Solbakken</t>
  </si>
  <si>
    <t>Åsvang 1 (Blussuvold)</t>
  </si>
  <si>
    <t>Voll studentby B3</t>
  </si>
  <si>
    <t>Utenfor boligfelt 321 5001321 Åsvang 1 (Blussuvold)</t>
  </si>
  <si>
    <t>Uspesifisert 321 Åsvang 1 (Blussuvold)</t>
  </si>
  <si>
    <t>Spredt 321 Åsvang 1 (Blussuvold)</t>
  </si>
  <si>
    <t>Åsvang 2 (Granås)</t>
  </si>
  <si>
    <t>Utenfor boligfelt 322 5001322 Åsvang 2 (Granås)</t>
  </si>
  <si>
    <t>Uspesifisert 322 Åsvang 2 (Granås)</t>
  </si>
  <si>
    <t>Spredt 322 Åsvang 2 (Granås)</t>
  </si>
  <si>
    <t>Åsvang 3 (Hoeggen)</t>
  </si>
  <si>
    <t>Utenfor boligfelt 323 5001323 Åsvang 3 (Hoeggen)</t>
  </si>
  <si>
    <t>Uspesifisert 323 Åsvang 3 (Hoeggen)</t>
  </si>
  <si>
    <t>Spredt 323 Åsvang 3 (Hoeggen)</t>
  </si>
  <si>
    <t>Otto Nielsens v. 2 og 2B (NRK)</t>
  </si>
  <si>
    <t>Utenfor boligfelt 330 5001330 Berg</t>
  </si>
  <si>
    <t>Utenfor boligfelt 341 5001341 Eberg 1</t>
  </si>
  <si>
    <t>Utenfor boligfelt 342 5001342 Eberg 2 (Brøset)</t>
  </si>
  <si>
    <t>Utenfor boligfelt 350 5001350 Moholt</t>
  </si>
  <si>
    <t>Utenfor boligfelt 410 5001410 Bratsberg</t>
  </si>
  <si>
    <t>Bratsbergvegen 2</t>
  </si>
  <si>
    <t>Sorgenfriveien 16</t>
  </si>
  <si>
    <t>Utenfor boligfelt 420 5001420 Nidarvoll</t>
  </si>
  <si>
    <t>Nardovegen 4B (Røde Kors)</t>
  </si>
  <si>
    <t>Klæbuv. 159</t>
  </si>
  <si>
    <t>Utenfor boligfelt 431 5001431 Nardo 1</t>
  </si>
  <si>
    <t>Utenfor boligfelt 432 5001432 Nardo 2 (Tempe)</t>
  </si>
  <si>
    <t>Utenfor boligfelt 440 5001440 Utleira</t>
  </si>
  <si>
    <t>Utenfor boligfelt 450 5001450 Steindal</t>
  </si>
  <si>
    <t>Byåsen 1 (Selsbakk)</t>
  </si>
  <si>
    <t>Utenfor boligfelt 511 5001511 Byåsen 1 (Selsbakk)</t>
  </si>
  <si>
    <t>Uspesifisert 511 Byåsen 1 (Selsbakk)</t>
  </si>
  <si>
    <t>Spredt 511 Byåsen 1 (Selsbakk)</t>
  </si>
  <si>
    <t>Byåsen 2 (Ugla)</t>
  </si>
  <si>
    <t>Utenfor boligfelt 512 5001512 Byåsen 2 (Ugla)</t>
  </si>
  <si>
    <t>Uspesifisert 512 Byåsen 2 (Ugla)</t>
  </si>
  <si>
    <t>Spredt 512 Byåsen 2 (Ugla)</t>
  </si>
  <si>
    <t>Jakobstien 1, 7 og 9, Utsikten alle 1 og Gamle Åsvei 44 og 44A</t>
  </si>
  <si>
    <t>Utenfor boligfelt 520 5001520 Åsveien</t>
  </si>
  <si>
    <t>Utenfor boligfelt 530 5001530 Nyborg</t>
  </si>
  <si>
    <t>Utenfor boligfelt 540 5001540 Hallset</t>
  </si>
  <si>
    <t>Utenfor boligfelt 550 5001550 Stavset</t>
  </si>
  <si>
    <t>Dalgård 1 (Ugla)</t>
  </si>
  <si>
    <t>Utenfor boligfelt 571 5001571 Dalgård 1 (Ugla)</t>
  </si>
  <si>
    <t>Uspesifisert 571 Dalgård 1 (Ugla)</t>
  </si>
  <si>
    <t>Spredt 571 Dalgård 1 (Ugla)</t>
  </si>
  <si>
    <t>Dalgård 2 (Selsbakk)</t>
  </si>
  <si>
    <t>Utenfor boligfelt 572 5001572 Dalgård 2 (Selsbakk)</t>
  </si>
  <si>
    <t>Uspesifisert 572 Dalgård 2 (Selsbakk)</t>
  </si>
  <si>
    <t>Spredt 572 Dalgård 2 (Selsbakk)</t>
  </si>
  <si>
    <t>Utenfor boligfelt 610 5001610 Breidablikk</t>
  </si>
  <si>
    <t>Utenfor boligfelt 620 5001620 Sjetne</t>
  </si>
  <si>
    <t>Utenfor boligfelt 630 5001630 Tonstad</t>
  </si>
  <si>
    <t>Utenfor boligfelt 640 5001640 Rosten</t>
  </si>
  <si>
    <t>Utenfor boligfelt 650 5001650 Okstad</t>
  </si>
  <si>
    <t>Utenfor boligfelt 660 5001660 Hårstad</t>
  </si>
  <si>
    <t>Utenfor boligfelt 711 5001711 Åsheim 1</t>
  </si>
  <si>
    <t>Utenfor boligfelt 712 5001712 Åsheim 2 (Lundåsen)</t>
  </si>
  <si>
    <t>Utenfor boligfelt 730 5001730 Romulslia</t>
  </si>
  <si>
    <t>Utenfor boligfelt 740 5001740 Huseby</t>
  </si>
  <si>
    <t>Stabbursmoen 1 (Huseby)</t>
  </si>
  <si>
    <t>Søbstadvegen 19A</t>
  </si>
  <si>
    <t>Utenfor boligfelt 761 5001761 Stabbursmoen 1 (Huseby)</t>
  </si>
  <si>
    <t>Uspesifisert 761 Stabbursmoen 1 (Huseby)</t>
  </si>
  <si>
    <t>Spredt 761 Stabbursmoen 1 (Huseby)</t>
  </si>
  <si>
    <t>Stabbursmoen 2 (Åsheim)</t>
  </si>
  <si>
    <t>Utenfor boligfelt 762 5001762 Stabbursmoen 2 (Åsheim)</t>
  </si>
  <si>
    <t>Uspesifisert 762 Stabbursmoen 2 (Åsheim)</t>
  </si>
  <si>
    <t>Spredt 762 Stabbursmoen 2 (Åsheim)</t>
  </si>
  <si>
    <t>Utenfor boligfelt 770 5001770 Flatåsen</t>
  </si>
  <si>
    <t>Utenfor boligfelt 780 5001780 Kattem</t>
  </si>
  <si>
    <t>Utenfor boligfelt 810 5001810 Spongdal</t>
  </si>
  <si>
    <t>Utenfor boligfelt 820 5001820 Rye</t>
  </si>
  <si>
    <t>Utenfor boligfelt 830 5001830 Nypvang</t>
  </si>
  <si>
    <t>Sørborgen 1 (Klæbu sentrum)</t>
  </si>
  <si>
    <t>Skomakervegen 3</t>
  </si>
  <si>
    <t>Utenfor boligfelt 911 5001911 Sørborgen 1 (Klæbu sentrum)</t>
  </si>
  <si>
    <t>Uspesifisert 911 Sørborgen 1 (Klæbu sentrum)</t>
  </si>
  <si>
    <t>Spredt 911 Sørborgen 1 (Klæbu sentrum)</t>
  </si>
  <si>
    <t>Sørborgen 2</t>
  </si>
  <si>
    <t>Skarpsnovegen B2.1</t>
  </si>
  <si>
    <t>Skarpsnovegen 532/2 m.fl.</t>
  </si>
  <si>
    <t>Utenfor boligfelt 912 5001912 Sørborgen 2</t>
  </si>
  <si>
    <t>Uspesifisert 912 Sørborgen 2</t>
  </si>
  <si>
    <t>Spredt 912 Sørborgen 2</t>
  </si>
  <si>
    <t>Tanem</t>
  </si>
  <si>
    <t>Utenfor boligfelt 920 5001920 Tanem</t>
  </si>
  <si>
    <t>Uspesifisert 920 Tanem</t>
  </si>
  <si>
    <t>Spredt 920 Tanem</t>
  </si>
  <si>
    <t>Korsen (SE3)</t>
  </si>
  <si>
    <t>Soknesjordet (B2)</t>
  </si>
  <si>
    <t>Frøset, utvidelse (B18)</t>
  </si>
  <si>
    <t>Soknes leir (B20)</t>
  </si>
  <si>
    <t>B_F3-F4 Støren Sør</t>
  </si>
  <si>
    <t>B_F1 - eneboliger</t>
  </si>
  <si>
    <t>B_F5 - terassehus</t>
  </si>
  <si>
    <t>SE2 - sentrumsformål</t>
  </si>
  <si>
    <t>SE5 - sentrumsformål</t>
  </si>
  <si>
    <t>Utenfor boligfelt 001 5027001 Støren</t>
  </si>
  <si>
    <t>Singsås sentrum 1_kommunalt boligelt (B16)</t>
  </si>
  <si>
    <t>Singsås_Nyheim (BF-F5)</t>
  </si>
  <si>
    <t>BF_F1 - enebolig</t>
  </si>
  <si>
    <t>BF_F2 - tomannsbolig</t>
  </si>
  <si>
    <t>BF_F4 - enebolig</t>
  </si>
  <si>
    <t>BF_F6 - enebolig</t>
  </si>
  <si>
    <t>KBA_F1</t>
  </si>
  <si>
    <t>KBA_F2 - omsorgsboliger</t>
  </si>
  <si>
    <t>Utenfor boligfelt 002 5027002 Singsås</t>
  </si>
  <si>
    <t>Enodd boligfelt sør</t>
  </si>
  <si>
    <t>KBA-F1 Øst for Enodd</t>
  </si>
  <si>
    <t>KBA-F2 Nylendet</t>
  </si>
  <si>
    <t>Utenfor boligfelt 003 5027003 Budal</t>
  </si>
  <si>
    <t>Soknedal (B22)</t>
  </si>
  <si>
    <t>Utenfor boligfelt 004 5027004 Soknedal</t>
  </si>
  <si>
    <t>Melhustunet sør</t>
  </si>
  <si>
    <t>Søreggen 1  (BT1)</t>
  </si>
  <si>
    <t>Utenfor boligfelt 001 5028001 Gimse</t>
  </si>
  <si>
    <t>Utenfor boligfelt 002 5028002 Rosmælen</t>
  </si>
  <si>
    <t>Utenfor boligfelt 003 5028003 Flå</t>
  </si>
  <si>
    <t>Utenfor boligfelt 004 5028004 Lundamo</t>
  </si>
  <si>
    <t>Utenfor boligfelt 005 5028005 Hovin</t>
  </si>
  <si>
    <t>Utenfor boligfelt 006 5028006 Gåsbakken</t>
  </si>
  <si>
    <t>Utenfor boligfelt 007 5028007 Eid</t>
  </si>
  <si>
    <t>Utenfor boligfelt 008 5028008 Høyeggen</t>
  </si>
  <si>
    <t>Utenfor boligfelt 009 5028009 Brekkåsen</t>
  </si>
  <si>
    <t xml:space="preserve">Del av Snefugl gård </t>
  </si>
  <si>
    <t>Utenfor boligfelt 001 5029001 Buvika</t>
  </si>
  <si>
    <t>Utenfor boligfelt 002 5029002 Venn</t>
  </si>
  <si>
    <t>Utenfor boligfelt 003 5029003 Jåren/Råbygda</t>
  </si>
  <si>
    <t>Utenfor boligfelt 004 5029004 Viggja</t>
  </si>
  <si>
    <t>Utenfor boligfelt 005 5029005 Børsa</t>
  </si>
  <si>
    <t>Utenfor boligfelt 001 5031001 Saksvik</t>
  </si>
  <si>
    <t>Sjøvegen 12</t>
  </si>
  <si>
    <t>Utenfor boligfelt 002 5031002 Vikhammer</t>
  </si>
  <si>
    <t>Utenfor boligfelt 003 5031003 Vikhammeråsen</t>
  </si>
  <si>
    <t>Utenfor boligfelt 004 5031004 Sveberg</t>
  </si>
  <si>
    <t>Svartnesset</t>
  </si>
  <si>
    <t>Utenfor boligfelt 005 5031005 Hommelvik</t>
  </si>
  <si>
    <t>Fagerhaug</t>
  </si>
  <si>
    <t>Utenfor boligfelt 001 5035001 Skatval</t>
  </si>
  <si>
    <t>Kvislatunet</t>
  </si>
  <si>
    <t>Utenfor boligfelt 004 5035004 Kvislabakken</t>
  </si>
  <si>
    <t>Utenfor boligfelt 005 5035005 Halsen</t>
  </si>
  <si>
    <t>Utenfor boligfelt 006 5035006 Haraldreina</t>
  </si>
  <si>
    <t>Utenfor boligfelt 007 5035007 Lånke</t>
  </si>
  <si>
    <t>Utenfor boligfelt 008 5035008 Elvran</t>
  </si>
  <si>
    <t>Utenfor boligfelt 009 5035009 Hegra</t>
  </si>
  <si>
    <t>Utenfor boligfelt 010 5035010 Skjelstadmark</t>
  </si>
  <si>
    <t>Utenfor boligfelt 011 5035011 Forradal</t>
  </si>
  <si>
    <t>Utenfor boligfelt 013 5035013 Fosslia</t>
  </si>
  <si>
    <t>Småvikern</t>
  </si>
  <si>
    <t>Utenfor boligfelt 001 5054001 Stjørna (Råkvåg)</t>
  </si>
  <si>
    <t>Utenfor boligfelt 002 5054002 Hasselvika/Fevåg</t>
  </si>
  <si>
    <t>Utenfor boligfelt 003 5054003 Rissa sentrum</t>
  </si>
  <si>
    <t>Utenfor boligfelt 005 5054005 Stadsbygd</t>
  </si>
  <si>
    <t>Utenfor boligfelt 006 5054006 Leksvik</t>
  </si>
  <si>
    <t>Korpan (KDP Vanvikan, felt B4)</t>
  </si>
  <si>
    <t>Korpan</t>
  </si>
  <si>
    <t>Utenfor boligfelt 008 5054008 Vanvikan</t>
  </si>
  <si>
    <t>Utenfor boligfelt 001 5059001 Orkanger</t>
  </si>
  <si>
    <t>Utenfor boligfelt 002 5059002 Evjen</t>
  </si>
  <si>
    <t>Utenfor boligfelt 003 5059003 Grøtte</t>
  </si>
  <si>
    <t>Utenfor boligfelt 004 5059004 Gjølme</t>
  </si>
  <si>
    <t>Utenfor boligfelt 005 5059005 Årlivoll</t>
  </si>
  <si>
    <t>Utenfor boligfelt 006 5059006 Meldal</t>
  </si>
  <si>
    <t>Utenfor boligfelt 007 5059007 Lysheim</t>
  </si>
  <si>
    <t>Utenfor boligfelt 008 5059008 Lensvik</t>
  </si>
  <si>
    <t>Utenfor boligfelt 009 5059009 Snillfjord</t>
  </si>
  <si>
    <t>5001111 Ila 1 (Ilsvika)</t>
  </si>
  <si>
    <t>5001113 Ila 3 (Rosenborg)</t>
  </si>
  <si>
    <t>5001211 Ranheim 1 (Olderdalen)</t>
  </si>
  <si>
    <t>5001212 Ranheim 2 (Ranheim)</t>
  </si>
  <si>
    <t>5001221 Strindheim 1 (Rosenborg)</t>
  </si>
  <si>
    <t>5001222 Strindheim 2 (Blussuvold)</t>
  </si>
  <si>
    <t>5001270 Hansbakken</t>
  </si>
  <si>
    <t>5001321 Åsvang 1 (Blussuvold)</t>
  </si>
  <si>
    <t>5001322 Åsvang 2 (Granås)</t>
  </si>
  <si>
    <t>5001323 Åsvang 3 (Hoeggen)</t>
  </si>
  <si>
    <t>5001511 Byåsen 1 (Selsbakk)</t>
  </si>
  <si>
    <t>5001512 Byåsen 2 (Ugla)</t>
  </si>
  <si>
    <t>5001571 Dalgård 1 (Ugla)</t>
  </si>
  <si>
    <t>5001572 Dalgård 2 (Selsbakk)</t>
  </si>
  <si>
    <t>5001761 Stabbursmoen 1 (Huseby)</t>
  </si>
  <si>
    <t>5001762 Stabbursmoen 2 (Åsheim)</t>
  </si>
  <si>
    <t>5001911 Sørborgen 1 (Klæbu sentrum)</t>
  </si>
  <si>
    <t>5001912 Sørborgen 2</t>
  </si>
  <si>
    <t>5001920 Tanem</t>
  </si>
  <si>
    <t>Abelsborg gate 10</t>
  </si>
  <si>
    <t>Trondheim sentralstasjon</t>
  </si>
  <si>
    <t>Bergljots gate 4</t>
  </si>
  <si>
    <t>Strandveien 3</t>
  </si>
  <si>
    <t>Maskinistgata 2, Nyhavna</t>
  </si>
  <si>
    <t>Ladehammerveien 4 m.fl. (Ladejarlen vgs)</t>
  </si>
  <si>
    <t>Haakon VII´s gate 9. Ladebyhagen nord.</t>
  </si>
  <si>
    <t>Lade Allé 67</t>
  </si>
  <si>
    <t>Haakon VII´s gate 4 (Autronica)</t>
  </si>
  <si>
    <t>Haakon VII´s gate 25</t>
  </si>
  <si>
    <t>Haakon VII´s gate 4 (Autronica), nordre del</t>
  </si>
  <si>
    <t>Overvik B6 sør</t>
  </si>
  <si>
    <t>Jakobsliv. 7 og Tunv. 5 m.fl. (Bunnpris Jakobsli)</t>
  </si>
  <si>
    <t>Øvre Rotvoll, B11-B13</t>
  </si>
  <si>
    <t>Vestre Ranheim, midtre</t>
  </si>
  <si>
    <t>Tesliåsen BK1-BK3 og BB1-BB2</t>
  </si>
  <si>
    <t>Tesliåsen BK4-BK6 og del av BB3</t>
  </si>
  <si>
    <t>Tesliåsen BB4 og del av BB3</t>
  </si>
  <si>
    <t>Cecilie Løvøs v. 10-14 og Moholtsvingen 36</t>
  </si>
  <si>
    <t>Sigurd Slembes veg 14</t>
  </si>
  <si>
    <t>Brøsetekra 1, 3 og 9</t>
  </si>
  <si>
    <t>Moholt Studentby Powerhouse</t>
  </si>
  <si>
    <t>Øystein Møylas v. 9-23 og Sorgenfriv. 10</t>
  </si>
  <si>
    <t>Sluppenv. 3 m.fl.</t>
  </si>
  <si>
    <t>Sluppenv. 2 og Bratsbergv. 23 m.fl.</t>
  </si>
  <si>
    <t>Nardoporten (Tors veg 2-6 m.fl.)</t>
  </si>
  <si>
    <t>Risvollan senter (Ingeborg Aas´ veg 1, 2, 4 og 6)</t>
  </si>
  <si>
    <t>Kyvannsvegen 34</t>
  </si>
  <si>
    <t>Stavnevegen 25 m.m.</t>
  </si>
  <si>
    <t>Johan Bojers vei 14 og 16</t>
  </si>
  <si>
    <t>Havsteinflata 7</t>
  </si>
  <si>
    <t>Gamle Oslovei 28A (Bunnpris Nyborg)</t>
  </si>
  <si>
    <t>Lund Vestre (178/295 m.fl.)</t>
  </si>
  <si>
    <t>Søbstadv. 46 og Holtv. 1 og 3</t>
  </si>
  <si>
    <t>Søbstadvegen 3 og 5</t>
  </si>
  <si>
    <t>Heimdalsvegen-Søravegen (Klett KBA2)</t>
  </si>
  <si>
    <t>Prestmo boligfelt</t>
  </si>
  <si>
    <t>Detaljregulering til Gimsøya B4-B8</t>
  </si>
  <si>
    <t>Gylla</t>
  </si>
  <si>
    <t>Hegglia boligfelt</t>
  </si>
  <si>
    <t>Jyssan boligfelt (Børsa B4-B5, B7)</t>
  </si>
  <si>
    <t>Svebergmarka omsorgsboliger og boliger (K2)</t>
  </si>
  <si>
    <t>Svebergmarka boligfelt - B19</t>
  </si>
  <si>
    <t>Nygården KPA</t>
  </si>
  <si>
    <t>Øvre Arnstadåsen B4-B15 (KPA-B19)</t>
  </si>
  <si>
    <t>Øvre Arnstadåsen B1-B2 (KPA-B19)</t>
  </si>
  <si>
    <t>Gjevingåsen nedre</t>
  </si>
  <si>
    <t>Krobakken, Rissa</t>
  </si>
  <si>
    <t>Bjørglia B10</t>
  </si>
  <si>
    <t>Rømme Øvre SE1 (Rømmetunet)</t>
  </si>
  <si>
    <t>Orkdalsveien 35 m.fl.</t>
  </si>
  <si>
    <t>Boliger Steinvegen</t>
  </si>
  <si>
    <t>Blomstertunet</t>
  </si>
  <si>
    <t>Kleivan Nedre</t>
  </si>
  <si>
    <t>Megårdsekra</t>
  </si>
  <si>
    <t>Boligpotensial og forutsatt boligbygging TR2025M</t>
  </si>
  <si>
    <t>Dette regnearket inneholder opplysninger om boligpotensial fra boligfeltbasen for kommunene i Trondheimsregionen per 30.7.2025 og boligbygging slik den er forutsatt i befolkningsprognosen TR2025M</t>
  </si>
  <si>
    <t>Forutsatt boligbygging per plansone i befolkningsprognosen TR2025M. Her er boligbyggingen for hver kommune tilpasset forventet boligbyggebehov. Tabellen ineholder også boligbyggestatistikk for plansonene for perioden 2001-24.</t>
  </si>
  <si>
    <t>Forutsatt boligbygging per plansone og bygningstype. Dette benyttes som boligbyggeprogram i befolkningsprognosen TR2025M.</t>
  </si>
  <si>
    <t>Hanskemakerbakken 1 m.fl.</t>
  </si>
  <si>
    <t>Nedre Møllenberg gate 99 og 101</t>
  </si>
  <si>
    <t>Elgeseter gate 26</t>
  </si>
  <si>
    <t>Haakon VII´s gate 14 (Leangbukta)</t>
  </si>
  <si>
    <t>Haakon VII´s gate 8, 10 og 12 (Lade Arena)</t>
  </si>
  <si>
    <t>Johannes Minsaas veg 1, 3 og 5</t>
  </si>
  <si>
    <t>Peder Falcks veg (6/1)</t>
  </si>
  <si>
    <t>Cecilie Thoresens veg 4</t>
  </si>
  <si>
    <t>Leangen travbane (Tungav. 1) B1-B4</t>
  </si>
  <si>
    <t>Leangen travbane (Tungav. 1) BKB1-BKB2</t>
  </si>
  <si>
    <t>Leangen travbane (Tungav. 1) HVS</t>
  </si>
  <si>
    <t>Leangen travbane (Tungav. 1) B5-B6, B9</t>
  </si>
  <si>
    <t>Bromstadtrekanten (Kong Øysteins veg 4 m.fl.)</t>
  </si>
  <si>
    <t>Bromstadvegen 57 (Felleskjøpet Tunga)</t>
  </si>
  <si>
    <t>Steinanvegen 66</t>
  </si>
  <si>
    <t>Jonsvannsveien 82 (Tidl. TØH)</t>
  </si>
  <si>
    <t>Sigurd Jorsalsfars veg 21 m.fl. (Blusuvold BRL)</t>
  </si>
  <si>
    <t>Lillebergvegen 8 (Bunnpris Tyholt)</t>
  </si>
  <si>
    <t>Brøsetekra 5, 7 og 13</t>
  </si>
  <si>
    <t>Alette Beyers veg (10/158, 100/159)</t>
  </si>
  <si>
    <t>Nergeilan 14</t>
  </si>
  <si>
    <t>Kattem Torg, Uståsen 2 og 4</t>
  </si>
  <si>
    <t>Korsen terrassehus (B_F6)</t>
  </si>
  <si>
    <t>S10 - Jernbanev. 11</t>
  </si>
  <si>
    <t>Detaljregulering Tambartun (Brekkåsen B3)</t>
  </si>
  <si>
    <t>Nytun/Løvsetvegen</t>
  </si>
  <si>
    <t>Brekkåsen BF1 (BNM 5)</t>
  </si>
  <si>
    <t>Brekkåsen B1-B2</t>
  </si>
  <si>
    <t>Brekkavegen 16 (KPA BKB)</t>
  </si>
  <si>
    <t>Buvikåsen B59</t>
  </si>
  <si>
    <t>Buvikåsen B58</t>
  </si>
  <si>
    <t>Hammerlykkja (KPA B69)</t>
  </si>
  <si>
    <t>Buvikåsen B60</t>
  </si>
  <si>
    <t>Haugen (KPA B63)</t>
  </si>
  <si>
    <t>Snefugljordet nord (KPA B381)</t>
  </si>
  <si>
    <t>Ilhaugen (KPA B382)</t>
  </si>
  <si>
    <t>Oterhaugen (KPA B66)</t>
  </si>
  <si>
    <t>Viggja KPA-B4</t>
  </si>
  <si>
    <t>Sildværet</t>
  </si>
  <si>
    <t>Viggja KPA-B28</t>
  </si>
  <si>
    <t>Viggja KPA-B261 vest</t>
  </si>
  <si>
    <t>Viggja KPA-B261 øst</t>
  </si>
  <si>
    <t>Viggja KPA-B9</t>
  </si>
  <si>
    <t>Viggja KPA-B262</t>
  </si>
  <si>
    <t>Naustan (KPA B44)</t>
  </si>
  <si>
    <t>Børsa KPA-B2</t>
  </si>
  <si>
    <t>Børsa KPA-B10</t>
  </si>
  <si>
    <t>Krangsås</t>
  </si>
  <si>
    <t>Sakslund boligfelt B26</t>
  </si>
  <si>
    <t>Hommelvik sjøside Øst</t>
  </si>
  <si>
    <t>Foten Øst (B27)</t>
  </si>
  <si>
    <t>Foten Vest (B27)</t>
  </si>
  <si>
    <t>Rådhusveien 14</t>
  </si>
  <si>
    <t>Sentrumskvartal Rissa, 122/42</t>
  </si>
  <si>
    <t>Valsåmyra 19</t>
  </si>
  <si>
    <t>Rømme Øvre SE4-SE6</t>
  </si>
  <si>
    <t>Løkken</t>
  </si>
  <si>
    <t>Utenfor boligfelt 010 5059010 Løkken</t>
  </si>
  <si>
    <t>Uspesifisert 010 Løkken</t>
  </si>
  <si>
    <t>Spredt 010 Løkken</t>
  </si>
  <si>
    <t>Trondheim kommune, byplankontoret, Sveinung Eiksund 3.10.2025</t>
  </si>
  <si>
    <t>TR2025</t>
  </si>
  <si>
    <t>TR2025navn</t>
  </si>
  <si>
    <t>Forutsatt boligbygging i prognosen TR2025M (foreløpig versjon) etter plansoner og år</t>
  </si>
  <si>
    <t>Boligbyggeprogram til befolkningsprognose for Tronheimsregionen (TR2025M)</t>
  </si>
  <si>
    <t>5059010 Løkken</t>
  </si>
  <si>
    <t>Kilde: Boligfeltbasen 30.7.2025. Konkurransemodell_TR2025_20251001</t>
  </si>
  <si>
    <t>Kilde: Matrikkelen 27.6.2025. Boligfeltbasen 30.7.2024. Konkurransemodell_TR2025_20251001</t>
  </si>
  <si>
    <t>Trondheim kommune, byplankontoret, Sveinung Eiksund 3.10.2025. Retta boligtypefordeling 26.1.2026.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</si>
</sst>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
    <numFmt numFmtId="165" formatCode="0.0"/>
  </numFmts>
  <fonts count="15" x14ac:knownFonts="1">
    <font>
      <sz val="11"/>
      <color theme="1"/>
      <name val="Calibri"/>
      <family val="2"/>
      <scheme val="minor"/>
    </font>
    <font>
      <sz val="11"/>
      <color theme="1"/>
      <name val="Calibri"/>
      <family val="2"/>
      <scheme val="minor"/>
    </font>
    <font>
      <sz val="8"/>
      <color theme="1"/>
      <name val="Arial"/>
      <family val="2"/>
    </font>
    <font>
      <b/>
      <sz val="8"/>
      <color theme="1"/>
      <name val="Arial"/>
      <family val="2"/>
    </font>
    <font>
      <sz val="8"/>
      <name val="Arial"/>
      <family val="2"/>
    </font>
    <font>
      <sz val="10"/>
      <color rgb="FF000000"/>
      <name val="Arial"/>
      <family val="2"/>
    </font>
    <font>
      <b/>
      <sz val="10"/>
      <color rgb="FF000000"/>
      <name val="Arial"/>
      <family val="2"/>
    </font>
    <font>
      <b/>
      <sz val="16"/>
      <color rgb="FF000000"/>
      <name val="Arial"/>
      <family val="2"/>
    </font>
    <font>
      <b/>
      <sz val="8"/>
      <color rgb="FF000000"/>
      <name val="Arial"/>
      <family val="2"/>
    </font>
    <font>
      <b/>
      <sz val="8"/>
      <name val="Arial"/>
      <family val="2"/>
    </font>
    <font>
      <sz val="8"/>
      <color rgb="FF000000"/>
      <name val="Arial"/>
      <family val="2"/>
    </font>
    <font>
      <sz val="8"/>
      <color indexed="8"/>
      <name val="Arial"/>
      <family val="2"/>
    </font>
    <font>
      <sz val="11"/>
      <color indexed="8"/>
      <name val="Calibri"/>
      <family val="2"/>
      <scheme val="minor"/>
    </font>
    <font>
      <b/>
      <sz val="20"/>
      <color theme="1"/>
      <name val="Calibri"/>
      <family val="2"/>
      <scheme val="minor"/>
    </font>
    <font>
      <sz val="8"/>
      <color rgb="FFFF0000"/>
      <name val="Arial"/>
      <family val="2"/>
    </font>
  </fonts>
  <fills count="7">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5" tint="0.79998168889431442"/>
        <bgColor indexed="64"/>
      </patternFill>
    </fill>
    <fill>
      <patternFill patternType="solid">
        <fgColor theme="5" tint="0.59999389629810485"/>
        <bgColor indexed="64"/>
      </patternFill>
    </fill>
  </fills>
  <borders count="44">
    <border>
      <left/>
      <right/>
      <top/>
      <bottom/>
      <diagonal/>
    </border>
    <border>
      <left style="hair">
        <color auto="1"/>
      </left>
      <right style="hair">
        <color auto="1"/>
      </right>
      <top style="hair">
        <color auto="1"/>
      </top>
      <bottom style="hair">
        <color auto="1"/>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thin">
        <color indexed="64"/>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indexed="64"/>
      </right>
      <top/>
      <bottom style="hair">
        <color auto="1"/>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thin">
        <color indexed="64"/>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indexed="64"/>
      </right>
      <top style="hair">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auto="1"/>
      </right>
      <top/>
      <bottom style="thin">
        <color indexed="64"/>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s>
  <cellStyleXfs count="6">
    <xf numFmtId="0" fontId="0" fillId="0" borderId="0"/>
    <xf numFmtId="0" fontId="2" fillId="0" borderId="0"/>
    <xf numFmtId="0" fontId="1" fillId="0" borderId="0"/>
    <xf numFmtId="0" fontId="5" fillId="0" borderId="0"/>
    <xf numFmtId="0" fontId="1" fillId="0" borderId="0"/>
    <xf numFmtId="0" fontId="12" fillId="0" borderId="0"/>
  </cellStyleXfs>
  <cellXfs count="133">
    <xf numFmtId="0" fontId="0" fillId="0" borderId="0" xfId="0"/>
    <xf numFmtId="0" fontId="3" fillId="0" borderId="0" xfId="1" applyFont="1"/>
    <xf numFmtId="0" fontId="2" fillId="0" borderId="0" xfId="1"/>
    <xf numFmtId="0" fontId="4" fillId="0" borderId="0" xfId="2" applyFont="1"/>
    <xf numFmtId="0" fontId="2" fillId="0" borderId="0" xfId="2" applyFont="1"/>
    <xf numFmtId="0" fontId="2" fillId="0" borderId="0" xfId="0" applyFont="1"/>
    <xf numFmtId="0" fontId="2" fillId="0" borderId="1" xfId="0" applyFont="1" applyBorder="1"/>
    <xf numFmtId="0" fontId="2" fillId="0" borderId="2" xfId="0" applyFont="1" applyBorder="1"/>
    <xf numFmtId="0" fontId="2" fillId="0" borderId="4" xfId="0" applyFont="1" applyBorder="1"/>
    <xf numFmtId="0" fontId="2" fillId="0" borderId="5" xfId="0" applyFont="1" applyBorder="1"/>
    <xf numFmtId="0" fontId="2" fillId="0" borderId="7" xfId="0" applyFont="1" applyBorder="1"/>
    <xf numFmtId="0" fontId="2" fillId="0" borderId="8" xfId="0" applyFont="1" applyBorder="1"/>
    <xf numFmtId="0" fontId="2" fillId="0" borderId="10" xfId="0" applyFont="1" applyBorder="1"/>
    <xf numFmtId="0" fontId="2" fillId="0" borderId="11" xfId="0" applyFont="1" applyBorder="1"/>
    <xf numFmtId="1" fontId="2" fillId="3" borderId="1" xfId="0" applyNumberFormat="1" applyFont="1" applyFill="1" applyBorder="1"/>
    <xf numFmtId="1" fontId="2" fillId="3" borderId="5" xfId="0" applyNumberFormat="1" applyFont="1" applyFill="1" applyBorder="1"/>
    <xf numFmtId="1" fontId="2" fillId="3" borderId="8" xfId="0" applyNumberFormat="1" applyFont="1" applyFill="1" applyBorder="1"/>
    <xf numFmtId="0" fontId="6" fillId="0" borderId="0" xfId="3" applyFont="1"/>
    <xf numFmtId="0" fontId="5" fillId="0" borderId="0" xfId="3"/>
    <xf numFmtId="0" fontId="7" fillId="0" borderId="13" xfId="3" applyFont="1" applyBorder="1"/>
    <xf numFmtId="0" fontId="5" fillId="0" borderId="14" xfId="3" applyBorder="1"/>
    <xf numFmtId="0" fontId="8" fillId="0" borderId="15" xfId="3" applyFont="1" applyBorder="1" applyAlignment="1">
      <alignment horizontal="left" vertical="top" wrapText="1"/>
    </xf>
    <xf numFmtId="0" fontId="8" fillId="0" borderId="16" xfId="3" applyFont="1" applyBorder="1" applyAlignment="1">
      <alignment horizontal="left" vertical="top" wrapText="1"/>
    </xf>
    <xf numFmtId="1" fontId="9" fillId="0" borderId="15" xfId="4" applyNumberFormat="1" applyFont="1" applyBorder="1" applyAlignment="1">
      <alignment horizontal="left" vertical="top" wrapText="1"/>
    </xf>
    <xf numFmtId="0" fontId="10" fillId="0" borderId="16" xfId="3" applyFont="1" applyBorder="1" applyAlignment="1">
      <alignment horizontal="left" vertical="top" wrapText="1"/>
    </xf>
    <xf numFmtId="0" fontId="9" fillId="0" borderId="15" xfId="4" applyFont="1" applyBorder="1" applyAlignment="1">
      <alignment horizontal="left" vertical="top" wrapText="1"/>
    </xf>
    <xf numFmtId="0" fontId="4" fillId="0" borderId="16" xfId="3" applyFont="1" applyBorder="1" applyAlignment="1">
      <alignment horizontal="left" vertical="top" wrapText="1"/>
    </xf>
    <xf numFmtId="0" fontId="11" fillId="0" borderId="16" xfId="3" applyFont="1" applyBorder="1" applyAlignment="1">
      <alignment horizontal="left" vertical="top" wrapText="1"/>
    </xf>
    <xf numFmtId="165" fontId="2" fillId="0" borderId="1" xfId="0" applyNumberFormat="1" applyFont="1" applyBorder="1"/>
    <xf numFmtId="0" fontId="2" fillId="0" borderId="17" xfId="0" applyFont="1" applyBorder="1"/>
    <xf numFmtId="0" fontId="2" fillId="0" borderId="18" xfId="0" applyFont="1" applyBorder="1"/>
    <xf numFmtId="0" fontId="2" fillId="0" borderId="19" xfId="0" applyFont="1" applyBorder="1"/>
    <xf numFmtId="165" fontId="2" fillId="0" borderId="3" xfId="0" applyNumberFormat="1" applyFont="1" applyBorder="1"/>
    <xf numFmtId="165" fontId="2" fillId="0" borderId="5" xfId="0" applyNumberFormat="1" applyFont="1" applyBorder="1"/>
    <xf numFmtId="165" fontId="2" fillId="0" borderId="6" xfId="0" applyNumberFormat="1" applyFont="1" applyBorder="1"/>
    <xf numFmtId="165" fontId="2" fillId="0" borderId="8" xfId="0" applyNumberFormat="1" applyFont="1" applyBorder="1"/>
    <xf numFmtId="165" fontId="2" fillId="0" borderId="9" xfId="0" applyNumberFormat="1" applyFont="1" applyBorder="1"/>
    <xf numFmtId="1" fontId="2" fillId="3" borderId="18" xfId="0" applyNumberFormat="1" applyFont="1" applyFill="1" applyBorder="1"/>
    <xf numFmtId="165" fontId="2" fillId="0" borderId="18" xfId="0" applyNumberFormat="1" applyFont="1" applyBorder="1"/>
    <xf numFmtId="165" fontId="2" fillId="0" borderId="19" xfId="0" applyNumberFormat="1" applyFont="1" applyBorder="1"/>
    <xf numFmtId="0" fontId="2" fillId="0" borderId="20" xfId="0" applyFont="1" applyBorder="1"/>
    <xf numFmtId="0" fontId="2" fillId="0" borderId="21" xfId="0" applyFont="1" applyBorder="1"/>
    <xf numFmtId="165" fontId="2" fillId="0" borderId="21" xfId="0" applyNumberFormat="1" applyFont="1" applyBorder="1"/>
    <xf numFmtId="165" fontId="2" fillId="0" borderId="22" xfId="0" applyNumberFormat="1" applyFont="1" applyBorder="1"/>
    <xf numFmtId="165" fontId="2" fillId="0" borderId="11" xfId="0" applyNumberFormat="1" applyFont="1" applyBorder="1"/>
    <xf numFmtId="165" fontId="2" fillId="0" borderId="12" xfId="0" applyNumberFormat="1" applyFont="1" applyBorder="1"/>
    <xf numFmtId="1" fontId="2" fillId="0" borderId="0" xfId="1" applyNumberFormat="1"/>
    <xf numFmtId="0" fontId="2" fillId="0" borderId="0" xfId="1" applyAlignment="1">
      <alignment horizontal="center"/>
    </xf>
    <xf numFmtId="1" fontId="2" fillId="0" borderId="0" xfId="2" applyNumberFormat="1" applyFont="1"/>
    <xf numFmtId="0" fontId="2" fillId="0" borderId="26" xfId="2" applyFont="1" applyBorder="1"/>
    <xf numFmtId="1" fontId="2" fillId="0" borderId="27" xfId="2" applyNumberFormat="1" applyFont="1" applyBorder="1"/>
    <xf numFmtId="0" fontId="2" fillId="0" borderId="28" xfId="2" applyFont="1" applyBorder="1"/>
    <xf numFmtId="0" fontId="2" fillId="0" borderId="29" xfId="2" applyFont="1" applyBorder="1"/>
    <xf numFmtId="1" fontId="2" fillId="0" borderId="30" xfId="2" applyNumberFormat="1" applyFont="1" applyBorder="1"/>
    <xf numFmtId="2" fontId="2" fillId="0" borderId="29" xfId="2" applyNumberFormat="1" applyFont="1" applyBorder="1"/>
    <xf numFmtId="1" fontId="2" fillId="0" borderId="29" xfId="2" applyNumberFormat="1" applyFont="1" applyBorder="1"/>
    <xf numFmtId="0" fontId="2" fillId="0" borderId="31" xfId="2" applyFont="1" applyBorder="1"/>
    <xf numFmtId="1" fontId="2" fillId="0" borderId="33" xfId="2" applyNumberFormat="1" applyFont="1" applyBorder="1"/>
    <xf numFmtId="1" fontId="2" fillId="0" borderId="32" xfId="2" applyNumberFormat="1" applyFont="1" applyBorder="1"/>
    <xf numFmtId="0" fontId="2" fillId="0" borderId="23" xfId="2" applyFont="1" applyBorder="1"/>
    <xf numFmtId="0" fontId="2" fillId="0" borderId="24" xfId="2" applyFont="1" applyBorder="1"/>
    <xf numFmtId="0" fontId="2" fillId="0" borderId="25" xfId="2" applyFont="1" applyBorder="1"/>
    <xf numFmtId="0" fontId="2" fillId="0" borderId="34" xfId="2" applyFont="1" applyBorder="1"/>
    <xf numFmtId="0" fontId="2" fillId="0" borderId="35" xfId="2" applyFont="1" applyBorder="1"/>
    <xf numFmtId="0" fontId="2" fillId="0" borderId="36" xfId="2" applyFont="1" applyBorder="1"/>
    <xf numFmtId="0" fontId="2" fillId="0" borderId="37" xfId="2" applyFont="1" applyBorder="1"/>
    <xf numFmtId="0" fontId="13" fillId="0" borderId="0" xfId="0" applyFont="1"/>
    <xf numFmtId="0" fontId="0" fillId="0" borderId="28" xfId="0" applyBorder="1" applyAlignment="1">
      <alignment vertical="top"/>
    </xf>
    <xf numFmtId="0" fontId="0" fillId="0" borderId="23" xfId="0" applyBorder="1" applyAlignment="1">
      <alignment vertical="top"/>
    </xf>
    <xf numFmtId="0" fontId="0" fillId="0" borderId="25" xfId="0" applyBorder="1" applyAlignment="1">
      <alignment vertical="top"/>
    </xf>
    <xf numFmtId="0" fontId="0" fillId="0" borderId="30" xfId="0" applyBorder="1" applyAlignment="1">
      <alignment vertical="top"/>
    </xf>
    <xf numFmtId="0" fontId="4" fillId="0" borderId="38" xfId="3" applyFont="1" applyBorder="1" applyAlignment="1">
      <alignment horizontal="left" vertical="top" wrapText="1"/>
    </xf>
    <xf numFmtId="1" fontId="9" fillId="0" borderId="39" xfId="4" applyNumberFormat="1" applyFont="1" applyBorder="1" applyAlignment="1">
      <alignment vertical="top" wrapText="1"/>
    </xf>
    <xf numFmtId="164" fontId="4" fillId="0" borderId="40" xfId="2" applyNumberFormat="1" applyFont="1" applyBorder="1" applyAlignment="1">
      <alignment horizontal="left" vertical="top" wrapText="1"/>
    </xf>
    <xf numFmtId="0" fontId="2" fillId="0" borderId="25" xfId="2" applyFont="1" applyBorder="1" applyAlignment="1">
      <alignment horizontal="center" vertical="center"/>
    </xf>
    <xf numFmtId="1" fontId="4" fillId="0" borderId="23" xfId="2" applyNumberFormat="1" applyFont="1" applyBorder="1" applyAlignment="1">
      <alignment horizontal="left"/>
    </xf>
    <xf numFmtId="1" fontId="4" fillId="0" borderId="24" xfId="2" applyNumberFormat="1" applyFont="1" applyBorder="1" applyAlignment="1">
      <alignment horizontal="left"/>
    </xf>
    <xf numFmtId="0" fontId="4" fillId="0" borderId="24" xfId="2" applyFont="1" applyBorder="1" applyAlignment="1">
      <alignment horizontal="left"/>
    </xf>
    <xf numFmtId="1" fontId="4" fillId="0" borderId="24" xfId="2" applyNumberFormat="1" applyFont="1" applyBorder="1" applyAlignment="1">
      <alignment horizontal="left" textRotation="90"/>
    </xf>
    <xf numFmtId="1" fontId="4" fillId="0" borderId="24" xfId="2" applyNumberFormat="1" applyFont="1" applyBorder="1" applyAlignment="1">
      <alignment horizontal="left" textRotation="90" wrapText="1"/>
    </xf>
    <xf numFmtId="164" fontId="4" fillId="0" borderId="24" xfId="2" applyNumberFormat="1" applyFont="1" applyBorder="1" applyAlignment="1">
      <alignment horizontal="left" textRotation="90" wrapText="1"/>
    </xf>
    <xf numFmtId="0" fontId="2" fillId="0" borderId="24" xfId="2" applyFont="1" applyBorder="1" applyAlignment="1">
      <alignment horizontal="left" textRotation="90"/>
    </xf>
    <xf numFmtId="0" fontId="2" fillId="0" borderId="24" xfId="2" applyFont="1" applyBorder="1" applyAlignment="1">
      <alignment horizontal="center" vertical="center"/>
    </xf>
    <xf numFmtId="0" fontId="14" fillId="0" borderId="0" xfId="2" applyFont="1"/>
    <xf numFmtId="0" fontId="4" fillId="0" borderId="24" xfId="2" applyFont="1" applyBorder="1"/>
    <xf numFmtId="0" fontId="4" fillId="0" borderId="25" xfId="2" applyFont="1" applyBorder="1"/>
    <xf numFmtId="1" fontId="4" fillId="0" borderId="27" xfId="2" applyNumberFormat="1" applyFont="1" applyBorder="1"/>
    <xf numFmtId="0" fontId="4" fillId="0" borderId="29" xfId="2" applyFont="1" applyBorder="1"/>
    <xf numFmtId="1" fontId="4" fillId="0" borderId="30" xfId="2" applyNumberFormat="1" applyFont="1" applyBorder="1"/>
    <xf numFmtId="0" fontId="4" fillId="0" borderId="32" xfId="2" applyFont="1" applyBorder="1"/>
    <xf numFmtId="1" fontId="4" fillId="0" borderId="33" xfId="2" applyNumberFormat="1" applyFont="1" applyBorder="1"/>
    <xf numFmtId="1" fontId="2" fillId="2" borderId="1" xfId="0" applyNumberFormat="1" applyFont="1" applyFill="1" applyBorder="1"/>
    <xf numFmtId="1" fontId="2" fillId="2" borderId="3" xfId="0" applyNumberFormat="1" applyFont="1" applyFill="1" applyBorder="1"/>
    <xf numFmtId="0" fontId="2" fillId="0" borderId="41" xfId="0" applyFont="1" applyBorder="1"/>
    <xf numFmtId="0" fontId="2" fillId="0" borderId="42" xfId="0" applyFont="1" applyBorder="1"/>
    <xf numFmtId="1" fontId="2" fillId="4" borderId="42" xfId="0" applyNumberFormat="1" applyFont="1" applyFill="1" applyBorder="1"/>
    <xf numFmtId="1" fontId="2" fillId="4" borderId="43" xfId="0" applyNumberFormat="1" applyFont="1" applyFill="1" applyBorder="1"/>
    <xf numFmtId="1" fontId="2" fillId="2" borderId="5" xfId="0" applyNumberFormat="1" applyFont="1" applyFill="1" applyBorder="1"/>
    <xf numFmtId="1" fontId="2" fillId="2" borderId="6" xfId="0" applyNumberFormat="1" applyFont="1" applyFill="1" applyBorder="1"/>
    <xf numFmtId="0" fontId="2" fillId="0" borderId="32" xfId="2" applyFont="1" applyBorder="1"/>
    <xf numFmtId="2" fontId="2" fillId="0" borderId="32" xfId="2" applyNumberFormat="1" applyFont="1" applyBorder="1"/>
    <xf numFmtId="1" fontId="2" fillId="2" borderId="18" xfId="0" applyNumberFormat="1" applyFont="1" applyFill="1" applyBorder="1"/>
    <xf numFmtId="1" fontId="2" fillId="2" borderId="19" xfId="0" applyNumberFormat="1" applyFont="1" applyFill="1" applyBorder="1"/>
    <xf numFmtId="2" fontId="2" fillId="0" borderId="0" xfId="2" applyNumberFormat="1" applyFont="1"/>
    <xf numFmtId="0" fontId="4" fillId="0" borderId="26" xfId="5" applyFont="1" applyBorder="1"/>
    <xf numFmtId="0" fontId="4" fillId="0" borderId="0" xfId="5" applyFont="1"/>
    <xf numFmtId="0" fontId="4" fillId="0" borderId="28" xfId="5" applyFont="1" applyBorder="1"/>
    <xf numFmtId="0" fontId="4" fillId="0" borderId="29" xfId="5" applyFont="1" applyBorder="1"/>
    <xf numFmtId="0" fontId="4" fillId="0" borderId="27" xfId="5" applyFont="1" applyBorder="1"/>
    <xf numFmtId="0" fontId="4" fillId="0" borderId="30" xfId="5" applyFont="1" applyBorder="1"/>
    <xf numFmtId="1" fontId="2" fillId="5" borderId="32" xfId="2" applyNumberFormat="1" applyFont="1" applyFill="1" applyBorder="1"/>
    <xf numFmtId="1" fontId="2" fillId="5" borderId="33" xfId="2" applyNumberFormat="1" applyFont="1" applyFill="1" applyBorder="1"/>
    <xf numFmtId="1" fontId="2" fillId="5" borderId="0" xfId="2" applyNumberFormat="1" applyFont="1" applyFill="1"/>
    <xf numFmtId="1" fontId="2" fillId="5" borderId="27" xfId="2" applyNumberFormat="1" applyFont="1" applyFill="1" applyBorder="1"/>
    <xf numFmtId="1" fontId="2" fillId="5" borderId="29" xfId="2" applyNumberFormat="1" applyFont="1" applyFill="1" applyBorder="1"/>
    <xf numFmtId="1" fontId="2" fillId="5" borderId="30" xfId="2" applyNumberFormat="1" applyFont="1" applyFill="1" applyBorder="1"/>
    <xf numFmtId="1" fontId="2" fillId="6" borderId="24" xfId="2" applyNumberFormat="1" applyFont="1" applyFill="1" applyBorder="1"/>
    <xf numFmtId="1" fontId="2" fillId="6" borderId="25" xfId="2" applyNumberFormat="1" applyFont="1" applyFill="1" applyBorder="1"/>
    <xf numFmtId="1" fontId="2" fillId="5" borderId="31" xfId="2" applyNumberFormat="1" applyFont="1" applyFill="1" applyBorder="1"/>
    <xf numFmtId="1" fontId="2" fillId="5" borderId="26" xfId="2" applyNumberFormat="1" applyFont="1" applyFill="1" applyBorder="1"/>
    <xf numFmtId="1" fontId="2" fillId="5" borderId="28" xfId="2" applyNumberFormat="1" applyFont="1" applyFill="1" applyBorder="1"/>
    <xf numFmtId="1" fontId="2" fillId="6" borderId="23" xfId="2" applyNumberFormat="1" applyFont="1" applyFill="1" applyBorder="1"/>
    <xf numFmtId="0" fontId="2" fillId="0" borderId="0" xfId="0" quotePrefix="1" applyFont="1"/>
    <xf numFmtId="0" fontId="0" fillId="0" borderId="23" xfId="0" applyBorder="1" applyAlignment="1">
      <alignment horizontal="left" wrapText="1"/>
    </xf>
    <xf numFmtId="0" fontId="0" fillId="0" borderId="24" xfId="0" applyBorder="1" applyAlignment="1">
      <alignment horizontal="left" wrapText="1"/>
    </xf>
    <xf numFmtId="0" fontId="0" fillId="0" borderId="25" xfId="0" applyBorder="1" applyAlignment="1">
      <alignment horizontal="left" wrapText="1"/>
    </xf>
    <xf numFmtId="0" fontId="0" fillId="0" borderId="24" xfId="0" applyBorder="1" applyAlignment="1">
      <alignment horizontal="left" vertical="center" wrapText="1"/>
    </xf>
    <xf numFmtId="0" fontId="0" fillId="0" borderId="25" xfId="0" applyBorder="1" applyAlignment="1">
      <alignment horizontal="left" vertical="center" wrapText="1"/>
    </xf>
    <xf numFmtId="0" fontId="0" fillId="0" borderId="29" xfId="0" applyBorder="1" applyAlignment="1">
      <alignment horizontal="left" wrapText="1"/>
    </xf>
    <xf numFmtId="0" fontId="0" fillId="0" borderId="30" xfId="0" applyBorder="1" applyAlignment="1">
      <alignment horizontal="left"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0" fillId="0" borderId="29" xfId="0" applyBorder="1" applyAlignment="1">
      <alignment horizontal="left"/>
    </xf>
  </cellXfs>
  <cellStyles count="6">
    <cellStyle name="Normal" xfId="0" builtinId="0"/>
    <cellStyle name="Normal 2" xfId="2" xr:uid="{00000000-0005-0000-0000-000001000000}"/>
    <cellStyle name="Normal 2 2" xfId="1" xr:uid="{00000000-0005-0000-0000-000002000000}"/>
    <cellStyle name="Normal 2 4" xfId="4" xr:uid="{00000000-0005-0000-0000-000003000000}"/>
    <cellStyle name="Normal 3" xfId="3" xr:uid="{00000000-0005-0000-0000-000004000000}"/>
    <cellStyle name="Normal 4" xfId="5" xr:uid="{00000000-0005-0000-0000-000005000000}"/>
  </cellStyles>
  <dxfs count="0"/>
  <tableStyles count="1" defaultTableStyle="TableStyleMedium2" defaultPivotStyle="PivotStyleLight16">
    <tableStyle name="Invisible" pivot="0" table="0" count="0" xr9:uid="{9182E3E7-B920-430F-B89F-FA74D41D4019}"/>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H9"/>
  <sheetViews>
    <sheetView workbookViewId="0"/>
  </sheetViews>
  <sheetFormatPr baseColWidth="10" defaultRowHeight="15" x14ac:dyDescent="0.25"/>
  <cols>
    <col min="1" max="1" width="2.5703125" customWidth="1"/>
    <col min="2" max="2" width="26" bestFit="1" customWidth="1"/>
  </cols>
  <sheetData>
    <row r="1" spans="1:8" ht="26.25" x14ac:dyDescent="0.4">
      <c r="A1" s="66" t="s">
        <v>1141</v>
      </c>
    </row>
    <row r="3" spans="1:8" ht="31.5" customHeight="1" x14ac:dyDescent="0.25">
      <c r="A3" s="123" t="s">
        <v>1142</v>
      </c>
      <c r="B3" s="124"/>
      <c r="C3" s="124"/>
      <c r="D3" s="124"/>
      <c r="E3" s="124"/>
      <c r="F3" s="124"/>
      <c r="G3" s="124"/>
      <c r="H3" s="125"/>
    </row>
    <row r="5" spans="1:8" x14ac:dyDescent="0.25">
      <c r="A5" s="132" t="s">
        <v>805</v>
      </c>
      <c r="B5" s="132"/>
      <c r="C5" s="132"/>
      <c r="D5" s="132"/>
      <c r="E5" s="132"/>
      <c r="F5" s="132"/>
      <c r="G5" s="132"/>
      <c r="H5" s="132"/>
    </row>
    <row r="6" spans="1:8" ht="173.25" customHeight="1" x14ac:dyDescent="0.25">
      <c r="A6" s="68">
        <v>1</v>
      </c>
      <c r="B6" s="69" t="s">
        <v>806</v>
      </c>
      <c r="C6" s="126" t="s">
        <v>849</v>
      </c>
      <c r="D6" s="126"/>
      <c r="E6" s="126"/>
      <c r="F6" s="126"/>
      <c r="G6" s="126"/>
      <c r="H6" s="127"/>
    </row>
    <row r="7" spans="1:8" ht="16.5" customHeight="1" x14ac:dyDescent="0.25">
      <c r="A7" s="67">
        <v>2</v>
      </c>
      <c r="B7" s="70" t="s">
        <v>802</v>
      </c>
      <c r="C7" s="128" t="s">
        <v>807</v>
      </c>
      <c r="D7" s="128"/>
      <c r="E7" s="128"/>
      <c r="F7" s="128"/>
      <c r="G7" s="128"/>
      <c r="H7" s="129"/>
    </row>
    <row r="8" spans="1:8" ht="65.25" customHeight="1" x14ac:dyDescent="0.25">
      <c r="A8" s="67">
        <v>3</v>
      </c>
      <c r="B8" s="70" t="s">
        <v>803</v>
      </c>
      <c r="C8" s="130" t="s">
        <v>1143</v>
      </c>
      <c r="D8" s="130"/>
      <c r="E8" s="130"/>
      <c r="F8" s="130"/>
      <c r="G8" s="130"/>
      <c r="H8" s="131"/>
    </row>
    <row r="9" spans="1:8" ht="29.25" customHeight="1" x14ac:dyDescent="0.25">
      <c r="A9" s="67">
        <v>4</v>
      </c>
      <c r="B9" s="70" t="s">
        <v>804</v>
      </c>
      <c r="C9" s="128" t="s">
        <v>1144</v>
      </c>
      <c r="D9" s="128"/>
      <c r="E9" s="128"/>
      <c r="F9" s="128"/>
      <c r="G9" s="128"/>
      <c r="H9" s="129"/>
    </row>
  </sheetData>
  <mergeCells count="6">
    <mergeCell ref="A3:H3"/>
    <mergeCell ref="C6:H6"/>
    <mergeCell ref="C7:H7"/>
    <mergeCell ref="C8:H8"/>
    <mergeCell ref="C9:H9"/>
    <mergeCell ref="A5:H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5"/>
  <sheetViews>
    <sheetView workbookViewId="0">
      <selection activeCell="B14" sqref="B14"/>
    </sheetView>
  </sheetViews>
  <sheetFormatPr baseColWidth="10" defaultColWidth="11.5703125" defaultRowHeight="12.75" x14ac:dyDescent="0.2"/>
  <cols>
    <col min="1" max="1" width="11.5703125" style="18"/>
    <col min="2" max="2" width="18.42578125" style="18" customWidth="1"/>
    <col min="3" max="3" width="56.28515625" style="18" customWidth="1"/>
    <col min="4" max="16384" width="11.5703125" style="18"/>
  </cols>
  <sheetData>
    <row r="1" spans="1:3" ht="13.5" thickBot="1" x14ac:dyDescent="0.25">
      <c r="A1" s="17"/>
    </row>
    <row r="2" spans="1:3" ht="24" customHeight="1" x14ac:dyDescent="0.3">
      <c r="B2" s="19" t="s">
        <v>607</v>
      </c>
      <c r="C2" s="20"/>
    </row>
    <row r="3" spans="1:3" x14ac:dyDescent="0.2">
      <c r="B3" s="21" t="s">
        <v>608</v>
      </c>
      <c r="C3" s="22" t="s">
        <v>609</v>
      </c>
    </row>
    <row r="4" spans="1:3" x14ac:dyDescent="0.2">
      <c r="B4" s="23" t="s">
        <v>97</v>
      </c>
      <c r="C4" s="24" t="s">
        <v>610</v>
      </c>
    </row>
    <row r="5" spans="1:3" x14ac:dyDescent="0.2">
      <c r="B5" s="23" t="s">
        <v>611</v>
      </c>
      <c r="C5" s="24" t="s">
        <v>612</v>
      </c>
    </row>
    <row r="6" spans="1:3" x14ac:dyDescent="0.2">
      <c r="B6" s="25" t="s">
        <v>613</v>
      </c>
      <c r="C6" s="24" t="s">
        <v>613</v>
      </c>
    </row>
    <row r="7" spans="1:3" x14ac:dyDescent="0.2">
      <c r="B7" s="23" t="s">
        <v>99</v>
      </c>
      <c r="C7" s="24" t="s">
        <v>614</v>
      </c>
    </row>
    <row r="8" spans="1:3" x14ac:dyDescent="0.2">
      <c r="B8" s="23" t="s">
        <v>100</v>
      </c>
      <c r="C8" s="24" t="s">
        <v>615</v>
      </c>
    </row>
    <row r="9" spans="1:3" ht="33.75" x14ac:dyDescent="0.2">
      <c r="B9" s="23" t="s">
        <v>101</v>
      </c>
      <c r="C9" s="24" t="s">
        <v>616</v>
      </c>
    </row>
    <row r="10" spans="1:3" ht="33.75" x14ac:dyDescent="0.2">
      <c r="B10" s="23" t="s">
        <v>102</v>
      </c>
      <c r="C10" s="24" t="s">
        <v>799</v>
      </c>
    </row>
    <row r="11" spans="1:3" ht="17.25" customHeight="1" x14ac:dyDescent="0.2">
      <c r="B11" s="23" t="s">
        <v>103</v>
      </c>
      <c r="C11" s="24" t="s">
        <v>617</v>
      </c>
    </row>
    <row r="12" spans="1:3" ht="84" customHeight="1" x14ac:dyDescent="0.2">
      <c r="B12" s="23" t="s">
        <v>104</v>
      </c>
      <c r="C12" s="26" t="s">
        <v>618</v>
      </c>
    </row>
    <row r="13" spans="1:3" ht="73.5" customHeight="1" x14ac:dyDescent="0.2">
      <c r="B13" s="23" t="s">
        <v>105</v>
      </c>
      <c r="C13" s="27" t="s">
        <v>619</v>
      </c>
    </row>
    <row r="14" spans="1:3" ht="150" customHeight="1" x14ac:dyDescent="0.2">
      <c r="B14" s="23" t="s">
        <v>106</v>
      </c>
      <c r="C14" s="71" t="s">
        <v>620</v>
      </c>
    </row>
    <row r="15" spans="1:3" ht="73.5" customHeight="1" thickBot="1" x14ac:dyDescent="0.25">
      <c r="B15" s="72" t="s">
        <v>850</v>
      </c>
      <c r="C15" s="73" t="s">
        <v>851</v>
      </c>
    </row>
  </sheetData>
  <pageMargins left="0.7" right="0.7" top="0.78740157499999996" bottom="0.78740157499999996" header="0.3" footer="0.3"/>
  <pageSetup paperSize="9" orientation="portrait" horizont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AZ880"/>
  <sheetViews>
    <sheetView tabSelected="1" zoomScaleNormal="100" workbookViewId="0">
      <pane xSplit="16" ySplit="5" topLeftCell="Q96" activePane="bottomRight" state="frozen"/>
      <selection activeCell="C8" sqref="C8:H8"/>
      <selection pane="topRight" activeCell="C8" sqref="C8:H8"/>
      <selection pane="bottomLeft" activeCell="C8" sqref="C8:H8"/>
      <selection pane="bottomRight" activeCell="D99" sqref="D99"/>
    </sheetView>
  </sheetViews>
  <sheetFormatPr baseColWidth="10" defaultRowHeight="11.25" x14ac:dyDescent="0.2"/>
  <cols>
    <col min="1" max="1" width="5.5703125" style="4" customWidth="1"/>
    <col min="2" max="2" width="8.28515625" style="4" customWidth="1"/>
    <col min="3" max="3" width="15.42578125" style="4" bestFit="1" customWidth="1"/>
    <col min="4" max="4" width="8.7109375" style="4" customWidth="1"/>
    <col min="5" max="5" width="25.7109375" style="4" customWidth="1"/>
    <col min="6" max="11" width="4.7109375" style="4" bestFit="1" customWidth="1"/>
    <col min="12" max="16" width="6.140625" style="4" customWidth="1"/>
    <col min="17" max="52" width="4.42578125" style="4" customWidth="1"/>
    <col min="53" max="222" width="11.42578125" style="4"/>
    <col min="223" max="229" width="7.5703125" style="4" bestFit="1" customWidth="1"/>
    <col min="230" max="230" width="6.140625" style="4" customWidth="1"/>
    <col min="231" max="231" width="8" style="4" customWidth="1"/>
    <col min="232" max="232" width="9.85546875" style="4" customWidth="1"/>
    <col min="233" max="233" width="5.5703125" style="4" customWidth="1"/>
    <col min="234" max="234" width="4.140625" style="4" customWidth="1"/>
    <col min="235" max="288" width="4.42578125" style="4" bestFit="1" customWidth="1"/>
    <col min="289" max="478" width="11.42578125" style="4"/>
    <col min="479" max="485" width="7.5703125" style="4" bestFit="1" customWidth="1"/>
    <col min="486" max="486" width="6.140625" style="4" customWidth="1"/>
    <col min="487" max="487" width="8" style="4" customWidth="1"/>
    <col min="488" max="488" width="9.85546875" style="4" customWidth="1"/>
    <col min="489" max="489" width="5.5703125" style="4" customWidth="1"/>
    <col min="490" max="490" width="4.140625" style="4" customWidth="1"/>
    <col min="491" max="544" width="4.42578125" style="4" bestFit="1" customWidth="1"/>
    <col min="545" max="734" width="11.42578125" style="4"/>
    <col min="735" max="741" width="7.5703125" style="4" bestFit="1" customWidth="1"/>
    <col min="742" max="742" width="6.140625" style="4" customWidth="1"/>
    <col min="743" max="743" width="8" style="4" customWidth="1"/>
    <col min="744" max="744" width="9.85546875" style="4" customWidth="1"/>
    <col min="745" max="745" width="5.5703125" style="4" customWidth="1"/>
    <col min="746" max="746" width="4.140625" style="4" customWidth="1"/>
    <col min="747" max="800" width="4.42578125" style="4" bestFit="1" customWidth="1"/>
    <col min="801" max="990" width="11.42578125" style="4"/>
    <col min="991" max="997" width="7.5703125" style="4" bestFit="1" customWidth="1"/>
    <col min="998" max="998" width="6.140625" style="4" customWidth="1"/>
    <col min="999" max="999" width="8" style="4" customWidth="1"/>
    <col min="1000" max="1000" width="9.85546875" style="4" customWidth="1"/>
    <col min="1001" max="1001" width="5.5703125" style="4" customWidth="1"/>
    <col min="1002" max="1002" width="4.140625" style="4" customWidth="1"/>
    <col min="1003" max="1056" width="4.42578125" style="4" bestFit="1" customWidth="1"/>
    <col min="1057" max="1246" width="11.42578125" style="4"/>
    <col min="1247" max="1253" width="7.5703125" style="4" bestFit="1" customWidth="1"/>
    <col min="1254" max="1254" width="6.140625" style="4" customWidth="1"/>
    <col min="1255" max="1255" width="8" style="4" customWidth="1"/>
    <col min="1256" max="1256" width="9.85546875" style="4" customWidth="1"/>
    <col min="1257" max="1257" width="5.5703125" style="4" customWidth="1"/>
    <col min="1258" max="1258" width="4.140625" style="4" customWidth="1"/>
    <col min="1259" max="1312" width="4.42578125" style="4" bestFit="1" customWidth="1"/>
    <col min="1313" max="1502" width="11.42578125" style="4"/>
    <col min="1503" max="1509" width="7.5703125" style="4" bestFit="1" customWidth="1"/>
    <col min="1510" max="1510" width="6.140625" style="4" customWidth="1"/>
    <col min="1511" max="1511" width="8" style="4" customWidth="1"/>
    <col min="1512" max="1512" width="9.85546875" style="4" customWidth="1"/>
    <col min="1513" max="1513" width="5.5703125" style="4" customWidth="1"/>
    <col min="1514" max="1514" width="4.140625" style="4" customWidth="1"/>
    <col min="1515" max="1568" width="4.42578125" style="4" bestFit="1" customWidth="1"/>
    <col min="1569" max="1758" width="11.42578125" style="4"/>
    <col min="1759" max="1765" width="7.5703125" style="4" bestFit="1" customWidth="1"/>
    <col min="1766" max="1766" width="6.140625" style="4" customWidth="1"/>
    <col min="1767" max="1767" width="8" style="4" customWidth="1"/>
    <col min="1768" max="1768" width="9.85546875" style="4" customWidth="1"/>
    <col min="1769" max="1769" width="5.5703125" style="4" customWidth="1"/>
    <col min="1770" max="1770" width="4.140625" style="4" customWidth="1"/>
    <col min="1771" max="1824" width="4.42578125" style="4" bestFit="1" customWidth="1"/>
    <col min="1825" max="2014" width="11.42578125" style="4"/>
    <col min="2015" max="2021" width="7.5703125" style="4" bestFit="1" customWidth="1"/>
    <col min="2022" max="2022" width="6.140625" style="4" customWidth="1"/>
    <col min="2023" max="2023" width="8" style="4" customWidth="1"/>
    <col min="2024" max="2024" width="9.85546875" style="4" customWidth="1"/>
    <col min="2025" max="2025" width="5.5703125" style="4" customWidth="1"/>
    <col min="2026" max="2026" width="4.140625" style="4" customWidth="1"/>
    <col min="2027" max="2080" width="4.42578125" style="4" bestFit="1" customWidth="1"/>
    <col min="2081" max="2270" width="11.42578125" style="4"/>
    <col min="2271" max="2277" width="7.5703125" style="4" bestFit="1" customWidth="1"/>
    <col min="2278" max="2278" width="6.140625" style="4" customWidth="1"/>
    <col min="2279" max="2279" width="8" style="4" customWidth="1"/>
    <col min="2280" max="2280" width="9.85546875" style="4" customWidth="1"/>
    <col min="2281" max="2281" width="5.5703125" style="4" customWidth="1"/>
    <col min="2282" max="2282" width="4.140625" style="4" customWidth="1"/>
    <col min="2283" max="2336" width="4.42578125" style="4" bestFit="1" customWidth="1"/>
    <col min="2337" max="2526" width="11.42578125" style="4"/>
    <col min="2527" max="2533" width="7.5703125" style="4" bestFit="1" customWidth="1"/>
    <col min="2534" max="2534" width="6.140625" style="4" customWidth="1"/>
    <col min="2535" max="2535" width="8" style="4" customWidth="1"/>
    <col min="2536" max="2536" width="9.85546875" style="4" customWidth="1"/>
    <col min="2537" max="2537" width="5.5703125" style="4" customWidth="1"/>
    <col min="2538" max="2538" width="4.140625" style="4" customWidth="1"/>
    <col min="2539" max="2592" width="4.42578125" style="4" bestFit="1" customWidth="1"/>
    <col min="2593" max="2782" width="11.42578125" style="4"/>
    <col min="2783" max="2789" width="7.5703125" style="4" bestFit="1" customWidth="1"/>
    <col min="2790" max="2790" width="6.140625" style="4" customWidth="1"/>
    <col min="2791" max="2791" width="8" style="4" customWidth="1"/>
    <col min="2792" max="2792" width="9.85546875" style="4" customWidth="1"/>
    <col min="2793" max="2793" width="5.5703125" style="4" customWidth="1"/>
    <col min="2794" max="2794" width="4.140625" style="4" customWidth="1"/>
    <col min="2795" max="2848" width="4.42578125" style="4" bestFit="1" customWidth="1"/>
    <col min="2849" max="3038" width="11.42578125" style="4"/>
    <col min="3039" max="3045" width="7.5703125" style="4" bestFit="1" customWidth="1"/>
    <col min="3046" max="3046" width="6.140625" style="4" customWidth="1"/>
    <col min="3047" max="3047" width="8" style="4" customWidth="1"/>
    <col min="3048" max="3048" width="9.85546875" style="4" customWidth="1"/>
    <col min="3049" max="3049" width="5.5703125" style="4" customWidth="1"/>
    <col min="3050" max="3050" width="4.140625" style="4" customWidth="1"/>
    <col min="3051" max="3104" width="4.42578125" style="4" bestFit="1" customWidth="1"/>
    <col min="3105" max="3294" width="11.42578125" style="4"/>
    <col min="3295" max="3301" width="7.5703125" style="4" bestFit="1" customWidth="1"/>
    <col min="3302" max="3302" width="6.140625" style="4" customWidth="1"/>
    <col min="3303" max="3303" width="8" style="4" customWidth="1"/>
    <col min="3304" max="3304" width="9.85546875" style="4" customWidth="1"/>
    <col min="3305" max="3305" width="5.5703125" style="4" customWidth="1"/>
    <col min="3306" max="3306" width="4.140625" style="4" customWidth="1"/>
    <col min="3307" max="3360" width="4.42578125" style="4" bestFit="1" customWidth="1"/>
    <col min="3361" max="3550" width="11.42578125" style="4"/>
    <col min="3551" max="3557" width="7.5703125" style="4" bestFit="1" customWidth="1"/>
    <col min="3558" max="3558" width="6.140625" style="4" customWidth="1"/>
    <col min="3559" max="3559" width="8" style="4" customWidth="1"/>
    <col min="3560" max="3560" width="9.85546875" style="4" customWidth="1"/>
    <col min="3561" max="3561" width="5.5703125" style="4" customWidth="1"/>
    <col min="3562" max="3562" width="4.140625" style="4" customWidth="1"/>
    <col min="3563" max="3616" width="4.42578125" style="4" bestFit="1" customWidth="1"/>
    <col min="3617" max="3806" width="11.42578125" style="4"/>
    <col min="3807" max="3813" width="7.5703125" style="4" bestFit="1" customWidth="1"/>
    <col min="3814" max="3814" width="6.140625" style="4" customWidth="1"/>
    <col min="3815" max="3815" width="8" style="4" customWidth="1"/>
    <col min="3816" max="3816" width="9.85546875" style="4" customWidth="1"/>
    <col min="3817" max="3817" width="5.5703125" style="4" customWidth="1"/>
    <col min="3818" max="3818" width="4.140625" style="4" customWidth="1"/>
    <col min="3819" max="3872" width="4.42578125" style="4" bestFit="1" customWidth="1"/>
    <col min="3873" max="4062" width="11.42578125" style="4"/>
    <col min="4063" max="4069" width="7.5703125" style="4" bestFit="1" customWidth="1"/>
    <col min="4070" max="4070" width="6.140625" style="4" customWidth="1"/>
    <col min="4071" max="4071" width="8" style="4" customWidth="1"/>
    <col min="4072" max="4072" width="9.85546875" style="4" customWidth="1"/>
    <col min="4073" max="4073" width="5.5703125" style="4" customWidth="1"/>
    <col min="4074" max="4074" width="4.140625" style="4" customWidth="1"/>
    <col min="4075" max="4128" width="4.42578125" style="4" bestFit="1" customWidth="1"/>
    <col min="4129" max="4318" width="11.42578125" style="4"/>
    <col min="4319" max="4325" width="7.5703125" style="4" bestFit="1" customWidth="1"/>
    <col min="4326" max="4326" width="6.140625" style="4" customWidth="1"/>
    <col min="4327" max="4327" width="8" style="4" customWidth="1"/>
    <col min="4328" max="4328" width="9.85546875" style="4" customWidth="1"/>
    <col min="4329" max="4329" width="5.5703125" style="4" customWidth="1"/>
    <col min="4330" max="4330" width="4.140625" style="4" customWidth="1"/>
    <col min="4331" max="4384" width="4.42578125" style="4" bestFit="1" customWidth="1"/>
    <col min="4385" max="4574" width="11.42578125" style="4"/>
    <col min="4575" max="4581" width="7.5703125" style="4" bestFit="1" customWidth="1"/>
    <col min="4582" max="4582" width="6.140625" style="4" customWidth="1"/>
    <col min="4583" max="4583" width="8" style="4" customWidth="1"/>
    <col min="4584" max="4584" width="9.85546875" style="4" customWidth="1"/>
    <col min="4585" max="4585" width="5.5703125" style="4" customWidth="1"/>
    <col min="4586" max="4586" width="4.140625" style="4" customWidth="1"/>
    <col min="4587" max="4640" width="4.42578125" style="4" bestFit="1" customWidth="1"/>
    <col min="4641" max="4830" width="11.42578125" style="4"/>
    <col min="4831" max="4837" width="7.5703125" style="4" bestFit="1" customWidth="1"/>
    <col min="4838" max="4838" width="6.140625" style="4" customWidth="1"/>
    <col min="4839" max="4839" width="8" style="4" customWidth="1"/>
    <col min="4840" max="4840" width="9.85546875" style="4" customWidth="1"/>
    <col min="4841" max="4841" width="5.5703125" style="4" customWidth="1"/>
    <col min="4842" max="4842" width="4.140625" style="4" customWidth="1"/>
    <col min="4843" max="4896" width="4.42578125" style="4" bestFit="1" customWidth="1"/>
    <col min="4897" max="5086" width="11.42578125" style="4"/>
    <col min="5087" max="5093" width="7.5703125" style="4" bestFit="1" customWidth="1"/>
    <col min="5094" max="5094" width="6.140625" style="4" customWidth="1"/>
    <col min="5095" max="5095" width="8" style="4" customWidth="1"/>
    <col min="5096" max="5096" width="9.85546875" style="4" customWidth="1"/>
    <col min="5097" max="5097" width="5.5703125" style="4" customWidth="1"/>
    <col min="5098" max="5098" width="4.140625" style="4" customWidth="1"/>
    <col min="5099" max="5152" width="4.42578125" style="4" bestFit="1" customWidth="1"/>
    <col min="5153" max="5342" width="11.42578125" style="4"/>
    <col min="5343" max="5349" width="7.5703125" style="4" bestFit="1" customWidth="1"/>
    <col min="5350" max="5350" width="6.140625" style="4" customWidth="1"/>
    <col min="5351" max="5351" width="8" style="4" customWidth="1"/>
    <col min="5352" max="5352" width="9.85546875" style="4" customWidth="1"/>
    <col min="5353" max="5353" width="5.5703125" style="4" customWidth="1"/>
    <col min="5354" max="5354" width="4.140625" style="4" customWidth="1"/>
    <col min="5355" max="5408" width="4.42578125" style="4" bestFit="1" customWidth="1"/>
    <col min="5409" max="5598" width="11.42578125" style="4"/>
    <col min="5599" max="5605" width="7.5703125" style="4" bestFit="1" customWidth="1"/>
    <col min="5606" max="5606" width="6.140625" style="4" customWidth="1"/>
    <col min="5607" max="5607" width="8" style="4" customWidth="1"/>
    <col min="5608" max="5608" width="9.85546875" style="4" customWidth="1"/>
    <col min="5609" max="5609" width="5.5703125" style="4" customWidth="1"/>
    <col min="5610" max="5610" width="4.140625" style="4" customWidth="1"/>
    <col min="5611" max="5664" width="4.42578125" style="4" bestFit="1" customWidth="1"/>
    <col min="5665" max="5854" width="11.42578125" style="4"/>
    <col min="5855" max="5861" width="7.5703125" style="4" bestFit="1" customWidth="1"/>
    <col min="5862" max="5862" width="6.140625" style="4" customWidth="1"/>
    <col min="5863" max="5863" width="8" style="4" customWidth="1"/>
    <col min="5864" max="5864" width="9.85546875" style="4" customWidth="1"/>
    <col min="5865" max="5865" width="5.5703125" style="4" customWidth="1"/>
    <col min="5866" max="5866" width="4.140625" style="4" customWidth="1"/>
    <col min="5867" max="5920" width="4.42578125" style="4" bestFit="1" customWidth="1"/>
    <col min="5921" max="6110" width="11.42578125" style="4"/>
    <col min="6111" max="6117" width="7.5703125" style="4" bestFit="1" customWidth="1"/>
    <col min="6118" max="6118" width="6.140625" style="4" customWidth="1"/>
    <col min="6119" max="6119" width="8" style="4" customWidth="1"/>
    <col min="6120" max="6120" width="9.85546875" style="4" customWidth="1"/>
    <col min="6121" max="6121" width="5.5703125" style="4" customWidth="1"/>
    <col min="6122" max="6122" width="4.140625" style="4" customWidth="1"/>
    <col min="6123" max="6176" width="4.42578125" style="4" bestFit="1" customWidth="1"/>
    <col min="6177" max="6366" width="11.42578125" style="4"/>
    <col min="6367" max="6373" width="7.5703125" style="4" bestFit="1" customWidth="1"/>
    <col min="6374" max="6374" width="6.140625" style="4" customWidth="1"/>
    <col min="6375" max="6375" width="8" style="4" customWidth="1"/>
    <col min="6376" max="6376" width="9.85546875" style="4" customWidth="1"/>
    <col min="6377" max="6377" width="5.5703125" style="4" customWidth="1"/>
    <col min="6378" max="6378" width="4.140625" style="4" customWidth="1"/>
    <col min="6379" max="6432" width="4.42578125" style="4" bestFit="1" customWidth="1"/>
    <col min="6433" max="6622" width="11.42578125" style="4"/>
    <col min="6623" max="6629" width="7.5703125" style="4" bestFit="1" customWidth="1"/>
    <col min="6630" max="6630" width="6.140625" style="4" customWidth="1"/>
    <col min="6631" max="6631" width="8" style="4" customWidth="1"/>
    <col min="6632" max="6632" width="9.85546875" style="4" customWidth="1"/>
    <col min="6633" max="6633" width="5.5703125" style="4" customWidth="1"/>
    <col min="6634" max="6634" width="4.140625" style="4" customWidth="1"/>
    <col min="6635" max="6688" width="4.42578125" style="4" bestFit="1" customWidth="1"/>
    <col min="6689" max="6878" width="11.42578125" style="4"/>
    <col min="6879" max="6885" width="7.5703125" style="4" bestFit="1" customWidth="1"/>
    <col min="6886" max="6886" width="6.140625" style="4" customWidth="1"/>
    <col min="6887" max="6887" width="8" style="4" customWidth="1"/>
    <col min="6888" max="6888" width="9.85546875" style="4" customWidth="1"/>
    <col min="6889" max="6889" width="5.5703125" style="4" customWidth="1"/>
    <col min="6890" max="6890" width="4.140625" style="4" customWidth="1"/>
    <col min="6891" max="6944" width="4.42578125" style="4" bestFit="1" customWidth="1"/>
    <col min="6945" max="7134" width="11.42578125" style="4"/>
    <col min="7135" max="7141" width="7.5703125" style="4" bestFit="1" customWidth="1"/>
    <col min="7142" max="7142" width="6.140625" style="4" customWidth="1"/>
    <col min="7143" max="7143" width="8" style="4" customWidth="1"/>
    <col min="7144" max="7144" width="9.85546875" style="4" customWidth="1"/>
    <col min="7145" max="7145" width="5.5703125" style="4" customWidth="1"/>
    <col min="7146" max="7146" width="4.140625" style="4" customWidth="1"/>
    <col min="7147" max="7200" width="4.42578125" style="4" bestFit="1" customWidth="1"/>
    <col min="7201" max="7390" width="11.42578125" style="4"/>
    <col min="7391" max="7397" width="7.5703125" style="4" bestFit="1" customWidth="1"/>
    <col min="7398" max="7398" width="6.140625" style="4" customWidth="1"/>
    <col min="7399" max="7399" width="8" style="4" customWidth="1"/>
    <col min="7400" max="7400" width="9.85546875" style="4" customWidth="1"/>
    <col min="7401" max="7401" width="5.5703125" style="4" customWidth="1"/>
    <col min="7402" max="7402" width="4.140625" style="4" customWidth="1"/>
    <col min="7403" max="7456" width="4.42578125" style="4" bestFit="1" customWidth="1"/>
    <col min="7457" max="7646" width="11.42578125" style="4"/>
    <col min="7647" max="7653" width="7.5703125" style="4" bestFit="1" customWidth="1"/>
    <col min="7654" max="7654" width="6.140625" style="4" customWidth="1"/>
    <col min="7655" max="7655" width="8" style="4" customWidth="1"/>
    <col min="7656" max="7656" width="9.85546875" style="4" customWidth="1"/>
    <col min="7657" max="7657" width="5.5703125" style="4" customWidth="1"/>
    <col min="7658" max="7658" width="4.140625" style="4" customWidth="1"/>
    <col min="7659" max="7712" width="4.42578125" style="4" bestFit="1" customWidth="1"/>
    <col min="7713" max="7902" width="11.42578125" style="4"/>
    <col min="7903" max="7909" width="7.5703125" style="4" bestFit="1" customWidth="1"/>
    <col min="7910" max="7910" width="6.140625" style="4" customWidth="1"/>
    <col min="7911" max="7911" width="8" style="4" customWidth="1"/>
    <col min="7912" max="7912" width="9.85546875" style="4" customWidth="1"/>
    <col min="7913" max="7913" width="5.5703125" style="4" customWidth="1"/>
    <col min="7914" max="7914" width="4.140625" style="4" customWidth="1"/>
    <col min="7915" max="7968" width="4.42578125" style="4" bestFit="1" customWidth="1"/>
    <col min="7969" max="8158" width="11.42578125" style="4"/>
    <col min="8159" max="8165" width="7.5703125" style="4" bestFit="1" customWidth="1"/>
    <col min="8166" max="8166" width="6.140625" style="4" customWidth="1"/>
    <col min="8167" max="8167" width="8" style="4" customWidth="1"/>
    <col min="8168" max="8168" width="9.85546875" style="4" customWidth="1"/>
    <col min="8169" max="8169" width="5.5703125" style="4" customWidth="1"/>
    <col min="8170" max="8170" width="4.140625" style="4" customWidth="1"/>
    <col min="8171" max="8224" width="4.42578125" style="4" bestFit="1" customWidth="1"/>
    <col min="8225" max="8414" width="11.42578125" style="4"/>
    <col min="8415" max="8421" width="7.5703125" style="4" bestFit="1" customWidth="1"/>
    <col min="8422" max="8422" width="6.140625" style="4" customWidth="1"/>
    <col min="8423" max="8423" width="8" style="4" customWidth="1"/>
    <col min="8424" max="8424" width="9.85546875" style="4" customWidth="1"/>
    <col min="8425" max="8425" width="5.5703125" style="4" customWidth="1"/>
    <col min="8426" max="8426" width="4.140625" style="4" customWidth="1"/>
    <col min="8427" max="8480" width="4.42578125" style="4" bestFit="1" customWidth="1"/>
    <col min="8481" max="8670" width="11.42578125" style="4"/>
    <col min="8671" max="8677" width="7.5703125" style="4" bestFit="1" customWidth="1"/>
    <col min="8678" max="8678" width="6.140625" style="4" customWidth="1"/>
    <col min="8679" max="8679" width="8" style="4" customWidth="1"/>
    <col min="8680" max="8680" width="9.85546875" style="4" customWidth="1"/>
    <col min="8681" max="8681" width="5.5703125" style="4" customWidth="1"/>
    <col min="8682" max="8682" width="4.140625" style="4" customWidth="1"/>
    <col min="8683" max="8736" width="4.42578125" style="4" bestFit="1" customWidth="1"/>
    <col min="8737" max="8926" width="11.42578125" style="4"/>
    <col min="8927" max="8933" width="7.5703125" style="4" bestFit="1" customWidth="1"/>
    <col min="8934" max="8934" width="6.140625" style="4" customWidth="1"/>
    <col min="8935" max="8935" width="8" style="4" customWidth="1"/>
    <col min="8936" max="8936" width="9.85546875" style="4" customWidth="1"/>
    <col min="8937" max="8937" width="5.5703125" style="4" customWidth="1"/>
    <col min="8938" max="8938" width="4.140625" style="4" customWidth="1"/>
    <col min="8939" max="8992" width="4.42578125" style="4" bestFit="1" customWidth="1"/>
    <col min="8993" max="9182" width="11.42578125" style="4"/>
    <col min="9183" max="9189" width="7.5703125" style="4" bestFit="1" customWidth="1"/>
    <col min="9190" max="9190" width="6.140625" style="4" customWidth="1"/>
    <col min="9191" max="9191" width="8" style="4" customWidth="1"/>
    <col min="9192" max="9192" width="9.85546875" style="4" customWidth="1"/>
    <col min="9193" max="9193" width="5.5703125" style="4" customWidth="1"/>
    <col min="9194" max="9194" width="4.140625" style="4" customWidth="1"/>
    <col min="9195" max="9248" width="4.42578125" style="4" bestFit="1" customWidth="1"/>
    <col min="9249" max="9438" width="11.42578125" style="4"/>
    <col min="9439" max="9445" width="7.5703125" style="4" bestFit="1" customWidth="1"/>
    <col min="9446" max="9446" width="6.140625" style="4" customWidth="1"/>
    <col min="9447" max="9447" width="8" style="4" customWidth="1"/>
    <col min="9448" max="9448" width="9.85546875" style="4" customWidth="1"/>
    <col min="9449" max="9449" width="5.5703125" style="4" customWidth="1"/>
    <col min="9450" max="9450" width="4.140625" style="4" customWidth="1"/>
    <col min="9451" max="9504" width="4.42578125" style="4" bestFit="1" customWidth="1"/>
    <col min="9505" max="9694" width="11.42578125" style="4"/>
    <col min="9695" max="9701" width="7.5703125" style="4" bestFit="1" customWidth="1"/>
    <col min="9702" max="9702" width="6.140625" style="4" customWidth="1"/>
    <col min="9703" max="9703" width="8" style="4" customWidth="1"/>
    <col min="9704" max="9704" width="9.85546875" style="4" customWidth="1"/>
    <col min="9705" max="9705" width="5.5703125" style="4" customWidth="1"/>
    <col min="9706" max="9706" width="4.140625" style="4" customWidth="1"/>
    <col min="9707" max="9760" width="4.42578125" style="4" bestFit="1" customWidth="1"/>
    <col min="9761" max="9950" width="11.42578125" style="4"/>
    <col min="9951" max="9957" width="7.5703125" style="4" bestFit="1" customWidth="1"/>
    <col min="9958" max="9958" width="6.140625" style="4" customWidth="1"/>
    <col min="9959" max="9959" width="8" style="4" customWidth="1"/>
    <col min="9960" max="9960" width="9.85546875" style="4" customWidth="1"/>
    <col min="9961" max="9961" width="5.5703125" style="4" customWidth="1"/>
    <col min="9962" max="9962" width="4.140625" style="4" customWidth="1"/>
    <col min="9963" max="10016" width="4.42578125" style="4" bestFit="1" customWidth="1"/>
    <col min="10017" max="10206" width="11.42578125" style="4"/>
    <col min="10207" max="10213" width="7.5703125" style="4" bestFit="1" customWidth="1"/>
    <col min="10214" max="10214" width="6.140625" style="4" customWidth="1"/>
    <col min="10215" max="10215" width="8" style="4" customWidth="1"/>
    <col min="10216" max="10216" width="9.85546875" style="4" customWidth="1"/>
    <col min="10217" max="10217" width="5.5703125" style="4" customWidth="1"/>
    <col min="10218" max="10218" width="4.140625" style="4" customWidth="1"/>
    <col min="10219" max="10272" width="4.42578125" style="4" bestFit="1" customWidth="1"/>
    <col min="10273" max="10462" width="11.42578125" style="4"/>
    <col min="10463" max="10469" width="7.5703125" style="4" bestFit="1" customWidth="1"/>
    <col min="10470" max="10470" width="6.140625" style="4" customWidth="1"/>
    <col min="10471" max="10471" width="8" style="4" customWidth="1"/>
    <col min="10472" max="10472" width="9.85546875" style="4" customWidth="1"/>
    <col min="10473" max="10473" width="5.5703125" style="4" customWidth="1"/>
    <col min="10474" max="10474" width="4.140625" style="4" customWidth="1"/>
    <col min="10475" max="10528" width="4.42578125" style="4" bestFit="1" customWidth="1"/>
    <col min="10529" max="10718" width="11.42578125" style="4"/>
    <col min="10719" max="10725" width="7.5703125" style="4" bestFit="1" customWidth="1"/>
    <col min="10726" max="10726" width="6.140625" style="4" customWidth="1"/>
    <col min="10727" max="10727" width="8" style="4" customWidth="1"/>
    <col min="10728" max="10728" width="9.85546875" style="4" customWidth="1"/>
    <col min="10729" max="10729" width="5.5703125" style="4" customWidth="1"/>
    <col min="10730" max="10730" width="4.140625" style="4" customWidth="1"/>
    <col min="10731" max="10784" width="4.42578125" style="4" bestFit="1" customWidth="1"/>
    <col min="10785" max="10974" width="11.42578125" style="4"/>
    <col min="10975" max="10981" width="7.5703125" style="4" bestFit="1" customWidth="1"/>
    <col min="10982" max="10982" width="6.140625" style="4" customWidth="1"/>
    <col min="10983" max="10983" width="8" style="4" customWidth="1"/>
    <col min="10984" max="10984" width="9.85546875" style="4" customWidth="1"/>
    <col min="10985" max="10985" width="5.5703125" style="4" customWidth="1"/>
    <col min="10986" max="10986" width="4.140625" style="4" customWidth="1"/>
    <col min="10987" max="11040" width="4.42578125" style="4" bestFit="1" customWidth="1"/>
    <col min="11041" max="11230" width="11.42578125" style="4"/>
    <col min="11231" max="11237" width="7.5703125" style="4" bestFit="1" customWidth="1"/>
    <col min="11238" max="11238" width="6.140625" style="4" customWidth="1"/>
    <col min="11239" max="11239" width="8" style="4" customWidth="1"/>
    <col min="11240" max="11240" width="9.85546875" style="4" customWidth="1"/>
    <col min="11241" max="11241" width="5.5703125" style="4" customWidth="1"/>
    <col min="11242" max="11242" width="4.140625" style="4" customWidth="1"/>
    <col min="11243" max="11296" width="4.42578125" style="4" bestFit="1" customWidth="1"/>
    <col min="11297" max="11486" width="11.42578125" style="4"/>
    <col min="11487" max="11493" width="7.5703125" style="4" bestFit="1" customWidth="1"/>
    <col min="11494" max="11494" width="6.140625" style="4" customWidth="1"/>
    <col min="11495" max="11495" width="8" style="4" customWidth="1"/>
    <col min="11496" max="11496" width="9.85546875" style="4" customWidth="1"/>
    <col min="11497" max="11497" width="5.5703125" style="4" customWidth="1"/>
    <col min="11498" max="11498" width="4.140625" style="4" customWidth="1"/>
    <col min="11499" max="11552" width="4.42578125" style="4" bestFit="1" customWidth="1"/>
    <col min="11553" max="11742" width="11.42578125" style="4"/>
    <col min="11743" max="11749" width="7.5703125" style="4" bestFit="1" customWidth="1"/>
    <col min="11750" max="11750" width="6.140625" style="4" customWidth="1"/>
    <col min="11751" max="11751" width="8" style="4" customWidth="1"/>
    <col min="11752" max="11752" width="9.85546875" style="4" customWidth="1"/>
    <col min="11753" max="11753" width="5.5703125" style="4" customWidth="1"/>
    <col min="11754" max="11754" width="4.140625" style="4" customWidth="1"/>
    <col min="11755" max="11808" width="4.42578125" style="4" bestFit="1" customWidth="1"/>
    <col min="11809" max="11998" width="11.42578125" style="4"/>
    <col min="11999" max="12005" width="7.5703125" style="4" bestFit="1" customWidth="1"/>
    <col min="12006" max="12006" width="6.140625" style="4" customWidth="1"/>
    <col min="12007" max="12007" width="8" style="4" customWidth="1"/>
    <col min="12008" max="12008" width="9.85546875" style="4" customWidth="1"/>
    <col min="12009" max="12009" width="5.5703125" style="4" customWidth="1"/>
    <col min="12010" max="12010" width="4.140625" style="4" customWidth="1"/>
    <col min="12011" max="12064" width="4.42578125" style="4" bestFit="1" customWidth="1"/>
    <col min="12065" max="12254" width="11.42578125" style="4"/>
    <col min="12255" max="12261" width="7.5703125" style="4" bestFit="1" customWidth="1"/>
    <col min="12262" max="12262" width="6.140625" style="4" customWidth="1"/>
    <col min="12263" max="12263" width="8" style="4" customWidth="1"/>
    <col min="12264" max="12264" width="9.85546875" style="4" customWidth="1"/>
    <col min="12265" max="12265" width="5.5703125" style="4" customWidth="1"/>
    <col min="12266" max="12266" width="4.140625" style="4" customWidth="1"/>
    <col min="12267" max="12320" width="4.42578125" style="4" bestFit="1" customWidth="1"/>
    <col min="12321" max="12510" width="11.42578125" style="4"/>
    <col min="12511" max="12517" width="7.5703125" style="4" bestFit="1" customWidth="1"/>
    <col min="12518" max="12518" width="6.140625" style="4" customWidth="1"/>
    <col min="12519" max="12519" width="8" style="4" customWidth="1"/>
    <col min="12520" max="12520" width="9.85546875" style="4" customWidth="1"/>
    <col min="12521" max="12521" width="5.5703125" style="4" customWidth="1"/>
    <col min="12522" max="12522" width="4.140625" style="4" customWidth="1"/>
    <col min="12523" max="12576" width="4.42578125" style="4" bestFit="1" customWidth="1"/>
    <col min="12577" max="12766" width="11.42578125" style="4"/>
    <col min="12767" max="12773" width="7.5703125" style="4" bestFit="1" customWidth="1"/>
    <col min="12774" max="12774" width="6.140625" style="4" customWidth="1"/>
    <col min="12775" max="12775" width="8" style="4" customWidth="1"/>
    <col min="12776" max="12776" width="9.85546875" style="4" customWidth="1"/>
    <col min="12777" max="12777" width="5.5703125" style="4" customWidth="1"/>
    <col min="12778" max="12778" width="4.140625" style="4" customWidth="1"/>
    <col min="12779" max="12832" width="4.42578125" style="4" bestFit="1" customWidth="1"/>
    <col min="12833" max="13022" width="11.42578125" style="4"/>
    <col min="13023" max="13029" width="7.5703125" style="4" bestFit="1" customWidth="1"/>
    <col min="13030" max="13030" width="6.140625" style="4" customWidth="1"/>
    <col min="13031" max="13031" width="8" style="4" customWidth="1"/>
    <col min="13032" max="13032" width="9.85546875" style="4" customWidth="1"/>
    <col min="13033" max="13033" width="5.5703125" style="4" customWidth="1"/>
    <col min="13034" max="13034" width="4.140625" style="4" customWidth="1"/>
    <col min="13035" max="13088" width="4.42578125" style="4" bestFit="1" customWidth="1"/>
    <col min="13089" max="13278" width="11.42578125" style="4"/>
    <col min="13279" max="13285" width="7.5703125" style="4" bestFit="1" customWidth="1"/>
    <col min="13286" max="13286" width="6.140625" style="4" customWidth="1"/>
    <col min="13287" max="13287" width="8" style="4" customWidth="1"/>
    <col min="13288" max="13288" width="9.85546875" style="4" customWidth="1"/>
    <col min="13289" max="13289" width="5.5703125" style="4" customWidth="1"/>
    <col min="13290" max="13290" width="4.140625" style="4" customWidth="1"/>
    <col min="13291" max="13344" width="4.42578125" style="4" bestFit="1" customWidth="1"/>
    <col min="13345" max="13534" width="11.42578125" style="4"/>
    <col min="13535" max="13541" width="7.5703125" style="4" bestFit="1" customWidth="1"/>
    <col min="13542" max="13542" width="6.140625" style="4" customWidth="1"/>
    <col min="13543" max="13543" width="8" style="4" customWidth="1"/>
    <col min="13544" max="13544" width="9.85546875" style="4" customWidth="1"/>
    <col min="13545" max="13545" width="5.5703125" style="4" customWidth="1"/>
    <col min="13546" max="13546" width="4.140625" style="4" customWidth="1"/>
    <col min="13547" max="13600" width="4.42578125" style="4" bestFit="1" customWidth="1"/>
    <col min="13601" max="13790" width="11.42578125" style="4"/>
    <col min="13791" max="13797" width="7.5703125" style="4" bestFit="1" customWidth="1"/>
    <col min="13798" max="13798" width="6.140625" style="4" customWidth="1"/>
    <col min="13799" max="13799" width="8" style="4" customWidth="1"/>
    <col min="13800" max="13800" width="9.85546875" style="4" customWidth="1"/>
    <col min="13801" max="13801" width="5.5703125" style="4" customWidth="1"/>
    <col min="13802" max="13802" width="4.140625" style="4" customWidth="1"/>
    <col min="13803" max="13856" width="4.42578125" style="4" bestFit="1" customWidth="1"/>
    <col min="13857" max="14046" width="11.42578125" style="4"/>
    <col min="14047" max="14053" width="7.5703125" style="4" bestFit="1" customWidth="1"/>
    <col min="14054" max="14054" width="6.140625" style="4" customWidth="1"/>
    <col min="14055" max="14055" width="8" style="4" customWidth="1"/>
    <col min="14056" max="14056" width="9.85546875" style="4" customWidth="1"/>
    <col min="14057" max="14057" width="5.5703125" style="4" customWidth="1"/>
    <col min="14058" max="14058" width="4.140625" style="4" customWidth="1"/>
    <col min="14059" max="14112" width="4.42578125" style="4" bestFit="1" customWidth="1"/>
    <col min="14113" max="14302" width="11.42578125" style="4"/>
    <col min="14303" max="14309" width="7.5703125" style="4" bestFit="1" customWidth="1"/>
    <col min="14310" max="14310" width="6.140625" style="4" customWidth="1"/>
    <col min="14311" max="14311" width="8" style="4" customWidth="1"/>
    <col min="14312" max="14312" width="9.85546875" style="4" customWidth="1"/>
    <col min="14313" max="14313" width="5.5703125" style="4" customWidth="1"/>
    <col min="14314" max="14314" width="4.140625" style="4" customWidth="1"/>
    <col min="14315" max="14368" width="4.42578125" style="4" bestFit="1" customWidth="1"/>
    <col min="14369" max="14558" width="11.42578125" style="4"/>
    <col min="14559" max="14565" width="7.5703125" style="4" bestFit="1" customWidth="1"/>
    <col min="14566" max="14566" width="6.140625" style="4" customWidth="1"/>
    <col min="14567" max="14567" width="8" style="4" customWidth="1"/>
    <col min="14568" max="14568" width="9.85546875" style="4" customWidth="1"/>
    <col min="14569" max="14569" width="5.5703125" style="4" customWidth="1"/>
    <col min="14570" max="14570" width="4.140625" style="4" customWidth="1"/>
    <col min="14571" max="14624" width="4.42578125" style="4" bestFit="1" customWidth="1"/>
    <col min="14625" max="14814" width="11.42578125" style="4"/>
    <col min="14815" max="14821" width="7.5703125" style="4" bestFit="1" customWidth="1"/>
    <col min="14822" max="14822" width="6.140625" style="4" customWidth="1"/>
    <col min="14823" max="14823" width="8" style="4" customWidth="1"/>
    <col min="14824" max="14824" width="9.85546875" style="4" customWidth="1"/>
    <col min="14825" max="14825" width="5.5703125" style="4" customWidth="1"/>
    <col min="14826" max="14826" width="4.140625" style="4" customWidth="1"/>
    <col min="14827" max="14880" width="4.42578125" style="4" bestFit="1" customWidth="1"/>
    <col min="14881" max="15070" width="11.42578125" style="4"/>
    <col min="15071" max="15077" width="7.5703125" style="4" bestFit="1" customWidth="1"/>
    <col min="15078" max="15078" width="6.140625" style="4" customWidth="1"/>
    <col min="15079" max="15079" width="8" style="4" customWidth="1"/>
    <col min="15080" max="15080" width="9.85546875" style="4" customWidth="1"/>
    <col min="15081" max="15081" width="5.5703125" style="4" customWidth="1"/>
    <col min="15082" max="15082" width="4.140625" style="4" customWidth="1"/>
    <col min="15083" max="15136" width="4.42578125" style="4" bestFit="1" customWidth="1"/>
    <col min="15137" max="15326" width="11.42578125" style="4"/>
    <col min="15327" max="15333" width="7.5703125" style="4" bestFit="1" customWidth="1"/>
    <col min="15334" max="15334" width="6.140625" style="4" customWidth="1"/>
    <col min="15335" max="15335" width="8" style="4" customWidth="1"/>
    <col min="15336" max="15336" width="9.85546875" style="4" customWidth="1"/>
    <col min="15337" max="15337" width="5.5703125" style="4" customWidth="1"/>
    <col min="15338" max="15338" width="4.140625" style="4" customWidth="1"/>
    <col min="15339" max="15392" width="4.42578125" style="4" bestFit="1" customWidth="1"/>
    <col min="15393" max="15582" width="11.42578125" style="4"/>
    <col min="15583" max="15589" width="7.5703125" style="4" bestFit="1" customWidth="1"/>
    <col min="15590" max="15590" width="6.140625" style="4" customWidth="1"/>
    <col min="15591" max="15591" width="8" style="4" customWidth="1"/>
    <col min="15592" max="15592" width="9.85546875" style="4" customWidth="1"/>
    <col min="15593" max="15593" width="5.5703125" style="4" customWidth="1"/>
    <col min="15594" max="15594" width="4.140625" style="4" customWidth="1"/>
    <col min="15595" max="15648" width="4.42578125" style="4" bestFit="1" customWidth="1"/>
    <col min="15649" max="15838" width="11.42578125" style="4"/>
    <col min="15839" max="15845" width="7.5703125" style="4" bestFit="1" customWidth="1"/>
    <col min="15846" max="15846" width="6.140625" style="4" customWidth="1"/>
    <col min="15847" max="15847" width="8" style="4" customWidth="1"/>
    <col min="15848" max="15848" width="9.85546875" style="4" customWidth="1"/>
    <col min="15849" max="15849" width="5.5703125" style="4" customWidth="1"/>
    <col min="15850" max="15850" width="4.140625" style="4" customWidth="1"/>
    <col min="15851" max="15904" width="4.42578125" style="4" bestFit="1" customWidth="1"/>
    <col min="15905" max="16094" width="11.42578125" style="4"/>
    <col min="16095" max="16101" width="7.5703125" style="4" bestFit="1" customWidth="1"/>
    <col min="16102" max="16102" width="6.140625" style="4" customWidth="1"/>
    <col min="16103" max="16103" width="8" style="4" customWidth="1"/>
    <col min="16104" max="16104" width="9.85546875" style="4" customWidth="1"/>
    <col min="16105" max="16105" width="5.5703125" style="4" customWidth="1"/>
    <col min="16106" max="16106" width="4.140625" style="4" customWidth="1"/>
    <col min="16107" max="16160" width="4.42578125" style="4" bestFit="1" customWidth="1"/>
    <col min="16161" max="16345" width="11.42578125" style="4"/>
    <col min="16346" max="16346" width="11.42578125" style="4" customWidth="1"/>
    <col min="16347" max="16384" width="11.42578125" style="4"/>
  </cols>
  <sheetData>
    <row r="1" spans="1:52" s="2" customFormat="1" x14ac:dyDescent="0.2">
      <c r="A1" s="1" t="s">
        <v>711</v>
      </c>
      <c r="B1" s="1"/>
      <c r="C1" s="1"/>
      <c r="F1" s="46"/>
      <c r="AM1" s="47"/>
    </row>
    <row r="2" spans="1:52" x14ac:dyDescent="0.2">
      <c r="A2" s="3" t="s">
        <v>1211</v>
      </c>
      <c r="B2" s="3"/>
      <c r="C2" s="3"/>
      <c r="F2" s="48"/>
    </row>
    <row r="3" spans="1:52" x14ac:dyDescent="0.2">
      <c r="A3" s="4" t="s">
        <v>1213</v>
      </c>
      <c r="F3" s="48"/>
    </row>
    <row r="4" spans="1:52" x14ac:dyDescent="0.2">
      <c r="F4" s="48"/>
    </row>
    <row r="5" spans="1:52" ht="101.25" customHeight="1" x14ac:dyDescent="0.2">
      <c r="A5" s="75" t="s">
        <v>97</v>
      </c>
      <c r="B5" s="76" t="s">
        <v>98</v>
      </c>
      <c r="C5" s="77" t="s">
        <v>96</v>
      </c>
      <c r="D5" s="76" t="s">
        <v>99</v>
      </c>
      <c r="E5" s="76" t="s">
        <v>100</v>
      </c>
      <c r="F5" s="78" t="s">
        <v>101</v>
      </c>
      <c r="G5" s="78" t="s">
        <v>102</v>
      </c>
      <c r="H5" s="78" t="s">
        <v>103</v>
      </c>
      <c r="I5" s="79" t="s">
        <v>104</v>
      </c>
      <c r="J5" s="79" t="s">
        <v>105</v>
      </c>
      <c r="K5" s="79" t="s">
        <v>106</v>
      </c>
      <c r="L5" s="80" t="s">
        <v>107</v>
      </c>
      <c r="M5" s="80" t="s">
        <v>108</v>
      </c>
      <c r="N5" s="80" t="s">
        <v>109</v>
      </c>
      <c r="O5" s="80" t="s">
        <v>110</v>
      </c>
      <c r="P5" s="81" t="s">
        <v>111</v>
      </c>
      <c r="Q5" s="82">
        <v>2025</v>
      </c>
      <c r="R5" s="82">
        <v>2026</v>
      </c>
      <c r="S5" s="82">
        <v>2027</v>
      </c>
      <c r="T5" s="82">
        <v>2028</v>
      </c>
      <c r="U5" s="82">
        <v>2029</v>
      </c>
      <c r="V5" s="82">
        <v>2030</v>
      </c>
      <c r="W5" s="82">
        <v>2031</v>
      </c>
      <c r="X5" s="82">
        <v>2032</v>
      </c>
      <c r="Y5" s="82">
        <v>2033</v>
      </c>
      <c r="Z5" s="82">
        <v>2034</v>
      </c>
      <c r="AA5" s="82">
        <v>2035</v>
      </c>
      <c r="AB5" s="82">
        <v>2036</v>
      </c>
      <c r="AC5" s="82">
        <v>2037</v>
      </c>
      <c r="AD5" s="82">
        <v>2038</v>
      </c>
      <c r="AE5" s="82">
        <v>2039</v>
      </c>
      <c r="AF5" s="82">
        <v>2040</v>
      </c>
      <c r="AG5" s="82">
        <v>2041</v>
      </c>
      <c r="AH5" s="82">
        <v>2042</v>
      </c>
      <c r="AI5" s="82">
        <v>2043</v>
      </c>
      <c r="AJ5" s="82">
        <v>2044</v>
      </c>
      <c r="AK5" s="82">
        <v>2045</v>
      </c>
      <c r="AL5" s="82">
        <v>2046</v>
      </c>
      <c r="AM5" s="82">
        <v>2047</v>
      </c>
      <c r="AN5" s="82">
        <v>2048</v>
      </c>
      <c r="AO5" s="82">
        <v>2049</v>
      </c>
      <c r="AP5" s="82">
        <v>2050</v>
      </c>
      <c r="AQ5" s="82">
        <v>2051</v>
      </c>
      <c r="AR5" s="82">
        <v>2052</v>
      </c>
      <c r="AS5" s="82">
        <v>2053</v>
      </c>
      <c r="AT5" s="82">
        <v>2054</v>
      </c>
      <c r="AU5" s="82">
        <v>2055</v>
      </c>
      <c r="AV5" s="82">
        <v>2056</v>
      </c>
      <c r="AW5" s="82">
        <v>2057</v>
      </c>
      <c r="AX5" s="82">
        <v>2058</v>
      </c>
      <c r="AY5" s="82">
        <v>2059</v>
      </c>
      <c r="AZ5" s="74">
        <v>2060</v>
      </c>
    </row>
    <row r="6" spans="1:52" x14ac:dyDescent="0.2">
      <c r="A6" s="56">
        <v>5001</v>
      </c>
      <c r="B6" s="99">
        <v>5001000</v>
      </c>
      <c r="C6" s="99" t="s">
        <v>0</v>
      </c>
      <c r="D6" s="99">
        <v>500170000</v>
      </c>
      <c r="E6" s="99" t="s">
        <v>852</v>
      </c>
      <c r="F6" s="99">
        <v>0</v>
      </c>
      <c r="G6" s="99">
        <v>2025</v>
      </c>
      <c r="H6" s="99">
        <v>2026</v>
      </c>
      <c r="I6" s="99">
        <v>70</v>
      </c>
      <c r="J6" s="99">
        <v>0</v>
      </c>
      <c r="K6" s="99" t="s">
        <v>427</v>
      </c>
      <c r="L6" s="100">
        <v>0</v>
      </c>
      <c r="M6" s="100">
        <v>0</v>
      </c>
      <c r="N6" s="100">
        <v>0</v>
      </c>
      <c r="O6" s="100">
        <v>0</v>
      </c>
      <c r="P6" s="100">
        <v>0</v>
      </c>
      <c r="Q6" s="58">
        <v>0</v>
      </c>
      <c r="R6" s="58">
        <v>0</v>
      </c>
      <c r="S6" s="58">
        <v>0</v>
      </c>
      <c r="T6" s="58">
        <v>0</v>
      </c>
      <c r="U6" s="58">
        <v>0</v>
      </c>
      <c r="V6" s="58">
        <v>0</v>
      </c>
      <c r="W6" s="58">
        <v>0</v>
      </c>
      <c r="X6" s="58">
        <v>0</v>
      </c>
      <c r="Y6" s="58">
        <v>0</v>
      </c>
      <c r="Z6" s="58">
        <v>0</v>
      </c>
      <c r="AA6" s="58">
        <v>0</v>
      </c>
      <c r="AB6" s="58">
        <v>0</v>
      </c>
      <c r="AC6" s="58">
        <v>0</v>
      </c>
      <c r="AD6" s="58">
        <v>0</v>
      </c>
      <c r="AE6" s="58">
        <v>0</v>
      </c>
      <c r="AF6" s="58">
        <v>0</v>
      </c>
      <c r="AG6" s="58">
        <v>0</v>
      </c>
      <c r="AH6" s="58">
        <v>0</v>
      </c>
      <c r="AI6" s="58">
        <v>0</v>
      </c>
      <c r="AJ6" s="58">
        <v>0</v>
      </c>
      <c r="AK6" s="58">
        <v>0</v>
      </c>
      <c r="AL6" s="58">
        <v>0</v>
      </c>
      <c r="AM6" s="58">
        <v>0</v>
      </c>
      <c r="AN6" s="58">
        <v>0</v>
      </c>
      <c r="AO6" s="58">
        <v>0</v>
      </c>
      <c r="AP6" s="58">
        <v>0</v>
      </c>
      <c r="AQ6" s="58">
        <v>0</v>
      </c>
      <c r="AR6" s="58">
        <v>0</v>
      </c>
      <c r="AS6" s="58">
        <v>0</v>
      </c>
      <c r="AT6" s="58">
        <v>0</v>
      </c>
      <c r="AU6" s="58">
        <v>0</v>
      </c>
      <c r="AV6" s="58">
        <v>0</v>
      </c>
      <c r="AW6" s="58">
        <v>0</v>
      </c>
      <c r="AX6" s="58">
        <v>0</v>
      </c>
      <c r="AY6" s="58">
        <v>0</v>
      </c>
      <c r="AZ6" s="57">
        <v>0</v>
      </c>
    </row>
    <row r="7" spans="1:52" x14ac:dyDescent="0.2">
      <c r="A7" s="49">
        <v>5001</v>
      </c>
      <c r="B7" s="4">
        <v>5001000</v>
      </c>
      <c r="C7" s="4" t="s">
        <v>0</v>
      </c>
      <c r="D7" s="4">
        <v>500180000</v>
      </c>
      <c r="E7" s="4" t="s">
        <v>428</v>
      </c>
      <c r="F7" s="4">
        <v>0</v>
      </c>
      <c r="G7" s="4">
        <v>0</v>
      </c>
      <c r="H7" s="4">
        <v>0</v>
      </c>
      <c r="I7" s="4">
        <v>80</v>
      </c>
      <c r="J7" s="4">
        <v>0</v>
      </c>
      <c r="K7" s="4" t="s">
        <v>429</v>
      </c>
      <c r="L7" s="103">
        <v>0</v>
      </c>
      <c r="M7" s="103">
        <v>0</v>
      </c>
      <c r="N7" s="103">
        <v>0</v>
      </c>
      <c r="O7" s="103">
        <v>1</v>
      </c>
      <c r="P7" s="103">
        <v>0</v>
      </c>
      <c r="Q7" s="48">
        <v>0</v>
      </c>
      <c r="R7" s="48">
        <v>0</v>
      </c>
      <c r="S7" s="48">
        <v>0</v>
      </c>
      <c r="T7" s="48">
        <v>0</v>
      </c>
      <c r="U7" s="48">
        <v>0</v>
      </c>
      <c r="V7" s="48">
        <v>0</v>
      </c>
      <c r="W7" s="48">
        <v>0</v>
      </c>
      <c r="X7" s="48">
        <v>0</v>
      </c>
      <c r="Y7" s="48">
        <v>0</v>
      </c>
      <c r="Z7" s="48">
        <v>0</v>
      </c>
      <c r="AA7" s="48">
        <v>0</v>
      </c>
      <c r="AB7" s="48">
        <v>0</v>
      </c>
      <c r="AC7" s="48">
        <v>0</v>
      </c>
      <c r="AD7" s="48">
        <v>0</v>
      </c>
      <c r="AE7" s="48">
        <v>0</v>
      </c>
      <c r="AF7" s="48">
        <v>0</v>
      </c>
      <c r="AG7" s="48">
        <v>0</v>
      </c>
      <c r="AH7" s="48">
        <v>0</v>
      </c>
      <c r="AI7" s="48">
        <v>0</v>
      </c>
      <c r="AJ7" s="48">
        <v>0</v>
      </c>
      <c r="AK7" s="48">
        <v>0</v>
      </c>
      <c r="AL7" s="48">
        <v>0</v>
      </c>
      <c r="AM7" s="48">
        <v>0</v>
      </c>
      <c r="AN7" s="48">
        <v>0</v>
      </c>
      <c r="AO7" s="48">
        <v>0</v>
      </c>
      <c r="AP7" s="48">
        <v>0</v>
      </c>
      <c r="AQ7" s="48">
        <v>0</v>
      </c>
      <c r="AR7" s="48">
        <v>0</v>
      </c>
      <c r="AS7" s="48">
        <v>0</v>
      </c>
      <c r="AT7" s="48">
        <v>0</v>
      </c>
      <c r="AU7" s="48">
        <v>0</v>
      </c>
      <c r="AV7" s="48">
        <v>0</v>
      </c>
      <c r="AW7" s="48">
        <v>0</v>
      </c>
      <c r="AX7" s="48">
        <v>0</v>
      </c>
      <c r="AY7" s="48">
        <v>0</v>
      </c>
      <c r="AZ7" s="50">
        <v>0</v>
      </c>
    </row>
    <row r="8" spans="1:52" x14ac:dyDescent="0.2">
      <c r="A8" s="51">
        <v>5001</v>
      </c>
      <c r="B8" s="52">
        <v>5001000</v>
      </c>
      <c r="C8" s="52" t="s">
        <v>0</v>
      </c>
      <c r="D8" s="52">
        <v>500190000</v>
      </c>
      <c r="E8" s="52" t="s">
        <v>517</v>
      </c>
      <c r="F8" s="52">
        <v>0</v>
      </c>
      <c r="G8" s="52">
        <v>0</v>
      </c>
      <c r="H8" s="52">
        <v>0</v>
      </c>
      <c r="I8" s="52">
        <v>90</v>
      </c>
      <c r="J8" s="52">
        <v>0</v>
      </c>
      <c r="K8" s="52" t="s">
        <v>518</v>
      </c>
      <c r="L8" s="54">
        <v>0</v>
      </c>
      <c r="M8" s="54">
        <v>0</v>
      </c>
      <c r="N8" s="54">
        <v>0</v>
      </c>
      <c r="O8" s="54">
        <v>0</v>
      </c>
      <c r="P8" s="54">
        <v>0</v>
      </c>
      <c r="Q8" s="55">
        <v>0</v>
      </c>
      <c r="R8" s="55">
        <v>0</v>
      </c>
      <c r="S8" s="55">
        <v>0</v>
      </c>
      <c r="T8" s="55">
        <v>0</v>
      </c>
      <c r="U8" s="55">
        <v>0</v>
      </c>
      <c r="V8" s="55">
        <v>0</v>
      </c>
      <c r="W8" s="55">
        <v>0</v>
      </c>
      <c r="X8" s="55">
        <v>0</v>
      </c>
      <c r="Y8" s="55">
        <v>0</v>
      </c>
      <c r="Z8" s="55">
        <v>0</v>
      </c>
      <c r="AA8" s="55">
        <v>0</v>
      </c>
      <c r="AB8" s="55">
        <v>0</v>
      </c>
      <c r="AC8" s="55">
        <v>0</v>
      </c>
      <c r="AD8" s="55">
        <v>0</v>
      </c>
      <c r="AE8" s="55">
        <v>0</v>
      </c>
      <c r="AF8" s="55">
        <v>0</v>
      </c>
      <c r="AG8" s="55">
        <v>0</v>
      </c>
      <c r="AH8" s="55">
        <v>0</v>
      </c>
      <c r="AI8" s="55">
        <v>0</v>
      </c>
      <c r="AJ8" s="55">
        <v>0</v>
      </c>
      <c r="AK8" s="55">
        <v>0</v>
      </c>
      <c r="AL8" s="55">
        <v>0</v>
      </c>
      <c r="AM8" s="55">
        <v>0</v>
      </c>
      <c r="AN8" s="55">
        <v>0</v>
      </c>
      <c r="AO8" s="55">
        <v>0</v>
      </c>
      <c r="AP8" s="55">
        <v>0</v>
      </c>
      <c r="AQ8" s="55">
        <v>0</v>
      </c>
      <c r="AR8" s="55">
        <v>0</v>
      </c>
      <c r="AS8" s="55">
        <v>0</v>
      </c>
      <c r="AT8" s="55">
        <v>0</v>
      </c>
      <c r="AU8" s="55">
        <v>0</v>
      </c>
      <c r="AV8" s="55">
        <v>0</v>
      </c>
      <c r="AW8" s="55">
        <v>0</v>
      </c>
      <c r="AX8" s="55">
        <v>0</v>
      </c>
      <c r="AY8" s="55">
        <v>0</v>
      </c>
      <c r="AZ8" s="53">
        <v>0</v>
      </c>
    </row>
    <row r="9" spans="1:52" x14ac:dyDescent="0.2">
      <c r="A9" s="49">
        <v>5001</v>
      </c>
      <c r="B9" s="4">
        <v>5001111</v>
      </c>
      <c r="C9" s="4" t="s">
        <v>853</v>
      </c>
      <c r="D9" s="4">
        <v>50010349</v>
      </c>
      <c r="E9" s="4" t="s">
        <v>1086</v>
      </c>
      <c r="F9" s="4">
        <v>36</v>
      </c>
      <c r="G9" s="4">
        <v>2027</v>
      </c>
      <c r="H9" s="4">
        <v>2028</v>
      </c>
      <c r="I9" s="4">
        <v>3</v>
      </c>
      <c r="J9" s="4">
        <v>3</v>
      </c>
      <c r="K9" s="4" t="s">
        <v>118</v>
      </c>
      <c r="L9" s="103">
        <v>0</v>
      </c>
      <c r="M9" s="103">
        <v>0</v>
      </c>
      <c r="N9" s="103">
        <v>0</v>
      </c>
      <c r="O9" s="103">
        <v>1</v>
      </c>
      <c r="P9" s="103">
        <v>0</v>
      </c>
      <c r="Q9" s="48">
        <v>9.9999999999999995E-7</v>
      </c>
      <c r="R9" s="48">
        <v>9.9999999999999995E-7</v>
      </c>
      <c r="S9" s="48">
        <v>18</v>
      </c>
      <c r="T9" s="48">
        <v>18</v>
      </c>
      <c r="U9" s="48">
        <v>9.9999999999999995E-7</v>
      </c>
      <c r="V9" s="48">
        <v>9.9999999999999995E-7</v>
      </c>
      <c r="W9" s="48">
        <v>9.9999999999999995E-7</v>
      </c>
      <c r="X9" s="48">
        <v>9.9999999999999995E-7</v>
      </c>
      <c r="Y9" s="48">
        <v>9.9999999999999995E-7</v>
      </c>
      <c r="Z9" s="48">
        <v>9.9999999999999995E-7</v>
      </c>
      <c r="AA9" s="48">
        <v>9.9999999999999995E-7</v>
      </c>
      <c r="AB9" s="48">
        <v>9.9999999999999995E-7</v>
      </c>
      <c r="AC9" s="48">
        <v>9.9999999999999995E-7</v>
      </c>
      <c r="AD9" s="48">
        <v>9.9999999999999995E-7</v>
      </c>
      <c r="AE9" s="48">
        <v>9.9999999999999995E-7</v>
      </c>
      <c r="AF9" s="48">
        <v>9.9999999999999995E-7</v>
      </c>
      <c r="AG9" s="48">
        <v>9.9999999999999995E-7</v>
      </c>
      <c r="AH9" s="48">
        <v>9.9999999999999995E-7</v>
      </c>
      <c r="AI9" s="48">
        <v>9.9999999999999995E-7</v>
      </c>
      <c r="AJ9" s="48">
        <v>9.9999999999999995E-7</v>
      </c>
      <c r="AK9" s="48">
        <v>9.9999999999999995E-7</v>
      </c>
      <c r="AL9" s="48">
        <v>9.9999999999999995E-7</v>
      </c>
      <c r="AM9" s="48">
        <v>9.9999999999999995E-7</v>
      </c>
      <c r="AN9" s="48">
        <v>9.9999999999999995E-7</v>
      </c>
      <c r="AO9" s="48">
        <v>9.9999999999999995E-7</v>
      </c>
      <c r="AP9" s="48">
        <v>9.9999999999999995E-7</v>
      </c>
      <c r="AQ9" s="48">
        <v>9.9999999999999995E-7</v>
      </c>
      <c r="AR9" s="48">
        <v>9.9999999999999995E-7</v>
      </c>
      <c r="AS9" s="48">
        <v>9.9999999999999995E-7</v>
      </c>
      <c r="AT9" s="48">
        <v>9.9999999999999995E-7</v>
      </c>
      <c r="AU9" s="48">
        <v>9.9999999999999995E-7</v>
      </c>
      <c r="AV9" s="48">
        <v>9.9999999999999995E-7</v>
      </c>
      <c r="AW9" s="48">
        <v>9.9999999999999995E-7</v>
      </c>
      <c r="AX9" s="48">
        <v>9.9999999999999995E-7</v>
      </c>
      <c r="AY9" s="48">
        <v>9.9999999999999995E-7</v>
      </c>
      <c r="AZ9" s="50">
        <v>9.9999999999999995E-7</v>
      </c>
    </row>
    <row r="10" spans="1:52" x14ac:dyDescent="0.2">
      <c r="A10" s="49">
        <v>5001</v>
      </c>
      <c r="B10" s="4">
        <v>5001111</v>
      </c>
      <c r="C10" s="4" t="s">
        <v>853</v>
      </c>
      <c r="D10" s="4">
        <v>50010370</v>
      </c>
      <c r="E10" s="4" t="s">
        <v>1145</v>
      </c>
      <c r="F10" s="4">
        <v>126</v>
      </c>
      <c r="G10" s="4">
        <v>2027</v>
      </c>
      <c r="H10" s="4">
        <v>2029</v>
      </c>
      <c r="I10" s="4">
        <v>3</v>
      </c>
      <c r="J10" s="4">
        <v>3</v>
      </c>
      <c r="K10" s="4" t="s">
        <v>118</v>
      </c>
      <c r="L10" s="103">
        <v>0</v>
      </c>
      <c r="M10" s="103">
        <v>0</v>
      </c>
      <c r="N10" s="103">
        <v>0</v>
      </c>
      <c r="O10" s="103">
        <v>1</v>
      </c>
      <c r="P10" s="103">
        <v>0</v>
      </c>
      <c r="Q10" s="48">
        <v>9.9999999999999995E-7</v>
      </c>
      <c r="R10" s="48">
        <v>9.9999999999999995E-7</v>
      </c>
      <c r="S10" s="48">
        <v>42</v>
      </c>
      <c r="T10" s="48">
        <v>42</v>
      </c>
      <c r="U10" s="48">
        <v>42</v>
      </c>
      <c r="V10" s="48">
        <v>9.9999999999999995E-7</v>
      </c>
      <c r="W10" s="48">
        <v>9.9999999999999995E-7</v>
      </c>
      <c r="X10" s="48">
        <v>9.9999999999999995E-7</v>
      </c>
      <c r="Y10" s="48">
        <v>9.9999999999999995E-7</v>
      </c>
      <c r="Z10" s="48">
        <v>9.9999999999999995E-7</v>
      </c>
      <c r="AA10" s="48">
        <v>9.9999999999999995E-7</v>
      </c>
      <c r="AB10" s="48">
        <v>9.9999999999999995E-7</v>
      </c>
      <c r="AC10" s="48">
        <v>9.9999999999999995E-7</v>
      </c>
      <c r="AD10" s="48">
        <v>9.9999999999999995E-7</v>
      </c>
      <c r="AE10" s="48">
        <v>9.9999999999999995E-7</v>
      </c>
      <c r="AF10" s="48">
        <v>9.9999999999999995E-7</v>
      </c>
      <c r="AG10" s="48">
        <v>9.9999999999999995E-7</v>
      </c>
      <c r="AH10" s="48">
        <v>9.9999999999999995E-7</v>
      </c>
      <c r="AI10" s="48">
        <v>9.9999999999999995E-7</v>
      </c>
      <c r="AJ10" s="48">
        <v>9.9999999999999995E-7</v>
      </c>
      <c r="AK10" s="48">
        <v>9.9999999999999995E-7</v>
      </c>
      <c r="AL10" s="48">
        <v>9.9999999999999995E-7</v>
      </c>
      <c r="AM10" s="48">
        <v>9.9999999999999995E-7</v>
      </c>
      <c r="AN10" s="48">
        <v>9.9999999999999995E-7</v>
      </c>
      <c r="AO10" s="48">
        <v>9.9999999999999995E-7</v>
      </c>
      <c r="AP10" s="48">
        <v>9.9999999999999995E-7</v>
      </c>
      <c r="AQ10" s="48">
        <v>9.9999999999999995E-7</v>
      </c>
      <c r="AR10" s="48">
        <v>9.9999999999999995E-7</v>
      </c>
      <c r="AS10" s="48">
        <v>9.9999999999999995E-7</v>
      </c>
      <c r="AT10" s="48">
        <v>9.9999999999999995E-7</v>
      </c>
      <c r="AU10" s="48">
        <v>9.9999999999999995E-7</v>
      </c>
      <c r="AV10" s="48">
        <v>9.9999999999999995E-7</v>
      </c>
      <c r="AW10" s="48">
        <v>9.9999999999999995E-7</v>
      </c>
      <c r="AX10" s="48">
        <v>9.9999999999999995E-7</v>
      </c>
      <c r="AY10" s="48">
        <v>9.9999999999999995E-7</v>
      </c>
      <c r="AZ10" s="50">
        <v>9.9999999999999995E-7</v>
      </c>
    </row>
    <row r="11" spans="1:52" x14ac:dyDescent="0.2">
      <c r="A11" s="49">
        <v>5001</v>
      </c>
      <c r="B11" s="4">
        <v>5001111</v>
      </c>
      <c r="C11" s="4" t="s">
        <v>853</v>
      </c>
      <c r="D11" s="4">
        <v>500170111</v>
      </c>
      <c r="E11" s="4" t="s">
        <v>854</v>
      </c>
      <c r="F11" s="4">
        <v>0</v>
      </c>
      <c r="G11" s="4">
        <v>2025</v>
      </c>
      <c r="H11" s="4">
        <v>2026</v>
      </c>
      <c r="I11" s="4">
        <v>70</v>
      </c>
      <c r="J11" s="4">
        <v>0</v>
      </c>
      <c r="K11" s="4" t="s">
        <v>427</v>
      </c>
      <c r="L11" s="103">
        <v>0</v>
      </c>
      <c r="M11" s="103">
        <v>0</v>
      </c>
      <c r="N11" s="103">
        <v>0</v>
      </c>
      <c r="O11" s="103">
        <v>1</v>
      </c>
      <c r="P11" s="103">
        <v>0</v>
      </c>
      <c r="Q11" s="48">
        <v>0.5</v>
      </c>
      <c r="R11" s="48">
        <v>0.5</v>
      </c>
      <c r="S11" s="48">
        <v>0</v>
      </c>
      <c r="T11" s="48">
        <v>0</v>
      </c>
      <c r="U11" s="48">
        <v>0</v>
      </c>
      <c r="V11" s="48">
        <v>0</v>
      </c>
      <c r="W11" s="48">
        <v>0</v>
      </c>
      <c r="X11" s="48">
        <v>0</v>
      </c>
      <c r="Y11" s="48">
        <v>0</v>
      </c>
      <c r="Z11" s="48">
        <v>0</v>
      </c>
      <c r="AA11" s="48">
        <v>0</v>
      </c>
      <c r="AB11" s="48">
        <v>0</v>
      </c>
      <c r="AC11" s="48">
        <v>0</v>
      </c>
      <c r="AD11" s="48">
        <v>0</v>
      </c>
      <c r="AE11" s="48">
        <v>0</v>
      </c>
      <c r="AF11" s="48">
        <v>0</v>
      </c>
      <c r="AG11" s="48">
        <v>0</v>
      </c>
      <c r="AH11" s="48">
        <v>0</v>
      </c>
      <c r="AI11" s="48">
        <v>0</v>
      </c>
      <c r="AJ11" s="48">
        <v>0</v>
      </c>
      <c r="AK11" s="48">
        <v>0</v>
      </c>
      <c r="AL11" s="48">
        <v>0</v>
      </c>
      <c r="AM11" s="48">
        <v>0</v>
      </c>
      <c r="AN11" s="48">
        <v>0</v>
      </c>
      <c r="AO11" s="48">
        <v>0</v>
      </c>
      <c r="AP11" s="48">
        <v>0</v>
      </c>
      <c r="AQ11" s="48">
        <v>0</v>
      </c>
      <c r="AR11" s="48">
        <v>0</v>
      </c>
      <c r="AS11" s="48">
        <v>0</v>
      </c>
      <c r="AT11" s="48">
        <v>0</v>
      </c>
      <c r="AU11" s="48">
        <v>0</v>
      </c>
      <c r="AV11" s="48">
        <v>0</v>
      </c>
      <c r="AW11" s="48">
        <v>0</v>
      </c>
      <c r="AX11" s="48">
        <v>0</v>
      </c>
      <c r="AY11" s="48">
        <v>0</v>
      </c>
      <c r="AZ11" s="50">
        <v>0</v>
      </c>
    </row>
    <row r="12" spans="1:52" x14ac:dyDescent="0.2">
      <c r="A12" s="49">
        <v>5001</v>
      </c>
      <c r="B12" s="4">
        <v>5001111</v>
      </c>
      <c r="C12" s="4" t="s">
        <v>853</v>
      </c>
      <c r="D12" s="4">
        <v>500180111</v>
      </c>
      <c r="E12" s="4" t="s">
        <v>855</v>
      </c>
      <c r="F12" s="4">
        <v>0</v>
      </c>
      <c r="G12" s="4">
        <v>0</v>
      </c>
      <c r="H12" s="4">
        <v>0</v>
      </c>
      <c r="I12" s="4">
        <v>80</v>
      </c>
      <c r="J12" s="4">
        <v>0</v>
      </c>
      <c r="K12" s="4" t="s">
        <v>429</v>
      </c>
      <c r="L12" s="103">
        <v>0</v>
      </c>
      <c r="M12" s="103">
        <v>0</v>
      </c>
      <c r="N12" s="103">
        <v>0</v>
      </c>
      <c r="O12" s="103">
        <v>1</v>
      </c>
      <c r="P12" s="103">
        <v>0</v>
      </c>
      <c r="Q12" s="48">
        <v>0</v>
      </c>
      <c r="R12" s="48">
        <v>0</v>
      </c>
      <c r="S12" s="48">
        <v>0</v>
      </c>
      <c r="T12" s="48">
        <v>1.6301568926799871E-4</v>
      </c>
      <c r="U12" s="48">
        <v>2.445235339019981E-4</v>
      </c>
      <c r="V12" s="48">
        <v>3.2603137853599742E-4</v>
      </c>
      <c r="W12" s="48">
        <v>3.2603137853599742E-4</v>
      </c>
      <c r="X12" s="48">
        <v>3.2603137853599742E-4</v>
      </c>
      <c r="Y12" s="48">
        <v>3.2603137853599742E-4</v>
      </c>
      <c r="Z12" s="48">
        <v>3.2603137853599742E-4</v>
      </c>
      <c r="AA12" s="48">
        <v>3.2603137853599742E-4</v>
      </c>
      <c r="AB12" s="48">
        <v>3.2603137853599742E-4</v>
      </c>
      <c r="AC12" s="48">
        <v>3.2603137853599742E-4</v>
      </c>
      <c r="AD12" s="48">
        <v>3.2603137853599742E-4</v>
      </c>
      <c r="AE12" s="48">
        <v>3.2603137853599742E-4</v>
      </c>
      <c r="AF12" s="48">
        <v>3.2603137853599742E-4</v>
      </c>
      <c r="AG12" s="48">
        <v>3.2603137853599742E-4</v>
      </c>
      <c r="AH12" s="48">
        <v>3.2603137853599742E-4</v>
      </c>
      <c r="AI12" s="48">
        <v>3.2603137853599742E-4</v>
      </c>
      <c r="AJ12" s="48">
        <v>3.2603137853599742E-4</v>
      </c>
      <c r="AK12" s="48">
        <v>3.2603137853599742E-4</v>
      </c>
      <c r="AL12" s="48">
        <v>3.2603137853599742E-4</v>
      </c>
      <c r="AM12" s="48">
        <v>3.2603137853599742E-4</v>
      </c>
      <c r="AN12" s="48">
        <v>3.2603137853599742E-4</v>
      </c>
      <c r="AO12" s="48">
        <v>3.2603137853599742E-4</v>
      </c>
      <c r="AP12" s="48">
        <v>3.2603137853599742E-4</v>
      </c>
      <c r="AQ12" s="48">
        <v>3.2603137853599742E-4</v>
      </c>
      <c r="AR12" s="48">
        <v>3.2603137853599742E-4</v>
      </c>
      <c r="AS12" s="48">
        <v>3.2603137853599742E-4</v>
      </c>
      <c r="AT12" s="48">
        <v>3.2603137853599742E-4</v>
      </c>
      <c r="AU12" s="48">
        <v>3.2603137853599742E-4</v>
      </c>
      <c r="AV12" s="48">
        <v>3.2603137853599742E-4</v>
      </c>
      <c r="AW12" s="48">
        <v>3.2603137853599742E-4</v>
      </c>
      <c r="AX12" s="48">
        <v>3.2603137853599742E-4</v>
      </c>
      <c r="AY12" s="48">
        <v>3.2603137853599742E-4</v>
      </c>
      <c r="AZ12" s="50">
        <v>3.2603137853599742E-4</v>
      </c>
    </row>
    <row r="13" spans="1:52" x14ac:dyDescent="0.2">
      <c r="A13" s="51">
        <v>5001</v>
      </c>
      <c r="B13" s="52">
        <v>5001111</v>
      </c>
      <c r="C13" s="52" t="s">
        <v>853</v>
      </c>
      <c r="D13" s="52">
        <v>500190111</v>
      </c>
      <c r="E13" s="52" t="s">
        <v>856</v>
      </c>
      <c r="F13" s="52">
        <v>0</v>
      </c>
      <c r="G13" s="52">
        <v>0</v>
      </c>
      <c r="H13" s="52">
        <v>0</v>
      </c>
      <c r="I13" s="52">
        <v>90</v>
      </c>
      <c r="J13" s="52">
        <v>0</v>
      </c>
      <c r="K13" s="52" t="s">
        <v>518</v>
      </c>
      <c r="L13" s="54">
        <v>0.32340425531914896</v>
      </c>
      <c r="M13" s="54">
        <v>0.11063829787234042</v>
      </c>
      <c r="N13" s="54">
        <v>0.17872340425531916</v>
      </c>
      <c r="O13" s="54">
        <v>0.38723404255319149</v>
      </c>
      <c r="P13" s="54">
        <v>0</v>
      </c>
      <c r="Q13" s="55">
        <v>0</v>
      </c>
      <c r="R13" s="55">
        <v>0</v>
      </c>
      <c r="S13" s="55">
        <v>0.93326214990223189</v>
      </c>
      <c r="T13" s="55">
        <v>0.59665267534477051</v>
      </c>
      <c r="U13" s="55">
        <v>0.60256755947518414</v>
      </c>
      <c r="V13" s="55">
        <v>0.60169858404608978</v>
      </c>
      <c r="W13" s="55">
        <v>0.57159496789724396</v>
      </c>
      <c r="X13" s="55">
        <v>0.54884551922298197</v>
      </c>
      <c r="Y13" s="55">
        <v>0.53630445054777287</v>
      </c>
      <c r="Z13" s="55">
        <v>0.51297253143940946</v>
      </c>
      <c r="AA13" s="55">
        <v>0.48595671908634275</v>
      </c>
      <c r="AB13" s="55">
        <v>0.46480756794106393</v>
      </c>
      <c r="AC13" s="55">
        <v>0.42505901283198289</v>
      </c>
      <c r="AD13" s="55">
        <v>0.40190843818823246</v>
      </c>
      <c r="AE13" s="55">
        <v>0.38861526049474321</v>
      </c>
      <c r="AF13" s="55">
        <v>0.36163549830178732</v>
      </c>
      <c r="AG13" s="55">
        <v>0.35791676182562771</v>
      </c>
      <c r="AH13" s="55">
        <v>0.32938044693534935</v>
      </c>
      <c r="AI13" s="55">
        <v>0.33734483230685908</v>
      </c>
      <c r="AJ13" s="55">
        <v>0.32169035729232059</v>
      </c>
      <c r="AK13" s="55">
        <v>0.32414533155348624</v>
      </c>
      <c r="AL13" s="55">
        <v>0.31195049621000986</v>
      </c>
      <c r="AM13" s="55">
        <v>0.31899947512674365</v>
      </c>
      <c r="AN13" s="55">
        <v>0.32283631737966006</v>
      </c>
      <c r="AO13" s="55">
        <v>0.33144903894892253</v>
      </c>
      <c r="AP13" s="55">
        <v>0.34127925721257923</v>
      </c>
      <c r="AQ13" s="55">
        <v>0.3265803682363434</v>
      </c>
      <c r="AR13" s="55">
        <v>0.309347996054259</v>
      </c>
      <c r="AS13" s="55">
        <v>0.29614041162690147</v>
      </c>
      <c r="AT13" s="55">
        <v>0.28751657121622193</v>
      </c>
      <c r="AU13" s="55">
        <v>0.28086195407654341</v>
      </c>
      <c r="AV13" s="55">
        <v>0.27087654444392795</v>
      </c>
      <c r="AW13" s="55">
        <v>0.25667217445757951</v>
      </c>
      <c r="AX13" s="55">
        <v>0.24916128056185338</v>
      </c>
      <c r="AY13" s="55">
        <v>0.23843064868080491</v>
      </c>
      <c r="AZ13" s="53">
        <v>0.23039702342798019</v>
      </c>
    </row>
    <row r="14" spans="1:52" x14ac:dyDescent="0.2">
      <c r="A14" s="49">
        <v>5001</v>
      </c>
      <c r="B14" s="4">
        <v>5001112</v>
      </c>
      <c r="C14" s="4" t="s">
        <v>1</v>
      </c>
      <c r="D14" s="4">
        <v>50010041</v>
      </c>
      <c r="E14" s="4" t="s">
        <v>136</v>
      </c>
      <c r="F14" s="4">
        <v>52</v>
      </c>
      <c r="G14" s="4">
        <v>2027</v>
      </c>
      <c r="H14" s="4">
        <v>2029</v>
      </c>
      <c r="I14" s="4">
        <v>1</v>
      </c>
      <c r="J14" s="4">
        <v>3</v>
      </c>
      <c r="K14" s="4" t="s">
        <v>118</v>
      </c>
      <c r="L14" s="103">
        <v>7.6923076923076927E-2</v>
      </c>
      <c r="M14" s="103">
        <v>0.17307692307692307</v>
      </c>
      <c r="N14" s="103">
        <v>0</v>
      </c>
      <c r="O14" s="103">
        <v>0.75</v>
      </c>
      <c r="P14" s="103">
        <v>0</v>
      </c>
      <c r="Q14" s="48">
        <v>9.9999999999999995E-7</v>
      </c>
      <c r="R14" s="48">
        <v>9.9999999999999995E-7</v>
      </c>
      <c r="S14" s="48">
        <v>17.333333333333332</v>
      </c>
      <c r="T14" s="48">
        <v>17.333333333333332</v>
      </c>
      <c r="U14" s="48">
        <v>17.333333333333332</v>
      </c>
      <c r="V14" s="48">
        <v>9.9999999999999995E-7</v>
      </c>
      <c r="W14" s="48">
        <v>9.9999999999999995E-7</v>
      </c>
      <c r="X14" s="48">
        <v>9.9999999999999995E-7</v>
      </c>
      <c r="Y14" s="48">
        <v>9.9999999999999995E-7</v>
      </c>
      <c r="Z14" s="48">
        <v>9.9999999999999995E-7</v>
      </c>
      <c r="AA14" s="48">
        <v>9.9999999999999995E-7</v>
      </c>
      <c r="AB14" s="48">
        <v>9.9999999999999995E-7</v>
      </c>
      <c r="AC14" s="48">
        <v>9.9999999999999995E-7</v>
      </c>
      <c r="AD14" s="48">
        <v>9.9999999999999995E-7</v>
      </c>
      <c r="AE14" s="48">
        <v>9.9999999999999995E-7</v>
      </c>
      <c r="AF14" s="48">
        <v>9.9999999999999995E-7</v>
      </c>
      <c r="AG14" s="48">
        <v>9.9999999999999995E-7</v>
      </c>
      <c r="AH14" s="48">
        <v>9.9999999999999995E-7</v>
      </c>
      <c r="AI14" s="48">
        <v>9.9999999999999995E-7</v>
      </c>
      <c r="AJ14" s="48">
        <v>9.9999999999999995E-7</v>
      </c>
      <c r="AK14" s="48">
        <v>9.9999999999999995E-7</v>
      </c>
      <c r="AL14" s="48">
        <v>9.9999999999999995E-7</v>
      </c>
      <c r="AM14" s="48">
        <v>9.9999999999999995E-7</v>
      </c>
      <c r="AN14" s="48">
        <v>9.9999999999999995E-7</v>
      </c>
      <c r="AO14" s="48">
        <v>9.9999999999999995E-7</v>
      </c>
      <c r="AP14" s="48">
        <v>9.9999999999999995E-7</v>
      </c>
      <c r="AQ14" s="48">
        <v>9.9999999999999995E-7</v>
      </c>
      <c r="AR14" s="48">
        <v>9.9999999999999995E-7</v>
      </c>
      <c r="AS14" s="48">
        <v>9.9999999999999995E-7</v>
      </c>
      <c r="AT14" s="48">
        <v>9.9999999999999995E-7</v>
      </c>
      <c r="AU14" s="48">
        <v>9.9999999999999995E-7</v>
      </c>
      <c r="AV14" s="48">
        <v>9.9999999999999995E-7</v>
      </c>
      <c r="AW14" s="48">
        <v>9.9999999999999995E-7</v>
      </c>
      <c r="AX14" s="48">
        <v>9.9999999999999995E-7</v>
      </c>
      <c r="AY14" s="48">
        <v>9.9999999999999995E-7</v>
      </c>
      <c r="AZ14" s="50">
        <v>9.9999999999999995E-7</v>
      </c>
    </row>
    <row r="15" spans="1:52" x14ac:dyDescent="0.2">
      <c r="A15" s="49">
        <v>5001</v>
      </c>
      <c r="B15" s="4">
        <v>5001112</v>
      </c>
      <c r="C15" s="4" t="s">
        <v>1</v>
      </c>
      <c r="D15" s="4">
        <v>50010053</v>
      </c>
      <c r="E15" s="4" t="s">
        <v>142</v>
      </c>
      <c r="F15" s="4">
        <v>156</v>
      </c>
      <c r="G15" s="4">
        <v>2027</v>
      </c>
      <c r="H15" s="4">
        <v>2029</v>
      </c>
      <c r="I15" s="4">
        <v>3</v>
      </c>
      <c r="J15" s="4">
        <v>4</v>
      </c>
      <c r="K15" s="4" t="s">
        <v>118</v>
      </c>
      <c r="L15" s="103">
        <v>0</v>
      </c>
      <c r="M15" s="103">
        <v>0</v>
      </c>
      <c r="N15" s="103">
        <v>0</v>
      </c>
      <c r="O15" s="103">
        <v>1</v>
      </c>
      <c r="P15" s="103">
        <v>0</v>
      </c>
      <c r="Q15" s="48">
        <v>9.9999999999999995E-7</v>
      </c>
      <c r="R15" s="48">
        <v>9.9999999999999995E-7</v>
      </c>
      <c r="S15" s="48">
        <v>52</v>
      </c>
      <c r="T15" s="48">
        <v>52</v>
      </c>
      <c r="U15" s="48">
        <v>52</v>
      </c>
      <c r="V15" s="48">
        <v>9.9999999999999995E-7</v>
      </c>
      <c r="W15" s="48">
        <v>9.9999999999999995E-7</v>
      </c>
      <c r="X15" s="48">
        <v>9.9999999999999995E-7</v>
      </c>
      <c r="Y15" s="48">
        <v>9.9999999999999995E-7</v>
      </c>
      <c r="Z15" s="48">
        <v>9.9999999999999995E-7</v>
      </c>
      <c r="AA15" s="48">
        <v>9.9999999999999995E-7</v>
      </c>
      <c r="AB15" s="48">
        <v>9.9999999999999995E-7</v>
      </c>
      <c r="AC15" s="48">
        <v>9.9999999999999995E-7</v>
      </c>
      <c r="AD15" s="48">
        <v>9.9999999999999995E-7</v>
      </c>
      <c r="AE15" s="48">
        <v>9.9999999999999995E-7</v>
      </c>
      <c r="AF15" s="48">
        <v>9.9999999999999995E-7</v>
      </c>
      <c r="AG15" s="48">
        <v>9.9999999999999995E-7</v>
      </c>
      <c r="AH15" s="48">
        <v>9.9999999999999995E-7</v>
      </c>
      <c r="AI15" s="48">
        <v>9.9999999999999995E-7</v>
      </c>
      <c r="AJ15" s="48">
        <v>9.9999999999999995E-7</v>
      </c>
      <c r="AK15" s="48">
        <v>9.9999999999999995E-7</v>
      </c>
      <c r="AL15" s="48">
        <v>9.9999999999999995E-7</v>
      </c>
      <c r="AM15" s="48">
        <v>9.9999999999999995E-7</v>
      </c>
      <c r="AN15" s="48">
        <v>9.9999999999999995E-7</v>
      </c>
      <c r="AO15" s="48">
        <v>9.9999999999999995E-7</v>
      </c>
      <c r="AP15" s="48">
        <v>9.9999999999999995E-7</v>
      </c>
      <c r="AQ15" s="48">
        <v>9.9999999999999995E-7</v>
      </c>
      <c r="AR15" s="48">
        <v>9.9999999999999995E-7</v>
      </c>
      <c r="AS15" s="48">
        <v>9.9999999999999995E-7</v>
      </c>
      <c r="AT15" s="48">
        <v>9.9999999999999995E-7</v>
      </c>
      <c r="AU15" s="48">
        <v>9.9999999999999995E-7</v>
      </c>
      <c r="AV15" s="48">
        <v>9.9999999999999995E-7</v>
      </c>
      <c r="AW15" s="48">
        <v>9.9999999999999995E-7</v>
      </c>
      <c r="AX15" s="48">
        <v>9.9999999999999995E-7</v>
      </c>
      <c r="AY15" s="48">
        <v>9.9999999999999995E-7</v>
      </c>
      <c r="AZ15" s="50">
        <v>9.9999999999999995E-7</v>
      </c>
    </row>
    <row r="16" spans="1:52" x14ac:dyDescent="0.2">
      <c r="A16" s="49">
        <v>5001</v>
      </c>
      <c r="B16" s="4">
        <v>5001112</v>
      </c>
      <c r="C16" s="4" t="s">
        <v>1</v>
      </c>
      <c r="D16" s="4">
        <v>50010127</v>
      </c>
      <c r="E16" s="4" t="s">
        <v>166</v>
      </c>
      <c r="F16" s="4">
        <v>24</v>
      </c>
      <c r="G16" s="4">
        <v>2026</v>
      </c>
      <c r="H16" s="4">
        <v>2026</v>
      </c>
      <c r="I16" s="4">
        <v>1</v>
      </c>
      <c r="J16" s="4">
        <v>4</v>
      </c>
      <c r="K16" s="4" t="s">
        <v>118</v>
      </c>
      <c r="L16" s="103">
        <v>0</v>
      </c>
      <c r="M16" s="103">
        <v>0</v>
      </c>
      <c r="N16" s="103">
        <v>0</v>
      </c>
      <c r="O16" s="103">
        <v>1</v>
      </c>
      <c r="P16" s="103">
        <v>0</v>
      </c>
      <c r="Q16" s="48">
        <v>9.9999999999999995E-7</v>
      </c>
      <c r="R16" s="48">
        <v>24</v>
      </c>
      <c r="S16" s="48">
        <v>9.9999999999999995E-7</v>
      </c>
      <c r="T16" s="48">
        <v>9.9999999999999995E-7</v>
      </c>
      <c r="U16" s="48">
        <v>9.9999999999999995E-7</v>
      </c>
      <c r="V16" s="48">
        <v>9.9999999999999995E-7</v>
      </c>
      <c r="W16" s="48">
        <v>9.9999999999999995E-7</v>
      </c>
      <c r="X16" s="48">
        <v>9.9999999999999995E-7</v>
      </c>
      <c r="Y16" s="48">
        <v>9.9999999999999995E-7</v>
      </c>
      <c r="Z16" s="48">
        <v>9.9999999999999995E-7</v>
      </c>
      <c r="AA16" s="48">
        <v>9.9999999999999995E-7</v>
      </c>
      <c r="AB16" s="48">
        <v>9.9999999999999995E-7</v>
      </c>
      <c r="AC16" s="48">
        <v>9.9999999999999995E-7</v>
      </c>
      <c r="AD16" s="48">
        <v>9.9999999999999995E-7</v>
      </c>
      <c r="AE16" s="48">
        <v>9.9999999999999995E-7</v>
      </c>
      <c r="AF16" s="48">
        <v>9.9999999999999995E-7</v>
      </c>
      <c r="AG16" s="48">
        <v>9.9999999999999995E-7</v>
      </c>
      <c r="AH16" s="48">
        <v>9.9999999999999995E-7</v>
      </c>
      <c r="AI16" s="48">
        <v>9.9999999999999995E-7</v>
      </c>
      <c r="AJ16" s="48">
        <v>9.9999999999999995E-7</v>
      </c>
      <c r="AK16" s="48">
        <v>9.9999999999999995E-7</v>
      </c>
      <c r="AL16" s="48">
        <v>9.9999999999999995E-7</v>
      </c>
      <c r="AM16" s="48">
        <v>9.9999999999999995E-7</v>
      </c>
      <c r="AN16" s="48">
        <v>9.9999999999999995E-7</v>
      </c>
      <c r="AO16" s="48">
        <v>9.9999999999999995E-7</v>
      </c>
      <c r="AP16" s="48">
        <v>9.9999999999999995E-7</v>
      </c>
      <c r="AQ16" s="48">
        <v>9.9999999999999995E-7</v>
      </c>
      <c r="AR16" s="48">
        <v>9.9999999999999995E-7</v>
      </c>
      <c r="AS16" s="48">
        <v>9.9999999999999995E-7</v>
      </c>
      <c r="AT16" s="48">
        <v>9.9999999999999995E-7</v>
      </c>
      <c r="AU16" s="48">
        <v>9.9999999999999995E-7</v>
      </c>
      <c r="AV16" s="48">
        <v>9.9999999999999995E-7</v>
      </c>
      <c r="AW16" s="48">
        <v>9.9999999999999995E-7</v>
      </c>
      <c r="AX16" s="48">
        <v>9.9999999999999995E-7</v>
      </c>
      <c r="AY16" s="48">
        <v>9.9999999999999995E-7</v>
      </c>
      <c r="AZ16" s="50">
        <v>9.9999999999999995E-7</v>
      </c>
    </row>
    <row r="17" spans="1:52" x14ac:dyDescent="0.2">
      <c r="A17" s="49">
        <v>5001</v>
      </c>
      <c r="B17" s="4">
        <v>5001112</v>
      </c>
      <c r="C17" s="4" t="s">
        <v>1</v>
      </c>
      <c r="D17" s="4">
        <v>50010192</v>
      </c>
      <c r="E17" s="4" t="s">
        <v>189</v>
      </c>
      <c r="F17" s="4">
        <v>9</v>
      </c>
      <c r="G17" s="4">
        <v>2025</v>
      </c>
      <c r="H17" s="4">
        <v>2025</v>
      </c>
      <c r="I17" s="4">
        <v>1</v>
      </c>
      <c r="J17" s="4">
        <v>4</v>
      </c>
      <c r="K17" s="4" t="s">
        <v>118</v>
      </c>
      <c r="L17" s="103">
        <v>0</v>
      </c>
      <c r="M17" s="103">
        <v>1</v>
      </c>
      <c r="N17" s="103">
        <v>0</v>
      </c>
      <c r="O17" s="103">
        <v>0</v>
      </c>
      <c r="P17" s="103">
        <v>0</v>
      </c>
      <c r="Q17" s="48">
        <v>9</v>
      </c>
      <c r="R17" s="48">
        <v>9.9999999999999995E-7</v>
      </c>
      <c r="S17" s="48">
        <v>9.9999999999999995E-7</v>
      </c>
      <c r="T17" s="48">
        <v>9.9999999999999995E-7</v>
      </c>
      <c r="U17" s="48">
        <v>9.9999999999999995E-7</v>
      </c>
      <c r="V17" s="48">
        <v>9.9999999999999995E-7</v>
      </c>
      <c r="W17" s="48">
        <v>9.9999999999999995E-7</v>
      </c>
      <c r="X17" s="48">
        <v>9.9999999999999995E-7</v>
      </c>
      <c r="Y17" s="48">
        <v>9.9999999999999995E-7</v>
      </c>
      <c r="Z17" s="48">
        <v>9.9999999999999995E-7</v>
      </c>
      <c r="AA17" s="48">
        <v>9.9999999999999995E-7</v>
      </c>
      <c r="AB17" s="48">
        <v>9.9999999999999995E-7</v>
      </c>
      <c r="AC17" s="48">
        <v>9.9999999999999995E-7</v>
      </c>
      <c r="AD17" s="48">
        <v>9.9999999999999995E-7</v>
      </c>
      <c r="AE17" s="48">
        <v>9.9999999999999995E-7</v>
      </c>
      <c r="AF17" s="48">
        <v>9.9999999999999995E-7</v>
      </c>
      <c r="AG17" s="48">
        <v>9.9999999999999995E-7</v>
      </c>
      <c r="AH17" s="48">
        <v>9.9999999999999995E-7</v>
      </c>
      <c r="AI17" s="48">
        <v>9.9999999999999995E-7</v>
      </c>
      <c r="AJ17" s="48">
        <v>9.9999999999999995E-7</v>
      </c>
      <c r="AK17" s="48">
        <v>9.9999999999999995E-7</v>
      </c>
      <c r="AL17" s="48">
        <v>9.9999999999999995E-7</v>
      </c>
      <c r="AM17" s="48">
        <v>9.9999999999999995E-7</v>
      </c>
      <c r="AN17" s="48">
        <v>9.9999999999999995E-7</v>
      </c>
      <c r="AO17" s="48">
        <v>9.9999999999999995E-7</v>
      </c>
      <c r="AP17" s="48">
        <v>9.9999999999999995E-7</v>
      </c>
      <c r="AQ17" s="48">
        <v>9.9999999999999995E-7</v>
      </c>
      <c r="AR17" s="48">
        <v>9.9999999999999995E-7</v>
      </c>
      <c r="AS17" s="48">
        <v>9.9999999999999995E-7</v>
      </c>
      <c r="AT17" s="48">
        <v>9.9999999999999995E-7</v>
      </c>
      <c r="AU17" s="48">
        <v>9.9999999999999995E-7</v>
      </c>
      <c r="AV17" s="48">
        <v>9.9999999999999995E-7</v>
      </c>
      <c r="AW17" s="48">
        <v>9.9999999999999995E-7</v>
      </c>
      <c r="AX17" s="48">
        <v>9.9999999999999995E-7</v>
      </c>
      <c r="AY17" s="48">
        <v>9.9999999999999995E-7</v>
      </c>
      <c r="AZ17" s="50">
        <v>9.9999999999999995E-7</v>
      </c>
    </row>
    <row r="18" spans="1:52" x14ac:dyDescent="0.2">
      <c r="A18" s="49">
        <v>5001</v>
      </c>
      <c r="B18" s="4">
        <v>5001112</v>
      </c>
      <c r="C18" s="4" t="s">
        <v>1</v>
      </c>
      <c r="D18" s="4">
        <v>500170112</v>
      </c>
      <c r="E18" s="4" t="s">
        <v>857</v>
      </c>
      <c r="F18" s="4">
        <v>0</v>
      </c>
      <c r="G18" s="4">
        <v>2025</v>
      </c>
      <c r="H18" s="4">
        <v>2026</v>
      </c>
      <c r="I18" s="4">
        <v>70</v>
      </c>
      <c r="J18" s="4">
        <v>0</v>
      </c>
      <c r="K18" s="4" t="s">
        <v>427</v>
      </c>
      <c r="L18" s="103">
        <v>0.28571428571428564</v>
      </c>
      <c r="M18" s="103">
        <v>0</v>
      </c>
      <c r="N18" s="103">
        <v>0.71428571428571419</v>
      </c>
      <c r="O18" s="103">
        <v>0</v>
      </c>
      <c r="P18" s="103">
        <v>0</v>
      </c>
      <c r="Q18" s="48">
        <v>3.5000000000000004</v>
      </c>
      <c r="R18" s="48">
        <v>3.5000000000000004</v>
      </c>
      <c r="S18" s="48">
        <v>0</v>
      </c>
      <c r="T18" s="48">
        <v>0</v>
      </c>
      <c r="U18" s="48">
        <v>0</v>
      </c>
      <c r="V18" s="48">
        <v>0</v>
      </c>
      <c r="W18" s="48">
        <v>0</v>
      </c>
      <c r="X18" s="48">
        <v>0</v>
      </c>
      <c r="Y18" s="48">
        <v>0</v>
      </c>
      <c r="Z18" s="48">
        <v>0</v>
      </c>
      <c r="AA18" s="48">
        <v>0</v>
      </c>
      <c r="AB18" s="48">
        <v>0</v>
      </c>
      <c r="AC18" s="48">
        <v>0</v>
      </c>
      <c r="AD18" s="48">
        <v>0</v>
      </c>
      <c r="AE18" s="48">
        <v>0</v>
      </c>
      <c r="AF18" s="48">
        <v>0</v>
      </c>
      <c r="AG18" s="48">
        <v>0</v>
      </c>
      <c r="AH18" s="48">
        <v>0</v>
      </c>
      <c r="AI18" s="48">
        <v>0</v>
      </c>
      <c r="AJ18" s="48">
        <v>0</v>
      </c>
      <c r="AK18" s="48">
        <v>0</v>
      </c>
      <c r="AL18" s="48">
        <v>0</v>
      </c>
      <c r="AM18" s="48">
        <v>0</v>
      </c>
      <c r="AN18" s="48">
        <v>0</v>
      </c>
      <c r="AO18" s="48">
        <v>0</v>
      </c>
      <c r="AP18" s="48">
        <v>0</v>
      </c>
      <c r="AQ18" s="48">
        <v>0</v>
      </c>
      <c r="AR18" s="48">
        <v>0</v>
      </c>
      <c r="AS18" s="48">
        <v>0</v>
      </c>
      <c r="AT18" s="48">
        <v>0</v>
      </c>
      <c r="AU18" s="48">
        <v>0</v>
      </c>
      <c r="AV18" s="48">
        <v>0</v>
      </c>
      <c r="AW18" s="48">
        <v>0</v>
      </c>
      <c r="AX18" s="48">
        <v>0</v>
      </c>
      <c r="AY18" s="48">
        <v>0</v>
      </c>
      <c r="AZ18" s="50">
        <v>0</v>
      </c>
    </row>
    <row r="19" spans="1:52" x14ac:dyDescent="0.2">
      <c r="A19" s="49">
        <v>5001</v>
      </c>
      <c r="B19" s="4">
        <v>5001112</v>
      </c>
      <c r="C19" s="4" t="s">
        <v>1</v>
      </c>
      <c r="D19" s="4">
        <v>500180112</v>
      </c>
      <c r="E19" s="4" t="s">
        <v>430</v>
      </c>
      <c r="F19" s="4">
        <v>0</v>
      </c>
      <c r="G19" s="4">
        <v>0</v>
      </c>
      <c r="H19" s="4">
        <v>0</v>
      </c>
      <c r="I19" s="4">
        <v>80</v>
      </c>
      <c r="J19" s="4">
        <v>0</v>
      </c>
      <c r="K19" s="4" t="s">
        <v>429</v>
      </c>
      <c r="L19" s="103">
        <v>0</v>
      </c>
      <c r="M19" s="103">
        <v>0</v>
      </c>
      <c r="N19" s="103">
        <v>0</v>
      </c>
      <c r="O19" s="103">
        <v>1</v>
      </c>
      <c r="P19" s="103">
        <v>0</v>
      </c>
      <c r="Q19" s="48">
        <v>0</v>
      </c>
      <c r="R19" s="48">
        <v>0</v>
      </c>
      <c r="S19" s="48">
        <v>0</v>
      </c>
      <c r="T19" s="48">
        <v>1.0809738355391059</v>
      </c>
      <c r="U19" s="48">
        <v>1.6214607533086589</v>
      </c>
      <c r="V19" s="48">
        <v>2.1619476710782117</v>
      </c>
      <c r="W19" s="48">
        <v>2.1619476710782117</v>
      </c>
      <c r="X19" s="48">
        <v>2.1619476710782117</v>
      </c>
      <c r="Y19" s="48">
        <v>2.1619476710782117</v>
      </c>
      <c r="Z19" s="48">
        <v>2.1619476710782117</v>
      </c>
      <c r="AA19" s="48">
        <v>2.1619476710782117</v>
      </c>
      <c r="AB19" s="48">
        <v>2.1619476710782117</v>
      </c>
      <c r="AC19" s="48">
        <v>2.1619476710782117</v>
      </c>
      <c r="AD19" s="48">
        <v>2.1619476710782117</v>
      </c>
      <c r="AE19" s="48">
        <v>2.1619476710782117</v>
      </c>
      <c r="AF19" s="48">
        <v>2.1619476710782117</v>
      </c>
      <c r="AG19" s="48">
        <v>2.1619476710782117</v>
      </c>
      <c r="AH19" s="48">
        <v>2.1619476710782117</v>
      </c>
      <c r="AI19" s="48">
        <v>2.1619476710782117</v>
      </c>
      <c r="AJ19" s="48">
        <v>2.1619476710782117</v>
      </c>
      <c r="AK19" s="48">
        <v>2.1619476710782117</v>
      </c>
      <c r="AL19" s="48">
        <v>2.1619476710782117</v>
      </c>
      <c r="AM19" s="48">
        <v>2.1619476710782117</v>
      </c>
      <c r="AN19" s="48">
        <v>2.1619476710782117</v>
      </c>
      <c r="AO19" s="48">
        <v>2.1619476710782117</v>
      </c>
      <c r="AP19" s="48">
        <v>2.1619476710782117</v>
      </c>
      <c r="AQ19" s="48">
        <v>2.1619476710782117</v>
      </c>
      <c r="AR19" s="48">
        <v>2.1619476710782117</v>
      </c>
      <c r="AS19" s="48">
        <v>2.1619476710782117</v>
      </c>
      <c r="AT19" s="48">
        <v>2.1619476710782117</v>
      </c>
      <c r="AU19" s="48">
        <v>2.1619476710782117</v>
      </c>
      <c r="AV19" s="48">
        <v>2.1619476710782117</v>
      </c>
      <c r="AW19" s="48">
        <v>2.1619476710782117</v>
      </c>
      <c r="AX19" s="48">
        <v>2.1619476710782117</v>
      </c>
      <c r="AY19" s="48">
        <v>2.1619476710782117</v>
      </c>
      <c r="AZ19" s="50">
        <v>2.1619476710782117</v>
      </c>
    </row>
    <row r="20" spans="1:52" x14ac:dyDescent="0.2">
      <c r="A20" s="51">
        <v>5001</v>
      </c>
      <c r="B20" s="52">
        <v>5001112</v>
      </c>
      <c r="C20" s="52" t="s">
        <v>1</v>
      </c>
      <c r="D20" s="52">
        <v>500190112</v>
      </c>
      <c r="E20" s="52" t="s">
        <v>519</v>
      </c>
      <c r="F20" s="52">
        <v>0</v>
      </c>
      <c r="G20" s="52">
        <v>0</v>
      </c>
      <c r="H20" s="52">
        <v>0</v>
      </c>
      <c r="I20" s="52">
        <v>90</v>
      </c>
      <c r="J20" s="52">
        <v>0</v>
      </c>
      <c r="K20" s="52" t="s">
        <v>518</v>
      </c>
      <c r="L20" s="54">
        <v>0.32340425531914896</v>
      </c>
      <c r="M20" s="54">
        <v>0.11063829787234042</v>
      </c>
      <c r="N20" s="54">
        <v>0.17872340425531916</v>
      </c>
      <c r="O20" s="54">
        <v>0.38723404255319149</v>
      </c>
      <c r="P20" s="54">
        <v>0</v>
      </c>
      <c r="Q20" s="55">
        <v>0</v>
      </c>
      <c r="R20" s="55">
        <v>0</v>
      </c>
      <c r="S20" s="55">
        <v>3.4219612163081838</v>
      </c>
      <c r="T20" s="55">
        <v>2.1877264762641588</v>
      </c>
      <c r="U20" s="55">
        <v>2.2094143847423422</v>
      </c>
      <c r="V20" s="55">
        <v>2.2062281415023293</v>
      </c>
      <c r="W20" s="55">
        <v>2.0958482156232279</v>
      </c>
      <c r="X20" s="55">
        <v>2.0124335704842671</v>
      </c>
      <c r="Y20" s="55">
        <v>1.9664496520085006</v>
      </c>
      <c r="Z20" s="55">
        <v>1.8808992819445014</v>
      </c>
      <c r="AA20" s="55">
        <v>1.7818413033165903</v>
      </c>
      <c r="AB20" s="55">
        <v>1.7042944157839013</v>
      </c>
      <c r="AC20" s="55">
        <v>1.5585497137172706</v>
      </c>
      <c r="AD20" s="55">
        <v>1.4736642733568526</v>
      </c>
      <c r="AE20" s="55">
        <v>1.4249226218140585</v>
      </c>
      <c r="AF20" s="55">
        <v>1.3259968271065534</v>
      </c>
      <c r="AG20" s="55">
        <v>1.3123614600273017</v>
      </c>
      <c r="AH20" s="55">
        <v>1.2077283054296142</v>
      </c>
      <c r="AI20" s="55">
        <v>1.2369310517918166</v>
      </c>
      <c r="AJ20" s="55">
        <v>1.1795313100718421</v>
      </c>
      <c r="AK20" s="55">
        <v>1.1885328823627828</v>
      </c>
      <c r="AL20" s="55">
        <v>1.1438184861033696</v>
      </c>
      <c r="AM20" s="55">
        <v>1.1696647421313933</v>
      </c>
      <c r="AN20" s="55">
        <v>1.1837331637254203</v>
      </c>
      <c r="AO20" s="55">
        <v>1.215313142812716</v>
      </c>
      <c r="AP20" s="55">
        <v>1.2513572764461238</v>
      </c>
      <c r="AQ20" s="55">
        <v>1.1974613501999258</v>
      </c>
      <c r="AR20" s="55">
        <v>1.134275985532283</v>
      </c>
      <c r="AS20" s="55">
        <v>1.0858481759653054</v>
      </c>
      <c r="AT20" s="55">
        <v>1.0542274277928139</v>
      </c>
      <c r="AU20" s="55">
        <v>1.0298271649473258</v>
      </c>
      <c r="AV20" s="55">
        <v>0.99321399629440243</v>
      </c>
      <c r="AW20" s="55">
        <v>0.9411313063444583</v>
      </c>
      <c r="AX20" s="55">
        <v>0.91359136206012903</v>
      </c>
      <c r="AY20" s="55">
        <v>0.87424571182961808</v>
      </c>
      <c r="AZ20" s="53">
        <v>0.84478908590259405</v>
      </c>
    </row>
    <row r="21" spans="1:52" x14ac:dyDescent="0.2">
      <c r="A21" s="49">
        <v>5001</v>
      </c>
      <c r="B21" s="4">
        <v>5001113</v>
      </c>
      <c r="C21" s="4" t="s">
        <v>858</v>
      </c>
      <c r="D21" s="4">
        <v>50010024</v>
      </c>
      <c r="E21" s="4" t="s">
        <v>124</v>
      </c>
      <c r="F21" s="4">
        <v>13</v>
      </c>
      <c r="G21" s="4">
        <v>2027</v>
      </c>
      <c r="H21" s="4">
        <v>2027</v>
      </c>
      <c r="I21" s="4">
        <v>3</v>
      </c>
      <c r="J21" s="4">
        <v>4</v>
      </c>
      <c r="K21" s="4" t="s">
        <v>118</v>
      </c>
      <c r="L21" s="103">
        <v>0</v>
      </c>
      <c r="M21" s="103">
        <v>0</v>
      </c>
      <c r="N21" s="103">
        <v>0</v>
      </c>
      <c r="O21" s="103">
        <v>1</v>
      </c>
      <c r="P21" s="103">
        <v>0</v>
      </c>
      <c r="Q21" s="48">
        <v>9.9999999999999995E-7</v>
      </c>
      <c r="R21" s="48">
        <v>9.9999999999999995E-7</v>
      </c>
      <c r="S21" s="48">
        <v>13</v>
      </c>
      <c r="T21" s="48">
        <v>9.9999999999999995E-7</v>
      </c>
      <c r="U21" s="48">
        <v>9.9999999999999995E-7</v>
      </c>
      <c r="V21" s="48">
        <v>9.9999999999999995E-7</v>
      </c>
      <c r="W21" s="48">
        <v>9.9999999999999995E-7</v>
      </c>
      <c r="X21" s="48">
        <v>9.9999999999999995E-7</v>
      </c>
      <c r="Y21" s="48">
        <v>9.9999999999999995E-7</v>
      </c>
      <c r="Z21" s="48">
        <v>9.9999999999999995E-7</v>
      </c>
      <c r="AA21" s="48">
        <v>9.9999999999999995E-7</v>
      </c>
      <c r="AB21" s="48">
        <v>9.9999999999999995E-7</v>
      </c>
      <c r="AC21" s="48">
        <v>9.9999999999999995E-7</v>
      </c>
      <c r="AD21" s="48">
        <v>9.9999999999999995E-7</v>
      </c>
      <c r="AE21" s="48">
        <v>9.9999999999999995E-7</v>
      </c>
      <c r="AF21" s="48">
        <v>9.9999999999999995E-7</v>
      </c>
      <c r="AG21" s="48">
        <v>9.9999999999999995E-7</v>
      </c>
      <c r="AH21" s="48">
        <v>9.9999999999999995E-7</v>
      </c>
      <c r="AI21" s="48">
        <v>9.9999999999999995E-7</v>
      </c>
      <c r="AJ21" s="48">
        <v>9.9999999999999995E-7</v>
      </c>
      <c r="AK21" s="48">
        <v>9.9999999999999995E-7</v>
      </c>
      <c r="AL21" s="48">
        <v>9.9999999999999995E-7</v>
      </c>
      <c r="AM21" s="48">
        <v>9.9999999999999995E-7</v>
      </c>
      <c r="AN21" s="48">
        <v>9.9999999999999995E-7</v>
      </c>
      <c r="AO21" s="48">
        <v>9.9999999999999995E-7</v>
      </c>
      <c r="AP21" s="48">
        <v>9.9999999999999995E-7</v>
      </c>
      <c r="AQ21" s="48">
        <v>9.9999999999999995E-7</v>
      </c>
      <c r="AR21" s="48">
        <v>9.9999999999999995E-7</v>
      </c>
      <c r="AS21" s="48">
        <v>9.9999999999999995E-7</v>
      </c>
      <c r="AT21" s="48">
        <v>9.9999999999999995E-7</v>
      </c>
      <c r="AU21" s="48">
        <v>9.9999999999999995E-7</v>
      </c>
      <c r="AV21" s="48">
        <v>9.9999999999999995E-7</v>
      </c>
      <c r="AW21" s="48">
        <v>9.9999999999999995E-7</v>
      </c>
      <c r="AX21" s="48">
        <v>9.9999999999999995E-7</v>
      </c>
      <c r="AY21" s="48">
        <v>9.9999999999999995E-7</v>
      </c>
      <c r="AZ21" s="50">
        <v>9.9999999999999995E-7</v>
      </c>
    </row>
    <row r="22" spans="1:52" x14ac:dyDescent="0.2">
      <c r="A22" s="49">
        <v>5001</v>
      </c>
      <c r="B22" s="4">
        <v>5001113</v>
      </c>
      <c r="C22" s="4" t="s">
        <v>858</v>
      </c>
      <c r="D22" s="4">
        <v>50010030</v>
      </c>
      <c r="E22" s="4" t="s">
        <v>128</v>
      </c>
      <c r="F22" s="4">
        <v>108</v>
      </c>
      <c r="G22" s="4">
        <v>2025</v>
      </c>
      <c r="H22" s="4">
        <v>2025</v>
      </c>
      <c r="I22" s="4">
        <v>3</v>
      </c>
      <c r="J22" s="4">
        <v>4</v>
      </c>
      <c r="K22" s="4" t="s">
        <v>118</v>
      </c>
      <c r="L22" s="103">
        <v>0</v>
      </c>
      <c r="M22" s="103">
        <v>0</v>
      </c>
      <c r="N22" s="103">
        <v>0</v>
      </c>
      <c r="O22" s="103">
        <v>0</v>
      </c>
      <c r="P22" s="103">
        <v>1</v>
      </c>
      <c r="Q22" s="48">
        <v>108</v>
      </c>
      <c r="R22" s="48">
        <v>9.9999999999999995E-7</v>
      </c>
      <c r="S22" s="48">
        <v>9.9999999999999995E-7</v>
      </c>
      <c r="T22" s="48">
        <v>9.9999999999999995E-7</v>
      </c>
      <c r="U22" s="48">
        <v>9.9999999999999995E-7</v>
      </c>
      <c r="V22" s="48">
        <v>9.9999999999999995E-7</v>
      </c>
      <c r="W22" s="48">
        <v>9.9999999999999995E-7</v>
      </c>
      <c r="X22" s="48">
        <v>9.9999999999999995E-7</v>
      </c>
      <c r="Y22" s="48">
        <v>9.9999999999999995E-7</v>
      </c>
      <c r="Z22" s="48">
        <v>9.9999999999999995E-7</v>
      </c>
      <c r="AA22" s="48">
        <v>9.9999999999999995E-7</v>
      </c>
      <c r="AB22" s="48">
        <v>9.9999999999999995E-7</v>
      </c>
      <c r="AC22" s="48">
        <v>9.9999999999999995E-7</v>
      </c>
      <c r="AD22" s="48">
        <v>9.9999999999999995E-7</v>
      </c>
      <c r="AE22" s="48">
        <v>9.9999999999999995E-7</v>
      </c>
      <c r="AF22" s="48">
        <v>9.9999999999999995E-7</v>
      </c>
      <c r="AG22" s="48">
        <v>9.9999999999999995E-7</v>
      </c>
      <c r="AH22" s="48">
        <v>9.9999999999999995E-7</v>
      </c>
      <c r="AI22" s="48">
        <v>9.9999999999999995E-7</v>
      </c>
      <c r="AJ22" s="48">
        <v>9.9999999999999995E-7</v>
      </c>
      <c r="AK22" s="48">
        <v>9.9999999999999995E-7</v>
      </c>
      <c r="AL22" s="48">
        <v>9.9999999999999995E-7</v>
      </c>
      <c r="AM22" s="48">
        <v>9.9999999999999995E-7</v>
      </c>
      <c r="AN22" s="48">
        <v>9.9999999999999995E-7</v>
      </c>
      <c r="AO22" s="48">
        <v>9.9999999999999995E-7</v>
      </c>
      <c r="AP22" s="48">
        <v>9.9999999999999995E-7</v>
      </c>
      <c r="AQ22" s="48">
        <v>9.9999999999999995E-7</v>
      </c>
      <c r="AR22" s="48">
        <v>9.9999999999999995E-7</v>
      </c>
      <c r="AS22" s="48">
        <v>9.9999999999999995E-7</v>
      </c>
      <c r="AT22" s="48">
        <v>9.9999999999999995E-7</v>
      </c>
      <c r="AU22" s="48">
        <v>9.9999999999999995E-7</v>
      </c>
      <c r="AV22" s="48">
        <v>9.9999999999999995E-7</v>
      </c>
      <c r="AW22" s="48">
        <v>9.9999999999999995E-7</v>
      </c>
      <c r="AX22" s="48">
        <v>9.9999999999999995E-7</v>
      </c>
      <c r="AY22" s="48">
        <v>9.9999999999999995E-7</v>
      </c>
      <c r="AZ22" s="50">
        <v>9.9999999999999995E-7</v>
      </c>
    </row>
    <row r="23" spans="1:52" x14ac:dyDescent="0.2">
      <c r="A23" s="49">
        <v>5001</v>
      </c>
      <c r="B23" s="4">
        <v>5001113</v>
      </c>
      <c r="C23" s="4" t="s">
        <v>858</v>
      </c>
      <c r="D23" s="4">
        <v>50010115</v>
      </c>
      <c r="E23" s="4" t="s">
        <v>160</v>
      </c>
      <c r="F23" s="4">
        <v>30</v>
      </c>
      <c r="G23" s="4">
        <v>2027</v>
      </c>
      <c r="H23" s="4">
        <v>2028</v>
      </c>
      <c r="I23" s="4">
        <v>3</v>
      </c>
      <c r="J23" s="4">
        <v>4</v>
      </c>
      <c r="K23" s="4" t="s">
        <v>118</v>
      </c>
      <c r="L23" s="103">
        <v>0</v>
      </c>
      <c r="M23" s="103">
        <v>0</v>
      </c>
      <c r="N23" s="103">
        <v>0</v>
      </c>
      <c r="O23" s="103">
        <v>1</v>
      </c>
      <c r="P23" s="103">
        <v>0</v>
      </c>
      <c r="Q23" s="48">
        <v>9.9999999999999995E-7</v>
      </c>
      <c r="R23" s="48">
        <v>9.9999999999999995E-7</v>
      </c>
      <c r="S23" s="48">
        <v>15</v>
      </c>
      <c r="T23" s="48">
        <v>15</v>
      </c>
      <c r="U23" s="48">
        <v>9.9999999999999995E-7</v>
      </c>
      <c r="V23" s="48">
        <v>9.9999999999999995E-7</v>
      </c>
      <c r="W23" s="48">
        <v>9.9999999999999995E-7</v>
      </c>
      <c r="X23" s="48">
        <v>9.9999999999999995E-7</v>
      </c>
      <c r="Y23" s="48">
        <v>9.9999999999999995E-7</v>
      </c>
      <c r="Z23" s="48">
        <v>9.9999999999999995E-7</v>
      </c>
      <c r="AA23" s="48">
        <v>9.9999999999999995E-7</v>
      </c>
      <c r="AB23" s="48">
        <v>9.9999999999999995E-7</v>
      </c>
      <c r="AC23" s="48">
        <v>9.9999999999999995E-7</v>
      </c>
      <c r="AD23" s="48">
        <v>9.9999999999999995E-7</v>
      </c>
      <c r="AE23" s="48">
        <v>9.9999999999999995E-7</v>
      </c>
      <c r="AF23" s="48">
        <v>9.9999999999999995E-7</v>
      </c>
      <c r="AG23" s="48">
        <v>9.9999999999999995E-7</v>
      </c>
      <c r="AH23" s="48">
        <v>9.9999999999999995E-7</v>
      </c>
      <c r="AI23" s="48">
        <v>9.9999999999999995E-7</v>
      </c>
      <c r="AJ23" s="48">
        <v>9.9999999999999995E-7</v>
      </c>
      <c r="AK23" s="48">
        <v>9.9999999999999995E-7</v>
      </c>
      <c r="AL23" s="48">
        <v>9.9999999999999995E-7</v>
      </c>
      <c r="AM23" s="48">
        <v>9.9999999999999995E-7</v>
      </c>
      <c r="AN23" s="48">
        <v>9.9999999999999995E-7</v>
      </c>
      <c r="AO23" s="48">
        <v>9.9999999999999995E-7</v>
      </c>
      <c r="AP23" s="48">
        <v>9.9999999999999995E-7</v>
      </c>
      <c r="AQ23" s="48">
        <v>9.9999999999999995E-7</v>
      </c>
      <c r="AR23" s="48">
        <v>9.9999999999999995E-7</v>
      </c>
      <c r="AS23" s="48">
        <v>9.9999999999999995E-7</v>
      </c>
      <c r="AT23" s="48">
        <v>9.9999999999999995E-7</v>
      </c>
      <c r="AU23" s="48">
        <v>9.9999999999999995E-7</v>
      </c>
      <c r="AV23" s="48">
        <v>9.9999999999999995E-7</v>
      </c>
      <c r="AW23" s="48">
        <v>9.9999999999999995E-7</v>
      </c>
      <c r="AX23" s="48">
        <v>9.9999999999999995E-7</v>
      </c>
      <c r="AY23" s="48">
        <v>9.9999999999999995E-7</v>
      </c>
      <c r="AZ23" s="50">
        <v>9.9999999999999995E-7</v>
      </c>
    </row>
    <row r="24" spans="1:52" x14ac:dyDescent="0.2">
      <c r="A24" s="49">
        <v>5001</v>
      </c>
      <c r="B24" s="4">
        <v>5001113</v>
      </c>
      <c r="C24" s="4" t="s">
        <v>858</v>
      </c>
      <c r="D24" s="4">
        <v>50010118</v>
      </c>
      <c r="E24" s="4" t="s">
        <v>162</v>
      </c>
      <c r="F24" s="4">
        <v>15</v>
      </c>
      <c r="G24" s="4">
        <v>2027</v>
      </c>
      <c r="H24" s="4">
        <v>2027</v>
      </c>
      <c r="I24" s="4">
        <v>3</v>
      </c>
      <c r="J24" s="4">
        <v>4</v>
      </c>
      <c r="K24" s="4" t="s">
        <v>118</v>
      </c>
      <c r="L24" s="103">
        <v>0</v>
      </c>
      <c r="M24" s="103">
        <v>0</v>
      </c>
      <c r="N24" s="103">
        <v>0</v>
      </c>
      <c r="O24" s="103">
        <v>0</v>
      </c>
      <c r="P24" s="103">
        <v>1</v>
      </c>
      <c r="Q24" s="48">
        <v>9.9999999999999995E-7</v>
      </c>
      <c r="R24" s="48">
        <v>9.9999999999999995E-7</v>
      </c>
      <c r="S24" s="48">
        <v>15</v>
      </c>
      <c r="T24" s="48">
        <v>9.9999999999999995E-7</v>
      </c>
      <c r="U24" s="48">
        <v>9.9999999999999995E-7</v>
      </c>
      <c r="V24" s="48">
        <v>9.9999999999999995E-7</v>
      </c>
      <c r="W24" s="48">
        <v>9.9999999999999995E-7</v>
      </c>
      <c r="X24" s="48">
        <v>9.9999999999999995E-7</v>
      </c>
      <c r="Y24" s="48">
        <v>9.9999999999999995E-7</v>
      </c>
      <c r="Z24" s="48">
        <v>9.9999999999999995E-7</v>
      </c>
      <c r="AA24" s="48">
        <v>9.9999999999999995E-7</v>
      </c>
      <c r="AB24" s="48">
        <v>9.9999999999999995E-7</v>
      </c>
      <c r="AC24" s="48">
        <v>9.9999999999999995E-7</v>
      </c>
      <c r="AD24" s="48">
        <v>9.9999999999999995E-7</v>
      </c>
      <c r="AE24" s="48">
        <v>9.9999999999999995E-7</v>
      </c>
      <c r="AF24" s="48">
        <v>9.9999999999999995E-7</v>
      </c>
      <c r="AG24" s="48">
        <v>9.9999999999999995E-7</v>
      </c>
      <c r="AH24" s="48">
        <v>9.9999999999999995E-7</v>
      </c>
      <c r="AI24" s="48">
        <v>9.9999999999999995E-7</v>
      </c>
      <c r="AJ24" s="48">
        <v>9.9999999999999995E-7</v>
      </c>
      <c r="AK24" s="48">
        <v>9.9999999999999995E-7</v>
      </c>
      <c r="AL24" s="48">
        <v>9.9999999999999995E-7</v>
      </c>
      <c r="AM24" s="48">
        <v>9.9999999999999995E-7</v>
      </c>
      <c r="AN24" s="48">
        <v>9.9999999999999995E-7</v>
      </c>
      <c r="AO24" s="48">
        <v>9.9999999999999995E-7</v>
      </c>
      <c r="AP24" s="48">
        <v>9.9999999999999995E-7</v>
      </c>
      <c r="AQ24" s="48">
        <v>9.9999999999999995E-7</v>
      </c>
      <c r="AR24" s="48">
        <v>9.9999999999999995E-7</v>
      </c>
      <c r="AS24" s="48">
        <v>9.9999999999999995E-7</v>
      </c>
      <c r="AT24" s="48">
        <v>9.9999999999999995E-7</v>
      </c>
      <c r="AU24" s="48">
        <v>9.9999999999999995E-7</v>
      </c>
      <c r="AV24" s="48">
        <v>9.9999999999999995E-7</v>
      </c>
      <c r="AW24" s="48">
        <v>9.9999999999999995E-7</v>
      </c>
      <c r="AX24" s="48">
        <v>9.9999999999999995E-7</v>
      </c>
      <c r="AY24" s="48">
        <v>9.9999999999999995E-7</v>
      </c>
      <c r="AZ24" s="50">
        <v>9.9999999999999995E-7</v>
      </c>
    </row>
    <row r="25" spans="1:52" x14ac:dyDescent="0.2">
      <c r="A25" s="49">
        <v>5001</v>
      </c>
      <c r="B25" s="4">
        <v>5001113</v>
      </c>
      <c r="C25" s="4" t="s">
        <v>858</v>
      </c>
      <c r="D25" s="4">
        <v>50010169</v>
      </c>
      <c r="E25" s="4" t="s">
        <v>1087</v>
      </c>
      <c r="F25" s="4">
        <v>490</v>
      </c>
      <c r="G25" s="4">
        <v>2028</v>
      </c>
      <c r="H25" s="4">
        <v>2030</v>
      </c>
      <c r="I25" s="4">
        <v>4</v>
      </c>
      <c r="J25" s="4">
        <v>4</v>
      </c>
      <c r="K25" s="4" t="s">
        <v>118</v>
      </c>
      <c r="L25" s="103">
        <v>0</v>
      </c>
      <c r="M25" s="103">
        <v>0</v>
      </c>
      <c r="N25" s="103">
        <v>0</v>
      </c>
      <c r="O25" s="103">
        <v>1</v>
      </c>
      <c r="P25" s="103">
        <v>0</v>
      </c>
      <c r="Q25" s="48">
        <v>9.9999999999999995E-7</v>
      </c>
      <c r="R25" s="48">
        <v>9.9999999999999995E-7</v>
      </c>
      <c r="S25" s="48">
        <v>9.9999999999999995E-7</v>
      </c>
      <c r="T25" s="48">
        <v>163.33333333333334</v>
      </c>
      <c r="U25" s="48">
        <v>163.33333333333334</v>
      </c>
      <c r="V25" s="48">
        <v>163.33333333333334</v>
      </c>
      <c r="W25" s="48">
        <v>9.9999999999999995E-7</v>
      </c>
      <c r="X25" s="48">
        <v>9.9999999999999995E-7</v>
      </c>
      <c r="Y25" s="48">
        <v>9.9999999999999995E-7</v>
      </c>
      <c r="Z25" s="48">
        <v>9.9999999999999995E-7</v>
      </c>
      <c r="AA25" s="48">
        <v>9.9999999999999995E-7</v>
      </c>
      <c r="AB25" s="48">
        <v>9.9999999999999995E-7</v>
      </c>
      <c r="AC25" s="48">
        <v>9.9999999999999995E-7</v>
      </c>
      <c r="AD25" s="48">
        <v>9.9999999999999995E-7</v>
      </c>
      <c r="AE25" s="48">
        <v>9.9999999999999995E-7</v>
      </c>
      <c r="AF25" s="48">
        <v>9.9999999999999995E-7</v>
      </c>
      <c r="AG25" s="48">
        <v>9.9999999999999995E-7</v>
      </c>
      <c r="AH25" s="48">
        <v>9.9999999999999995E-7</v>
      </c>
      <c r="AI25" s="48">
        <v>9.9999999999999995E-7</v>
      </c>
      <c r="AJ25" s="48">
        <v>9.9999999999999995E-7</v>
      </c>
      <c r="AK25" s="48">
        <v>9.9999999999999995E-7</v>
      </c>
      <c r="AL25" s="48">
        <v>9.9999999999999995E-7</v>
      </c>
      <c r="AM25" s="48">
        <v>9.9999999999999995E-7</v>
      </c>
      <c r="AN25" s="48">
        <v>9.9999999999999995E-7</v>
      </c>
      <c r="AO25" s="48">
        <v>9.9999999999999995E-7</v>
      </c>
      <c r="AP25" s="48">
        <v>9.9999999999999995E-7</v>
      </c>
      <c r="AQ25" s="48">
        <v>9.9999999999999995E-7</v>
      </c>
      <c r="AR25" s="48">
        <v>9.9999999999999995E-7</v>
      </c>
      <c r="AS25" s="48">
        <v>9.9999999999999995E-7</v>
      </c>
      <c r="AT25" s="48">
        <v>9.9999999999999995E-7</v>
      </c>
      <c r="AU25" s="48">
        <v>9.9999999999999995E-7</v>
      </c>
      <c r="AV25" s="48">
        <v>9.9999999999999995E-7</v>
      </c>
      <c r="AW25" s="48">
        <v>9.9999999999999995E-7</v>
      </c>
      <c r="AX25" s="48">
        <v>9.9999999999999995E-7</v>
      </c>
      <c r="AY25" s="48">
        <v>9.9999999999999995E-7</v>
      </c>
      <c r="AZ25" s="50">
        <v>9.9999999999999995E-7</v>
      </c>
    </row>
    <row r="26" spans="1:52" x14ac:dyDescent="0.2">
      <c r="A26" s="49">
        <v>5001</v>
      </c>
      <c r="B26" s="4">
        <v>5001113</v>
      </c>
      <c r="C26" s="4" t="s">
        <v>858</v>
      </c>
      <c r="D26" s="4">
        <v>50010267</v>
      </c>
      <c r="E26" s="4" t="s">
        <v>713</v>
      </c>
      <c r="F26" s="4">
        <v>38</v>
      </c>
      <c r="G26" s="4">
        <v>2026</v>
      </c>
      <c r="H26" s="4">
        <v>2027</v>
      </c>
      <c r="I26" s="4">
        <v>1</v>
      </c>
      <c r="J26" s="4">
        <v>4</v>
      </c>
      <c r="K26" s="4" t="s">
        <v>118</v>
      </c>
      <c r="L26" s="103">
        <v>0</v>
      </c>
      <c r="M26" s="103">
        <v>0</v>
      </c>
      <c r="N26" s="103">
        <v>0</v>
      </c>
      <c r="O26" s="103">
        <v>1</v>
      </c>
      <c r="P26" s="103">
        <v>0</v>
      </c>
      <c r="Q26" s="48">
        <v>9.9999999999999995E-7</v>
      </c>
      <c r="R26" s="48">
        <v>19</v>
      </c>
      <c r="S26" s="48">
        <v>19</v>
      </c>
      <c r="T26" s="48">
        <v>9.9999999999999995E-7</v>
      </c>
      <c r="U26" s="48">
        <v>9.9999999999999995E-7</v>
      </c>
      <c r="V26" s="48">
        <v>9.9999999999999995E-7</v>
      </c>
      <c r="W26" s="48">
        <v>9.9999999999999995E-7</v>
      </c>
      <c r="X26" s="48">
        <v>9.9999999999999995E-7</v>
      </c>
      <c r="Y26" s="48">
        <v>9.9999999999999995E-7</v>
      </c>
      <c r="Z26" s="48">
        <v>9.9999999999999995E-7</v>
      </c>
      <c r="AA26" s="48">
        <v>9.9999999999999995E-7</v>
      </c>
      <c r="AB26" s="48">
        <v>9.9999999999999995E-7</v>
      </c>
      <c r="AC26" s="48">
        <v>9.9999999999999995E-7</v>
      </c>
      <c r="AD26" s="48">
        <v>9.9999999999999995E-7</v>
      </c>
      <c r="AE26" s="48">
        <v>9.9999999999999995E-7</v>
      </c>
      <c r="AF26" s="48">
        <v>9.9999999999999995E-7</v>
      </c>
      <c r="AG26" s="48">
        <v>9.9999999999999995E-7</v>
      </c>
      <c r="AH26" s="48">
        <v>9.9999999999999995E-7</v>
      </c>
      <c r="AI26" s="48">
        <v>9.9999999999999995E-7</v>
      </c>
      <c r="AJ26" s="48">
        <v>9.9999999999999995E-7</v>
      </c>
      <c r="AK26" s="48">
        <v>9.9999999999999995E-7</v>
      </c>
      <c r="AL26" s="48">
        <v>9.9999999999999995E-7</v>
      </c>
      <c r="AM26" s="48">
        <v>9.9999999999999995E-7</v>
      </c>
      <c r="AN26" s="48">
        <v>9.9999999999999995E-7</v>
      </c>
      <c r="AO26" s="48">
        <v>9.9999999999999995E-7</v>
      </c>
      <c r="AP26" s="48">
        <v>9.9999999999999995E-7</v>
      </c>
      <c r="AQ26" s="48">
        <v>9.9999999999999995E-7</v>
      </c>
      <c r="AR26" s="48">
        <v>9.9999999999999995E-7</v>
      </c>
      <c r="AS26" s="48">
        <v>9.9999999999999995E-7</v>
      </c>
      <c r="AT26" s="48">
        <v>9.9999999999999995E-7</v>
      </c>
      <c r="AU26" s="48">
        <v>9.9999999999999995E-7</v>
      </c>
      <c r="AV26" s="48">
        <v>9.9999999999999995E-7</v>
      </c>
      <c r="AW26" s="48">
        <v>9.9999999999999995E-7</v>
      </c>
      <c r="AX26" s="48">
        <v>9.9999999999999995E-7</v>
      </c>
      <c r="AY26" s="48">
        <v>9.9999999999999995E-7</v>
      </c>
      <c r="AZ26" s="50">
        <v>9.9999999999999995E-7</v>
      </c>
    </row>
    <row r="27" spans="1:52" x14ac:dyDescent="0.2">
      <c r="A27" s="49">
        <v>5001</v>
      </c>
      <c r="B27" s="4">
        <v>5001113</v>
      </c>
      <c r="C27" s="4" t="s">
        <v>858</v>
      </c>
      <c r="D27" s="4">
        <v>50010271</v>
      </c>
      <c r="E27" s="4" t="s">
        <v>712</v>
      </c>
      <c r="F27" s="4">
        <v>12</v>
      </c>
      <c r="G27" s="4">
        <v>2027</v>
      </c>
      <c r="H27" s="4">
        <v>2027</v>
      </c>
      <c r="I27" s="4">
        <v>4</v>
      </c>
      <c r="J27" s="4">
        <v>3</v>
      </c>
      <c r="K27" s="4" t="s">
        <v>118</v>
      </c>
      <c r="L27" s="103">
        <v>0</v>
      </c>
      <c r="M27" s="103">
        <v>0</v>
      </c>
      <c r="N27" s="103">
        <v>0</v>
      </c>
      <c r="O27" s="103">
        <v>1</v>
      </c>
      <c r="P27" s="103">
        <v>0</v>
      </c>
      <c r="Q27" s="48">
        <v>9.9999999999999995E-7</v>
      </c>
      <c r="R27" s="48">
        <v>9.9999999999999995E-7</v>
      </c>
      <c r="S27" s="48">
        <v>12</v>
      </c>
      <c r="T27" s="48">
        <v>9.9999999999999995E-7</v>
      </c>
      <c r="U27" s="48">
        <v>9.9999999999999995E-7</v>
      </c>
      <c r="V27" s="48">
        <v>9.9999999999999995E-7</v>
      </c>
      <c r="W27" s="48">
        <v>9.9999999999999995E-7</v>
      </c>
      <c r="X27" s="48">
        <v>9.9999999999999995E-7</v>
      </c>
      <c r="Y27" s="48">
        <v>9.9999999999999995E-7</v>
      </c>
      <c r="Z27" s="48">
        <v>9.9999999999999995E-7</v>
      </c>
      <c r="AA27" s="48">
        <v>9.9999999999999995E-7</v>
      </c>
      <c r="AB27" s="48">
        <v>9.9999999999999995E-7</v>
      </c>
      <c r="AC27" s="48">
        <v>9.9999999999999995E-7</v>
      </c>
      <c r="AD27" s="48">
        <v>9.9999999999999995E-7</v>
      </c>
      <c r="AE27" s="48">
        <v>9.9999999999999995E-7</v>
      </c>
      <c r="AF27" s="48">
        <v>9.9999999999999995E-7</v>
      </c>
      <c r="AG27" s="48">
        <v>9.9999999999999995E-7</v>
      </c>
      <c r="AH27" s="48">
        <v>9.9999999999999995E-7</v>
      </c>
      <c r="AI27" s="48">
        <v>9.9999999999999995E-7</v>
      </c>
      <c r="AJ27" s="48">
        <v>9.9999999999999995E-7</v>
      </c>
      <c r="AK27" s="48">
        <v>9.9999999999999995E-7</v>
      </c>
      <c r="AL27" s="48">
        <v>9.9999999999999995E-7</v>
      </c>
      <c r="AM27" s="48">
        <v>9.9999999999999995E-7</v>
      </c>
      <c r="AN27" s="48">
        <v>9.9999999999999995E-7</v>
      </c>
      <c r="AO27" s="48">
        <v>9.9999999999999995E-7</v>
      </c>
      <c r="AP27" s="48">
        <v>9.9999999999999995E-7</v>
      </c>
      <c r="AQ27" s="48">
        <v>9.9999999999999995E-7</v>
      </c>
      <c r="AR27" s="48">
        <v>9.9999999999999995E-7</v>
      </c>
      <c r="AS27" s="48">
        <v>9.9999999999999995E-7</v>
      </c>
      <c r="AT27" s="48">
        <v>9.9999999999999995E-7</v>
      </c>
      <c r="AU27" s="48">
        <v>9.9999999999999995E-7</v>
      </c>
      <c r="AV27" s="48">
        <v>9.9999999999999995E-7</v>
      </c>
      <c r="AW27" s="48">
        <v>9.9999999999999995E-7</v>
      </c>
      <c r="AX27" s="48">
        <v>9.9999999999999995E-7</v>
      </c>
      <c r="AY27" s="48">
        <v>9.9999999999999995E-7</v>
      </c>
      <c r="AZ27" s="50">
        <v>9.9999999999999995E-7</v>
      </c>
    </row>
    <row r="28" spans="1:52" x14ac:dyDescent="0.2">
      <c r="A28" s="49">
        <v>5001</v>
      </c>
      <c r="B28" s="4">
        <v>5001113</v>
      </c>
      <c r="C28" s="4" t="s">
        <v>858</v>
      </c>
      <c r="D28" s="4">
        <v>50010315</v>
      </c>
      <c r="E28" s="4" t="s">
        <v>801</v>
      </c>
      <c r="F28" s="4">
        <v>93</v>
      </c>
      <c r="G28" s="4">
        <v>2028</v>
      </c>
      <c r="H28" s="4">
        <v>2034</v>
      </c>
      <c r="I28" s="4">
        <v>3</v>
      </c>
      <c r="J28" s="4">
        <v>3</v>
      </c>
      <c r="K28" s="4" t="s">
        <v>249</v>
      </c>
      <c r="L28" s="103">
        <v>0</v>
      </c>
      <c r="M28" s="103">
        <v>0</v>
      </c>
      <c r="N28" s="103">
        <v>0</v>
      </c>
      <c r="O28" s="103">
        <v>1</v>
      </c>
      <c r="P28" s="103">
        <v>0</v>
      </c>
      <c r="Q28" s="48">
        <v>9.9999999999999995E-7</v>
      </c>
      <c r="R28" s="48">
        <v>9.9999999999999995E-7</v>
      </c>
      <c r="S28" s="48">
        <v>9.9999999999999995E-7</v>
      </c>
      <c r="T28" s="48">
        <v>13.285714285714286</v>
      </c>
      <c r="U28" s="48">
        <v>13.285714285714286</v>
      </c>
      <c r="V28" s="48">
        <v>13.285714285714286</v>
      </c>
      <c r="W28" s="48">
        <v>13.285714285714286</v>
      </c>
      <c r="X28" s="48">
        <v>13.285714285714286</v>
      </c>
      <c r="Y28" s="48">
        <v>13.285714285714286</v>
      </c>
      <c r="Z28" s="48">
        <v>13.285714285714286</v>
      </c>
      <c r="AA28" s="48">
        <v>9.9999999999999995E-7</v>
      </c>
      <c r="AB28" s="48">
        <v>9.9999999999999995E-7</v>
      </c>
      <c r="AC28" s="48">
        <v>9.9999999999999995E-7</v>
      </c>
      <c r="AD28" s="48">
        <v>9.9999999999999995E-7</v>
      </c>
      <c r="AE28" s="48">
        <v>9.9999999999999995E-7</v>
      </c>
      <c r="AF28" s="48">
        <v>9.9999999999999995E-7</v>
      </c>
      <c r="AG28" s="48">
        <v>9.9999999999999995E-7</v>
      </c>
      <c r="AH28" s="48">
        <v>9.9999999999999995E-7</v>
      </c>
      <c r="AI28" s="48">
        <v>9.9999999999999995E-7</v>
      </c>
      <c r="AJ28" s="48">
        <v>9.9999999999999995E-7</v>
      </c>
      <c r="AK28" s="48">
        <v>9.9999999999999995E-7</v>
      </c>
      <c r="AL28" s="48">
        <v>9.9999999999999995E-7</v>
      </c>
      <c r="AM28" s="48">
        <v>9.9999999999999995E-7</v>
      </c>
      <c r="AN28" s="48">
        <v>9.9999999999999995E-7</v>
      </c>
      <c r="AO28" s="48">
        <v>9.9999999999999995E-7</v>
      </c>
      <c r="AP28" s="48">
        <v>9.9999999999999995E-7</v>
      </c>
      <c r="AQ28" s="48">
        <v>9.9999999999999995E-7</v>
      </c>
      <c r="AR28" s="48">
        <v>9.9999999999999995E-7</v>
      </c>
      <c r="AS28" s="48">
        <v>9.9999999999999995E-7</v>
      </c>
      <c r="AT28" s="48">
        <v>9.9999999999999995E-7</v>
      </c>
      <c r="AU28" s="48">
        <v>9.9999999999999995E-7</v>
      </c>
      <c r="AV28" s="48">
        <v>9.9999999999999995E-7</v>
      </c>
      <c r="AW28" s="48">
        <v>9.9999999999999995E-7</v>
      </c>
      <c r="AX28" s="48">
        <v>9.9999999999999995E-7</v>
      </c>
      <c r="AY28" s="48">
        <v>9.9999999999999995E-7</v>
      </c>
      <c r="AZ28" s="50">
        <v>9.9999999999999995E-7</v>
      </c>
    </row>
    <row r="29" spans="1:52" x14ac:dyDescent="0.2">
      <c r="A29" s="49">
        <v>5001</v>
      </c>
      <c r="B29" s="4">
        <v>5001113</v>
      </c>
      <c r="C29" s="4" t="s">
        <v>858</v>
      </c>
      <c r="D29" s="4">
        <v>50010327</v>
      </c>
      <c r="E29" s="4" t="s">
        <v>859</v>
      </c>
      <c r="F29" s="4">
        <v>17</v>
      </c>
      <c r="G29" s="4">
        <v>2027</v>
      </c>
      <c r="H29" s="4">
        <v>2029</v>
      </c>
      <c r="I29" s="4">
        <v>3</v>
      </c>
      <c r="J29" s="4">
        <v>3</v>
      </c>
      <c r="K29" s="4" t="s">
        <v>118</v>
      </c>
      <c r="L29" s="103">
        <v>0</v>
      </c>
      <c r="M29" s="103">
        <v>0</v>
      </c>
      <c r="N29" s="103">
        <v>1</v>
      </c>
      <c r="O29" s="103">
        <v>0</v>
      </c>
      <c r="P29" s="103">
        <v>0</v>
      </c>
      <c r="Q29" s="48">
        <v>9.9999999999999995E-7</v>
      </c>
      <c r="R29" s="48">
        <v>9.9999999999999995E-7</v>
      </c>
      <c r="S29" s="48">
        <v>5.666666666666667</v>
      </c>
      <c r="T29" s="48">
        <v>5.666666666666667</v>
      </c>
      <c r="U29" s="48">
        <v>5.666666666666667</v>
      </c>
      <c r="V29" s="48">
        <v>9.9999999999999995E-7</v>
      </c>
      <c r="W29" s="48">
        <v>9.9999999999999995E-7</v>
      </c>
      <c r="X29" s="48">
        <v>9.9999999999999995E-7</v>
      </c>
      <c r="Y29" s="48">
        <v>9.9999999999999995E-7</v>
      </c>
      <c r="Z29" s="48">
        <v>9.9999999999999995E-7</v>
      </c>
      <c r="AA29" s="48">
        <v>9.9999999999999995E-7</v>
      </c>
      <c r="AB29" s="48">
        <v>9.9999999999999995E-7</v>
      </c>
      <c r="AC29" s="48">
        <v>9.9999999999999995E-7</v>
      </c>
      <c r="AD29" s="48">
        <v>9.9999999999999995E-7</v>
      </c>
      <c r="AE29" s="48">
        <v>9.9999999999999995E-7</v>
      </c>
      <c r="AF29" s="48">
        <v>9.9999999999999995E-7</v>
      </c>
      <c r="AG29" s="48">
        <v>9.9999999999999995E-7</v>
      </c>
      <c r="AH29" s="48">
        <v>9.9999999999999995E-7</v>
      </c>
      <c r="AI29" s="48">
        <v>9.9999999999999995E-7</v>
      </c>
      <c r="AJ29" s="48">
        <v>9.9999999999999995E-7</v>
      </c>
      <c r="AK29" s="48">
        <v>9.9999999999999995E-7</v>
      </c>
      <c r="AL29" s="48">
        <v>9.9999999999999995E-7</v>
      </c>
      <c r="AM29" s="48">
        <v>9.9999999999999995E-7</v>
      </c>
      <c r="AN29" s="48">
        <v>9.9999999999999995E-7</v>
      </c>
      <c r="AO29" s="48">
        <v>9.9999999999999995E-7</v>
      </c>
      <c r="AP29" s="48">
        <v>9.9999999999999995E-7</v>
      </c>
      <c r="AQ29" s="48">
        <v>9.9999999999999995E-7</v>
      </c>
      <c r="AR29" s="48">
        <v>9.9999999999999995E-7</v>
      </c>
      <c r="AS29" s="48">
        <v>9.9999999999999995E-7</v>
      </c>
      <c r="AT29" s="48">
        <v>9.9999999999999995E-7</v>
      </c>
      <c r="AU29" s="48">
        <v>9.9999999999999995E-7</v>
      </c>
      <c r="AV29" s="48">
        <v>9.9999999999999995E-7</v>
      </c>
      <c r="AW29" s="48">
        <v>9.9999999999999995E-7</v>
      </c>
      <c r="AX29" s="48">
        <v>9.9999999999999995E-7</v>
      </c>
      <c r="AY29" s="48">
        <v>9.9999999999999995E-7</v>
      </c>
      <c r="AZ29" s="50">
        <v>9.9999999999999995E-7</v>
      </c>
    </row>
    <row r="30" spans="1:52" x14ac:dyDescent="0.2">
      <c r="A30" s="49">
        <v>5001</v>
      </c>
      <c r="B30" s="4">
        <v>5001113</v>
      </c>
      <c r="C30" s="4" t="s">
        <v>858</v>
      </c>
      <c r="D30" s="4">
        <v>50010348</v>
      </c>
      <c r="E30" s="4" t="s">
        <v>1088</v>
      </c>
      <c r="F30" s="4">
        <v>16</v>
      </c>
      <c r="G30" s="4">
        <v>2028</v>
      </c>
      <c r="H30" s="4">
        <v>2028</v>
      </c>
      <c r="I30" s="4">
        <v>3</v>
      </c>
      <c r="J30" s="4">
        <v>2</v>
      </c>
      <c r="K30" s="4" t="s">
        <v>118</v>
      </c>
      <c r="L30" s="103">
        <v>0</v>
      </c>
      <c r="M30" s="103">
        <v>0</v>
      </c>
      <c r="N30" s="103">
        <v>0</v>
      </c>
      <c r="O30" s="103">
        <v>1</v>
      </c>
      <c r="P30" s="103">
        <v>0</v>
      </c>
      <c r="Q30" s="48">
        <v>9.9999999999999995E-7</v>
      </c>
      <c r="R30" s="48">
        <v>9.9999999999999995E-7</v>
      </c>
      <c r="S30" s="48">
        <v>9.9999999999999995E-7</v>
      </c>
      <c r="T30" s="48">
        <v>16</v>
      </c>
      <c r="U30" s="48">
        <v>9.9999999999999995E-7</v>
      </c>
      <c r="V30" s="48">
        <v>9.9999999999999995E-7</v>
      </c>
      <c r="W30" s="48">
        <v>9.9999999999999995E-7</v>
      </c>
      <c r="X30" s="48">
        <v>9.9999999999999995E-7</v>
      </c>
      <c r="Y30" s="48">
        <v>9.9999999999999995E-7</v>
      </c>
      <c r="Z30" s="48">
        <v>9.9999999999999995E-7</v>
      </c>
      <c r="AA30" s="48">
        <v>9.9999999999999995E-7</v>
      </c>
      <c r="AB30" s="48">
        <v>9.9999999999999995E-7</v>
      </c>
      <c r="AC30" s="48">
        <v>9.9999999999999995E-7</v>
      </c>
      <c r="AD30" s="48">
        <v>9.9999999999999995E-7</v>
      </c>
      <c r="AE30" s="48">
        <v>9.9999999999999995E-7</v>
      </c>
      <c r="AF30" s="48">
        <v>9.9999999999999995E-7</v>
      </c>
      <c r="AG30" s="48">
        <v>9.9999999999999995E-7</v>
      </c>
      <c r="AH30" s="48">
        <v>9.9999999999999995E-7</v>
      </c>
      <c r="AI30" s="48">
        <v>9.9999999999999995E-7</v>
      </c>
      <c r="AJ30" s="48">
        <v>9.9999999999999995E-7</v>
      </c>
      <c r="AK30" s="48">
        <v>9.9999999999999995E-7</v>
      </c>
      <c r="AL30" s="48">
        <v>9.9999999999999995E-7</v>
      </c>
      <c r="AM30" s="48">
        <v>9.9999999999999995E-7</v>
      </c>
      <c r="AN30" s="48">
        <v>9.9999999999999995E-7</v>
      </c>
      <c r="AO30" s="48">
        <v>9.9999999999999995E-7</v>
      </c>
      <c r="AP30" s="48">
        <v>9.9999999999999995E-7</v>
      </c>
      <c r="AQ30" s="48">
        <v>9.9999999999999995E-7</v>
      </c>
      <c r="AR30" s="48">
        <v>9.9999999999999995E-7</v>
      </c>
      <c r="AS30" s="48">
        <v>9.9999999999999995E-7</v>
      </c>
      <c r="AT30" s="48">
        <v>9.9999999999999995E-7</v>
      </c>
      <c r="AU30" s="48">
        <v>9.9999999999999995E-7</v>
      </c>
      <c r="AV30" s="48">
        <v>9.9999999999999995E-7</v>
      </c>
      <c r="AW30" s="48">
        <v>9.9999999999999995E-7</v>
      </c>
      <c r="AX30" s="48">
        <v>9.9999999999999995E-7</v>
      </c>
      <c r="AY30" s="48">
        <v>9.9999999999999995E-7</v>
      </c>
      <c r="AZ30" s="50">
        <v>9.9999999999999995E-7</v>
      </c>
    </row>
    <row r="31" spans="1:52" x14ac:dyDescent="0.2">
      <c r="A31" s="49">
        <v>5001</v>
      </c>
      <c r="B31" s="4">
        <v>5001113</v>
      </c>
      <c r="C31" s="4" t="s">
        <v>858</v>
      </c>
      <c r="D31" s="4">
        <v>500170113</v>
      </c>
      <c r="E31" s="4" t="s">
        <v>860</v>
      </c>
      <c r="F31" s="4">
        <v>0</v>
      </c>
      <c r="G31" s="4">
        <v>2025</v>
      </c>
      <c r="H31" s="4">
        <v>2026</v>
      </c>
      <c r="I31" s="4">
        <v>70</v>
      </c>
      <c r="J31" s="4">
        <v>0</v>
      </c>
      <c r="K31" s="4" t="s">
        <v>427</v>
      </c>
      <c r="L31" s="103">
        <v>1.5384615384615385E-2</v>
      </c>
      <c r="M31" s="103">
        <v>0</v>
      </c>
      <c r="N31" s="103">
        <v>9.2307692307692313E-2</v>
      </c>
      <c r="O31" s="103">
        <v>0.89230769230769247</v>
      </c>
      <c r="P31" s="103">
        <v>0</v>
      </c>
      <c r="Q31" s="48">
        <v>32.5</v>
      </c>
      <c r="R31" s="48">
        <v>32.5</v>
      </c>
      <c r="S31" s="48">
        <v>0</v>
      </c>
      <c r="T31" s="48">
        <v>0</v>
      </c>
      <c r="U31" s="48">
        <v>0</v>
      </c>
      <c r="V31" s="48">
        <v>0</v>
      </c>
      <c r="W31" s="48">
        <v>0</v>
      </c>
      <c r="X31" s="48">
        <v>0</v>
      </c>
      <c r="Y31" s="48">
        <v>0</v>
      </c>
      <c r="Z31" s="48">
        <v>0</v>
      </c>
      <c r="AA31" s="48">
        <v>0</v>
      </c>
      <c r="AB31" s="48">
        <v>0</v>
      </c>
      <c r="AC31" s="48">
        <v>0</v>
      </c>
      <c r="AD31" s="48">
        <v>0</v>
      </c>
      <c r="AE31" s="48">
        <v>0</v>
      </c>
      <c r="AF31" s="48">
        <v>0</v>
      </c>
      <c r="AG31" s="48">
        <v>0</v>
      </c>
      <c r="AH31" s="48">
        <v>0</v>
      </c>
      <c r="AI31" s="48">
        <v>0</v>
      </c>
      <c r="AJ31" s="48">
        <v>0</v>
      </c>
      <c r="AK31" s="48">
        <v>0</v>
      </c>
      <c r="AL31" s="48">
        <v>0</v>
      </c>
      <c r="AM31" s="48">
        <v>0</v>
      </c>
      <c r="AN31" s="48">
        <v>0</v>
      </c>
      <c r="AO31" s="48">
        <v>0</v>
      </c>
      <c r="AP31" s="48">
        <v>0</v>
      </c>
      <c r="AQ31" s="48">
        <v>0</v>
      </c>
      <c r="AR31" s="48">
        <v>0</v>
      </c>
      <c r="AS31" s="48">
        <v>0</v>
      </c>
      <c r="AT31" s="48">
        <v>0</v>
      </c>
      <c r="AU31" s="48">
        <v>0</v>
      </c>
      <c r="AV31" s="48">
        <v>0</v>
      </c>
      <c r="AW31" s="48">
        <v>0</v>
      </c>
      <c r="AX31" s="48">
        <v>0</v>
      </c>
      <c r="AY31" s="48">
        <v>0</v>
      </c>
      <c r="AZ31" s="50">
        <v>0</v>
      </c>
    </row>
    <row r="32" spans="1:52" x14ac:dyDescent="0.2">
      <c r="A32" s="49">
        <v>5001</v>
      </c>
      <c r="B32" s="4">
        <v>5001113</v>
      </c>
      <c r="C32" s="4" t="s">
        <v>858</v>
      </c>
      <c r="D32" s="4">
        <v>500180113</v>
      </c>
      <c r="E32" s="4" t="s">
        <v>861</v>
      </c>
      <c r="F32" s="4">
        <v>0</v>
      </c>
      <c r="G32" s="4">
        <v>0</v>
      </c>
      <c r="H32" s="4">
        <v>0</v>
      </c>
      <c r="I32" s="4">
        <v>80</v>
      </c>
      <c r="J32" s="4">
        <v>0</v>
      </c>
      <c r="K32" s="4" t="s">
        <v>429</v>
      </c>
      <c r="L32" s="103">
        <v>0</v>
      </c>
      <c r="M32" s="103">
        <v>0</v>
      </c>
      <c r="N32" s="103">
        <v>0</v>
      </c>
      <c r="O32" s="103">
        <v>1</v>
      </c>
      <c r="P32" s="103">
        <v>0</v>
      </c>
      <c r="Q32" s="48">
        <v>0</v>
      </c>
      <c r="R32" s="48">
        <v>0</v>
      </c>
      <c r="S32" s="48">
        <v>0</v>
      </c>
      <c r="T32" s="48">
        <v>2.0703912643162208</v>
      </c>
      <c r="U32" s="48">
        <v>3.1055868964743314</v>
      </c>
      <c r="V32" s="48">
        <v>4.1407825286324416</v>
      </c>
      <c r="W32" s="48">
        <v>4.1407825286324416</v>
      </c>
      <c r="X32" s="48">
        <v>4.1407825286324416</v>
      </c>
      <c r="Y32" s="48">
        <v>4.1407825286324416</v>
      </c>
      <c r="Z32" s="48">
        <v>4.1407825286324416</v>
      </c>
      <c r="AA32" s="48">
        <v>4.1407825286324416</v>
      </c>
      <c r="AB32" s="48">
        <v>4.1407825286324416</v>
      </c>
      <c r="AC32" s="48">
        <v>4.1407825286324416</v>
      </c>
      <c r="AD32" s="48">
        <v>4.1407825286324416</v>
      </c>
      <c r="AE32" s="48">
        <v>4.1407825286324416</v>
      </c>
      <c r="AF32" s="48">
        <v>4.1407825286324416</v>
      </c>
      <c r="AG32" s="48">
        <v>4.1407825286324416</v>
      </c>
      <c r="AH32" s="48">
        <v>4.1407825286324416</v>
      </c>
      <c r="AI32" s="48">
        <v>4.1407825286324416</v>
      </c>
      <c r="AJ32" s="48">
        <v>4.1407825286324416</v>
      </c>
      <c r="AK32" s="48">
        <v>4.1407825286324416</v>
      </c>
      <c r="AL32" s="48">
        <v>4.1407825286324416</v>
      </c>
      <c r="AM32" s="48">
        <v>4.1407825286324416</v>
      </c>
      <c r="AN32" s="48">
        <v>4.1407825286324416</v>
      </c>
      <c r="AO32" s="48">
        <v>4.1407825286324416</v>
      </c>
      <c r="AP32" s="48">
        <v>4.1407825286324416</v>
      </c>
      <c r="AQ32" s="48">
        <v>4.1407825286324416</v>
      </c>
      <c r="AR32" s="48">
        <v>4.1407825286324416</v>
      </c>
      <c r="AS32" s="48">
        <v>4.1407825286324416</v>
      </c>
      <c r="AT32" s="48">
        <v>4.1407825286324416</v>
      </c>
      <c r="AU32" s="48">
        <v>4.1407825286324416</v>
      </c>
      <c r="AV32" s="48">
        <v>4.1407825286324416</v>
      </c>
      <c r="AW32" s="48">
        <v>4.1407825286324416</v>
      </c>
      <c r="AX32" s="48">
        <v>4.1407825286324416</v>
      </c>
      <c r="AY32" s="48">
        <v>4.1407825286324416</v>
      </c>
      <c r="AZ32" s="50">
        <v>4.1407825286324416</v>
      </c>
    </row>
    <row r="33" spans="1:52" x14ac:dyDescent="0.2">
      <c r="A33" s="51">
        <v>5001</v>
      </c>
      <c r="B33" s="52">
        <v>5001113</v>
      </c>
      <c r="C33" s="52" t="s">
        <v>858</v>
      </c>
      <c r="D33" s="52">
        <v>500190113</v>
      </c>
      <c r="E33" s="52" t="s">
        <v>862</v>
      </c>
      <c r="F33" s="52">
        <v>0</v>
      </c>
      <c r="G33" s="52">
        <v>0</v>
      </c>
      <c r="H33" s="52">
        <v>0</v>
      </c>
      <c r="I33" s="52">
        <v>90</v>
      </c>
      <c r="J33" s="52">
        <v>0</v>
      </c>
      <c r="K33" s="52" t="s">
        <v>518</v>
      </c>
      <c r="L33" s="54">
        <v>0.32340425531914896</v>
      </c>
      <c r="M33" s="54">
        <v>0.11063829787234042</v>
      </c>
      <c r="N33" s="54">
        <v>0.17872340425531916</v>
      </c>
      <c r="O33" s="54">
        <v>0.38723404255319149</v>
      </c>
      <c r="P33" s="54">
        <v>0</v>
      </c>
      <c r="Q33" s="55">
        <v>0</v>
      </c>
      <c r="R33" s="55">
        <v>0</v>
      </c>
      <c r="S33" s="55">
        <v>5.8069644882805544</v>
      </c>
      <c r="T33" s="55">
        <v>3.7125055354785723</v>
      </c>
      <c r="U33" s="55">
        <v>3.7493092589567016</v>
      </c>
      <c r="V33" s="55">
        <v>3.7439023007312251</v>
      </c>
      <c r="W33" s="55">
        <v>3.5565909113606295</v>
      </c>
      <c r="X33" s="55">
        <v>3.4150387862763321</v>
      </c>
      <c r="Y33" s="55">
        <v>3.3370054700750313</v>
      </c>
      <c r="Z33" s="55">
        <v>3.1918290845118809</v>
      </c>
      <c r="AA33" s="55">
        <v>3.0237306965372439</v>
      </c>
      <c r="AB33" s="55">
        <v>2.8921359782999536</v>
      </c>
      <c r="AC33" s="55">
        <v>2.6448116353990048</v>
      </c>
      <c r="AD33" s="55">
        <v>2.5007636153934465</v>
      </c>
      <c r="AE33" s="55">
        <v>2.4180505097450689</v>
      </c>
      <c r="AF33" s="55">
        <v>2.2501764338777877</v>
      </c>
      <c r="AG33" s="55">
        <v>2.2270376291372393</v>
      </c>
      <c r="AH33" s="55">
        <v>2.0494783364866183</v>
      </c>
      <c r="AI33" s="55">
        <v>2.0990345121315674</v>
      </c>
      <c r="AJ33" s="55">
        <v>2.0016288898188836</v>
      </c>
      <c r="AK33" s="55">
        <v>2.0169042852216919</v>
      </c>
      <c r="AL33" s="55">
        <v>1.9410253097511725</v>
      </c>
      <c r="AM33" s="55">
        <v>1.9848856230108494</v>
      </c>
      <c r="AN33" s="55">
        <v>2.0087593081401072</v>
      </c>
      <c r="AO33" s="55">
        <v>2.0623495756821844</v>
      </c>
      <c r="AP33" s="55">
        <v>2.1235153782116041</v>
      </c>
      <c r="AQ33" s="55">
        <v>2.0320556245816923</v>
      </c>
      <c r="AR33" s="55">
        <v>1.9248319754487226</v>
      </c>
      <c r="AS33" s="55">
        <v>1.8426514501229425</v>
      </c>
      <c r="AT33" s="55">
        <v>1.7889919986787144</v>
      </c>
      <c r="AU33" s="55">
        <v>1.7475854920318257</v>
      </c>
      <c r="AV33" s="55">
        <v>1.6854540543177738</v>
      </c>
      <c r="AW33" s="55">
        <v>1.5970713077360503</v>
      </c>
      <c r="AX33" s="55">
        <v>1.5503368568293099</v>
      </c>
      <c r="AY33" s="55">
        <v>1.483568480680564</v>
      </c>
      <c r="AZ33" s="53">
        <v>1.4335814791074322</v>
      </c>
    </row>
    <row r="34" spans="1:52" x14ac:dyDescent="0.2">
      <c r="A34" s="49">
        <v>5001</v>
      </c>
      <c r="B34" s="4">
        <v>5001130</v>
      </c>
      <c r="C34" s="4" t="s">
        <v>2</v>
      </c>
      <c r="D34" s="4">
        <v>50010250</v>
      </c>
      <c r="E34" s="4" t="s">
        <v>218</v>
      </c>
      <c r="F34" s="4">
        <v>9</v>
      </c>
      <c r="G34" s="4">
        <v>2027</v>
      </c>
      <c r="H34" s="4">
        <v>2028</v>
      </c>
      <c r="I34" s="4">
        <v>1</v>
      </c>
      <c r="J34" s="4">
        <v>4</v>
      </c>
      <c r="K34" s="4" t="s">
        <v>118</v>
      </c>
      <c r="L34" s="103">
        <v>0</v>
      </c>
      <c r="M34" s="103">
        <v>0</v>
      </c>
      <c r="N34" s="103">
        <v>0</v>
      </c>
      <c r="O34" s="103">
        <v>1</v>
      </c>
      <c r="P34" s="103">
        <v>0</v>
      </c>
      <c r="Q34" s="48">
        <v>9.9999999999999995E-7</v>
      </c>
      <c r="R34" s="48">
        <v>9.9999999999999995E-7</v>
      </c>
      <c r="S34" s="48">
        <v>4.5</v>
      </c>
      <c r="T34" s="48">
        <v>4.5</v>
      </c>
      <c r="U34" s="48">
        <v>9.9999999999999995E-7</v>
      </c>
      <c r="V34" s="48">
        <v>9.9999999999999995E-7</v>
      </c>
      <c r="W34" s="48">
        <v>9.9999999999999995E-7</v>
      </c>
      <c r="X34" s="48">
        <v>9.9999999999999995E-7</v>
      </c>
      <c r="Y34" s="48">
        <v>9.9999999999999995E-7</v>
      </c>
      <c r="Z34" s="48">
        <v>9.9999999999999995E-7</v>
      </c>
      <c r="AA34" s="48">
        <v>9.9999999999999995E-7</v>
      </c>
      <c r="AB34" s="48">
        <v>9.9999999999999995E-7</v>
      </c>
      <c r="AC34" s="48">
        <v>9.9999999999999995E-7</v>
      </c>
      <c r="AD34" s="48">
        <v>9.9999999999999995E-7</v>
      </c>
      <c r="AE34" s="48">
        <v>9.9999999999999995E-7</v>
      </c>
      <c r="AF34" s="48">
        <v>9.9999999999999995E-7</v>
      </c>
      <c r="AG34" s="48">
        <v>9.9999999999999995E-7</v>
      </c>
      <c r="AH34" s="48">
        <v>9.9999999999999995E-7</v>
      </c>
      <c r="AI34" s="48">
        <v>9.9999999999999995E-7</v>
      </c>
      <c r="AJ34" s="48">
        <v>9.9999999999999995E-7</v>
      </c>
      <c r="AK34" s="48">
        <v>9.9999999999999995E-7</v>
      </c>
      <c r="AL34" s="48">
        <v>9.9999999999999995E-7</v>
      </c>
      <c r="AM34" s="48">
        <v>9.9999999999999995E-7</v>
      </c>
      <c r="AN34" s="48">
        <v>9.9999999999999995E-7</v>
      </c>
      <c r="AO34" s="48">
        <v>9.9999999999999995E-7</v>
      </c>
      <c r="AP34" s="48">
        <v>9.9999999999999995E-7</v>
      </c>
      <c r="AQ34" s="48">
        <v>9.9999999999999995E-7</v>
      </c>
      <c r="AR34" s="48">
        <v>9.9999999999999995E-7</v>
      </c>
      <c r="AS34" s="48">
        <v>9.9999999999999995E-7</v>
      </c>
      <c r="AT34" s="48">
        <v>9.9999999999999995E-7</v>
      </c>
      <c r="AU34" s="48">
        <v>9.9999999999999995E-7</v>
      </c>
      <c r="AV34" s="48">
        <v>9.9999999999999995E-7</v>
      </c>
      <c r="AW34" s="48">
        <v>9.9999999999999995E-7</v>
      </c>
      <c r="AX34" s="48">
        <v>9.9999999999999995E-7</v>
      </c>
      <c r="AY34" s="48">
        <v>9.9999999999999995E-7</v>
      </c>
      <c r="AZ34" s="50">
        <v>9.9999999999999995E-7</v>
      </c>
    </row>
    <row r="35" spans="1:52" x14ac:dyDescent="0.2">
      <c r="A35" s="49">
        <v>5001</v>
      </c>
      <c r="B35" s="4">
        <v>5001130</v>
      </c>
      <c r="C35" s="4" t="s">
        <v>2</v>
      </c>
      <c r="D35" s="4">
        <v>50010308</v>
      </c>
      <c r="E35" s="4" t="s">
        <v>774</v>
      </c>
      <c r="F35" s="4">
        <v>9</v>
      </c>
      <c r="G35" s="4">
        <v>2027</v>
      </c>
      <c r="H35" s="4">
        <v>2027</v>
      </c>
      <c r="I35" s="4">
        <v>3</v>
      </c>
      <c r="J35" s="4">
        <v>3</v>
      </c>
      <c r="K35" s="4" t="s">
        <v>118</v>
      </c>
      <c r="L35" s="103">
        <v>0</v>
      </c>
      <c r="M35" s="103">
        <v>0</v>
      </c>
      <c r="N35" s="103">
        <v>0</v>
      </c>
      <c r="O35" s="103">
        <v>1</v>
      </c>
      <c r="P35" s="103">
        <v>0</v>
      </c>
      <c r="Q35" s="48">
        <v>9.9999999999999995E-7</v>
      </c>
      <c r="R35" s="48">
        <v>9.9999999999999995E-7</v>
      </c>
      <c r="S35" s="48">
        <v>9</v>
      </c>
      <c r="T35" s="48">
        <v>9.9999999999999995E-7</v>
      </c>
      <c r="U35" s="48">
        <v>9.9999999999999995E-7</v>
      </c>
      <c r="V35" s="48">
        <v>9.9999999999999995E-7</v>
      </c>
      <c r="W35" s="48">
        <v>9.9999999999999995E-7</v>
      </c>
      <c r="X35" s="48">
        <v>9.9999999999999995E-7</v>
      </c>
      <c r="Y35" s="48">
        <v>9.9999999999999995E-7</v>
      </c>
      <c r="Z35" s="48">
        <v>9.9999999999999995E-7</v>
      </c>
      <c r="AA35" s="48">
        <v>9.9999999999999995E-7</v>
      </c>
      <c r="AB35" s="48">
        <v>9.9999999999999995E-7</v>
      </c>
      <c r="AC35" s="48">
        <v>9.9999999999999995E-7</v>
      </c>
      <c r="AD35" s="48">
        <v>9.9999999999999995E-7</v>
      </c>
      <c r="AE35" s="48">
        <v>9.9999999999999995E-7</v>
      </c>
      <c r="AF35" s="48">
        <v>9.9999999999999995E-7</v>
      </c>
      <c r="AG35" s="48">
        <v>9.9999999999999995E-7</v>
      </c>
      <c r="AH35" s="48">
        <v>9.9999999999999995E-7</v>
      </c>
      <c r="AI35" s="48">
        <v>9.9999999999999995E-7</v>
      </c>
      <c r="AJ35" s="48">
        <v>9.9999999999999995E-7</v>
      </c>
      <c r="AK35" s="48">
        <v>9.9999999999999995E-7</v>
      </c>
      <c r="AL35" s="48">
        <v>9.9999999999999995E-7</v>
      </c>
      <c r="AM35" s="48">
        <v>9.9999999999999995E-7</v>
      </c>
      <c r="AN35" s="48">
        <v>9.9999999999999995E-7</v>
      </c>
      <c r="AO35" s="48">
        <v>9.9999999999999995E-7</v>
      </c>
      <c r="AP35" s="48">
        <v>9.9999999999999995E-7</v>
      </c>
      <c r="AQ35" s="48">
        <v>9.9999999999999995E-7</v>
      </c>
      <c r="AR35" s="48">
        <v>9.9999999999999995E-7</v>
      </c>
      <c r="AS35" s="48">
        <v>9.9999999999999995E-7</v>
      </c>
      <c r="AT35" s="48">
        <v>9.9999999999999995E-7</v>
      </c>
      <c r="AU35" s="48">
        <v>9.9999999999999995E-7</v>
      </c>
      <c r="AV35" s="48">
        <v>9.9999999999999995E-7</v>
      </c>
      <c r="AW35" s="48">
        <v>9.9999999999999995E-7</v>
      </c>
      <c r="AX35" s="48">
        <v>9.9999999999999995E-7</v>
      </c>
      <c r="AY35" s="48">
        <v>9.9999999999999995E-7</v>
      </c>
      <c r="AZ35" s="50">
        <v>9.9999999999999995E-7</v>
      </c>
    </row>
    <row r="36" spans="1:52" x14ac:dyDescent="0.2">
      <c r="A36" s="49">
        <v>5001</v>
      </c>
      <c r="B36" s="4">
        <v>5001130</v>
      </c>
      <c r="C36" s="4" t="s">
        <v>2</v>
      </c>
      <c r="D36" s="4">
        <v>50010375</v>
      </c>
      <c r="E36" s="4" t="s">
        <v>1146</v>
      </c>
      <c r="F36" s="4">
        <v>12</v>
      </c>
      <c r="G36" s="4">
        <v>2028</v>
      </c>
      <c r="H36" s="4">
        <v>2028</v>
      </c>
      <c r="I36" s="4">
        <v>3</v>
      </c>
      <c r="J36" s="4">
        <v>2</v>
      </c>
      <c r="K36" s="4" t="s">
        <v>118</v>
      </c>
      <c r="L36" s="103">
        <v>0</v>
      </c>
      <c r="M36" s="103">
        <v>0</v>
      </c>
      <c r="N36" s="103">
        <v>0</v>
      </c>
      <c r="O36" s="103">
        <v>1</v>
      </c>
      <c r="P36" s="103">
        <v>0</v>
      </c>
      <c r="Q36" s="48">
        <v>9.9999999999999995E-7</v>
      </c>
      <c r="R36" s="48">
        <v>9.9999999999999995E-7</v>
      </c>
      <c r="S36" s="48">
        <v>9.9999999999999995E-7</v>
      </c>
      <c r="T36" s="48">
        <v>12</v>
      </c>
      <c r="U36" s="48">
        <v>9.9999999999999995E-7</v>
      </c>
      <c r="V36" s="48">
        <v>9.9999999999999995E-7</v>
      </c>
      <c r="W36" s="48">
        <v>9.9999999999999995E-7</v>
      </c>
      <c r="X36" s="48">
        <v>9.9999999999999995E-7</v>
      </c>
      <c r="Y36" s="48">
        <v>9.9999999999999995E-7</v>
      </c>
      <c r="Z36" s="48">
        <v>9.9999999999999995E-7</v>
      </c>
      <c r="AA36" s="48">
        <v>9.9999999999999995E-7</v>
      </c>
      <c r="AB36" s="48">
        <v>9.9999999999999995E-7</v>
      </c>
      <c r="AC36" s="48">
        <v>9.9999999999999995E-7</v>
      </c>
      <c r="AD36" s="48">
        <v>9.9999999999999995E-7</v>
      </c>
      <c r="AE36" s="48">
        <v>9.9999999999999995E-7</v>
      </c>
      <c r="AF36" s="48">
        <v>9.9999999999999995E-7</v>
      </c>
      <c r="AG36" s="48">
        <v>9.9999999999999995E-7</v>
      </c>
      <c r="AH36" s="48">
        <v>9.9999999999999995E-7</v>
      </c>
      <c r="AI36" s="48">
        <v>9.9999999999999995E-7</v>
      </c>
      <c r="AJ36" s="48">
        <v>9.9999999999999995E-7</v>
      </c>
      <c r="AK36" s="48">
        <v>9.9999999999999995E-7</v>
      </c>
      <c r="AL36" s="48">
        <v>9.9999999999999995E-7</v>
      </c>
      <c r="AM36" s="48">
        <v>9.9999999999999995E-7</v>
      </c>
      <c r="AN36" s="48">
        <v>9.9999999999999995E-7</v>
      </c>
      <c r="AO36" s="48">
        <v>9.9999999999999995E-7</v>
      </c>
      <c r="AP36" s="48">
        <v>9.9999999999999995E-7</v>
      </c>
      <c r="AQ36" s="48">
        <v>9.9999999999999995E-7</v>
      </c>
      <c r="AR36" s="48">
        <v>9.9999999999999995E-7</v>
      </c>
      <c r="AS36" s="48">
        <v>9.9999999999999995E-7</v>
      </c>
      <c r="AT36" s="48">
        <v>9.9999999999999995E-7</v>
      </c>
      <c r="AU36" s="48">
        <v>9.9999999999999995E-7</v>
      </c>
      <c r="AV36" s="48">
        <v>9.9999999999999995E-7</v>
      </c>
      <c r="AW36" s="48">
        <v>9.9999999999999995E-7</v>
      </c>
      <c r="AX36" s="48">
        <v>9.9999999999999995E-7</v>
      </c>
      <c r="AY36" s="48">
        <v>9.9999999999999995E-7</v>
      </c>
      <c r="AZ36" s="50">
        <v>9.9999999999999995E-7</v>
      </c>
    </row>
    <row r="37" spans="1:52" x14ac:dyDescent="0.2">
      <c r="A37" s="49">
        <v>5001</v>
      </c>
      <c r="B37" s="4">
        <v>5001130</v>
      </c>
      <c r="C37" s="4" t="s">
        <v>2</v>
      </c>
      <c r="D37" s="4">
        <v>500170130</v>
      </c>
      <c r="E37" s="4" t="s">
        <v>863</v>
      </c>
      <c r="F37" s="4">
        <v>0</v>
      </c>
      <c r="G37" s="4">
        <v>2025</v>
      </c>
      <c r="H37" s="4">
        <v>2026</v>
      </c>
      <c r="I37" s="4">
        <v>70</v>
      </c>
      <c r="J37" s="4">
        <v>0</v>
      </c>
      <c r="K37" s="4" t="s">
        <v>427</v>
      </c>
      <c r="L37" s="103">
        <v>0.22222222222222221</v>
      </c>
      <c r="M37" s="103">
        <v>0</v>
      </c>
      <c r="N37" s="103">
        <v>0.11111111111111113</v>
      </c>
      <c r="O37" s="103">
        <v>0.66666666666666685</v>
      </c>
      <c r="P37" s="103">
        <v>0</v>
      </c>
      <c r="Q37" s="48">
        <v>4.5</v>
      </c>
      <c r="R37" s="48">
        <v>4.5</v>
      </c>
      <c r="S37" s="48">
        <v>0</v>
      </c>
      <c r="T37" s="48">
        <v>0</v>
      </c>
      <c r="U37" s="48">
        <v>0</v>
      </c>
      <c r="V37" s="48">
        <v>0</v>
      </c>
      <c r="W37" s="48">
        <v>0</v>
      </c>
      <c r="X37" s="48">
        <v>0</v>
      </c>
      <c r="Y37" s="48">
        <v>0</v>
      </c>
      <c r="Z37" s="48">
        <v>0</v>
      </c>
      <c r="AA37" s="48">
        <v>0</v>
      </c>
      <c r="AB37" s="48">
        <v>0</v>
      </c>
      <c r="AC37" s="48">
        <v>0</v>
      </c>
      <c r="AD37" s="48">
        <v>0</v>
      </c>
      <c r="AE37" s="48">
        <v>0</v>
      </c>
      <c r="AF37" s="48">
        <v>0</v>
      </c>
      <c r="AG37" s="48">
        <v>0</v>
      </c>
      <c r="AH37" s="48">
        <v>0</v>
      </c>
      <c r="AI37" s="48">
        <v>0</v>
      </c>
      <c r="AJ37" s="48">
        <v>0</v>
      </c>
      <c r="AK37" s="48">
        <v>0</v>
      </c>
      <c r="AL37" s="48">
        <v>0</v>
      </c>
      <c r="AM37" s="48">
        <v>0</v>
      </c>
      <c r="AN37" s="48">
        <v>0</v>
      </c>
      <c r="AO37" s="48">
        <v>0</v>
      </c>
      <c r="AP37" s="48">
        <v>0</v>
      </c>
      <c r="AQ37" s="48">
        <v>0</v>
      </c>
      <c r="AR37" s="48">
        <v>0</v>
      </c>
      <c r="AS37" s="48">
        <v>0</v>
      </c>
      <c r="AT37" s="48">
        <v>0</v>
      </c>
      <c r="AU37" s="48">
        <v>0</v>
      </c>
      <c r="AV37" s="48">
        <v>0</v>
      </c>
      <c r="AW37" s="48">
        <v>0</v>
      </c>
      <c r="AX37" s="48">
        <v>0</v>
      </c>
      <c r="AY37" s="48">
        <v>0</v>
      </c>
      <c r="AZ37" s="50">
        <v>0</v>
      </c>
    </row>
    <row r="38" spans="1:52" x14ac:dyDescent="0.2">
      <c r="A38" s="49">
        <v>5001</v>
      </c>
      <c r="B38" s="4">
        <v>5001130</v>
      </c>
      <c r="C38" s="4" t="s">
        <v>2</v>
      </c>
      <c r="D38" s="4">
        <v>500180130</v>
      </c>
      <c r="E38" s="4" t="s">
        <v>431</v>
      </c>
      <c r="F38" s="4">
        <v>0</v>
      </c>
      <c r="G38" s="4">
        <v>0</v>
      </c>
      <c r="H38" s="4">
        <v>0</v>
      </c>
      <c r="I38" s="4">
        <v>80</v>
      </c>
      <c r="J38" s="4">
        <v>0</v>
      </c>
      <c r="K38" s="4" t="s">
        <v>429</v>
      </c>
      <c r="L38" s="103">
        <v>0</v>
      </c>
      <c r="M38" s="103">
        <v>0</v>
      </c>
      <c r="N38" s="103">
        <v>0</v>
      </c>
      <c r="O38" s="103">
        <v>1</v>
      </c>
      <c r="P38" s="103">
        <v>0</v>
      </c>
      <c r="Q38" s="48">
        <v>0</v>
      </c>
      <c r="R38" s="48">
        <v>0</v>
      </c>
      <c r="S38" s="48">
        <v>0</v>
      </c>
      <c r="T38" s="48">
        <v>0.40744986284576279</v>
      </c>
      <c r="U38" s="48">
        <v>0.61117479426864418</v>
      </c>
      <c r="V38" s="48">
        <v>0.81489972569152558</v>
      </c>
      <c r="W38" s="48">
        <v>0.81489972569152558</v>
      </c>
      <c r="X38" s="48">
        <v>0.81489972569152558</v>
      </c>
      <c r="Y38" s="48">
        <v>0.81489972569152558</v>
      </c>
      <c r="Z38" s="48">
        <v>0.81489972569152558</v>
      </c>
      <c r="AA38" s="48">
        <v>0.81489972569152558</v>
      </c>
      <c r="AB38" s="48">
        <v>0.81489972569152558</v>
      </c>
      <c r="AC38" s="48">
        <v>0.81489972569152558</v>
      </c>
      <c r="AD38" s="48">
        <v>0.81489972569152558</v>
      </c>
      <c r="AE38" s="48">
        <v>0.81489972569152558</v>
      </c>
      <c r="AF38" s="48">
        <v>0.81489972569152558</v>
      </c>
      <c r="AG38" s="48">
        <v>0.81489972569152558</v>
      </c>
      <c r="AH38" s="48">
        <v>0.81489972569152558</v>
      </c>
      <c r="AI38" s="48">
        <v>0.81489972569152558</v>
      </c>
      <c r="AJ38" s="48">
        <v>0.81489972569152558</v>
      </c>
      <c r="AK38" s="48">
        <v>0.81489972569152558</v>
      </c>
      <c r="AL38" s="48">
        <v>0.81489972569152558</v>
      </c>
      <c r="AM38" s="48">
        <v>0.81489972569152558</v>
      </c>
      <c r="AN38" s="48">
        <v>0.81489972569152558</v>
      </c>
      <c r="AO38" s="48">
        <v>0.81489972569152558</v>
      </c>
      <c r="AP38" s="48">
        <v>0.81489972569152558</v>
      </c>
      <c r="AQ38" s="48">
        <v>0.81489972569152558</v>
      </c>
      <c r="AR38" s="48">
        <v>0.81489972569152558</v>
      </c>
      <c r="AS38" s="48">
        <v>0.81489972569152558</v>
      </c>
      <c r="AT38" s="48">
        <v>0.81489972569152558</v>
      </c>
      <c r="AU38" s="48">
        <v>0.81489972569152558</v>
      </c>
      <c r="AV38" s="48">
        <v>0.81489972569152558</v>
      </c>
      <c r="AW38" s="48">
        <v>0.81489972569152558</v>
      </c>
      <c r="AX38" s="48">
        <v>0.81489972569152558</v>
      </c>
      <c r="AY38" s="48">
        <v>0.81489972569152558</v>
      </c>
      <c r="AZ38" s="50">
        <v>0.81489972569152558</v>
      </c>
    </row>
    <row r="39" spans="1:52" x14ac:dyDescent="0.2">
      <c r="A39" s="51">
        <v>5001</v>
      </c>
      <c r="B39" s="52">
        <v>5001130</v>
      </c>
      <c r="C39" s="52" t="s">
        <v>2</v>
      </c>
      <c r="D39" s="52">
        <v>500190130</v>
      </c>
      <c r="E39" s="52" t="s">
        <v>520</v>
      </c>
      <c r="F39" s="52">
        <v>0</v>
      </c>
      <c r="G39" s="52">
        <v>0</v>
      </c>
      <c r="H39" s="52">
        <v>0</v>
      </c>
      <c r="I39" s="52">
        <v>90</v>
      </c>
      <c r="J39" s="52">
        <v>0</v>
      </c>
      <c r="K39" s="52" t="s">
        <v>518</v>
      </c>
      <c r="L39" s="54">
        <v>0.32340425531914896</v>
      </c>
      <c r="M39" s="54">
        <v>0.11063829787234042</v>
      </c>
      <c r="N39" s="54">
        <v>0.17872340425531916</v>
      </c>
      <c r="O39" s="54">
        <v>0.38723404255319149</v>
      </c>
      <c r="P39" s="54">
        <v>0</v>
      </c>
      <c r="Q39" s="55">
        <v>0</v>
      </c>
      <c r="R39" s="55">
        <v>0</v>
      </c>
      <c r="S39" s="55">
        <v>5.8069644882805544</v>
      </c>
      <c r="T39" s="55">
        <v>3.7125055354785723</v>
      </c>
      <c r="U39" s="55">
        <v>3.7493092589567016</v>
      </c>
      <c r="V39" s="55">
        <v>3.7439023007312251</v>
      </c>
      <c r="W39" s="55">
        <v>3.5565909113606295</v>
      </c>
      <c r="X39" s="55">
        <v>3.4150387862763321</v>
      </c>
      <c r="Y39" s="55">
        <v>3.3370054700750313</v>
      </c>
      <c r="Z39" s="55">
        <v>3.1918290845118809</v>
      </c>
      <c r="AA39" s="55">
        <v>3.0237306965372439</v>
      </c>
      <c r="AB39" s="55">
        <v>2.8921359782999536</v>
      </c>
      <c r="AC39" s="55">
        <v>2.6448116353990048</v>
      </c>
      <c r="AD39" s="55">
        <v>2.5007636153934465</v>
      </c>
      <c r="AE39" s="55">
        <v>2.4180505097450689</v>
      </c>
      <c r="AF39" s="55">
        <v>2.2501764338777877</v>
      </c>
      <c r="AG39" s="55">
        <v>2.2270376291372393</v>
      </c>
      <c r="AH39" s="55">
        <v>2.0494783364866183</v>
      </c>
      <c r="AI39" s="55">
        <v>2.0990345121315674</v>
      </c>
      <c r="AJ39" s="55">
        <v>2.0016288898188836</v>
      </c>
      <c r="AK39" s="55">
        <v>2.0169042852216919</v>
      </c>
      <c r="AL39" s="55">
        <v>1.9410253097511725</v>
      </c>
      <c r="AM39" s="55">
        <v>1.9848856230108494</v>
      </c>
      <c r="AN39" s="55">
        <v>2.0087593081401072</v>
      </c>
      <c r="AO39" s="55">
        <v>2.0623495756821844</v>
      </c>
      <c r="AP39" s="55">
        <v>2.1235153782116041</v>
      </c>
      <c r="AQ39" s="55">
        <v>2.0320556245816923</v>
      </c>
      <c r="AR39" s="55">
        <v>1.9248319754487226</v>
      </c>
      <c r="AS39" s="55">
        <v>1.8426514501229425</v>
      </c>
      <c r="AT39" s="55">
        <v>1.7889919986787144</v>
      </c>
      <c r="AU39" s="55">
        <v>1.7475854920318257</v>
      </c>
      <c r="AV39" s="55">
        <v>1.6854540543177738</v>
      </c>
      <c r="AW39" s="55">
        <v>1.5970713077360503</v>
      </c>
      <c r="AX39" s="55">
        <v>1.5503368568293099</v>
      </c>
      <c r="AY39" s="55">
        <v>1.483568480680564</v>
      </c>
      <c r="AZ39" s="53">
        <v>1.4335814791074322</v>
      </c>
    </row>
    <row r="40" spans="1:52" x14ac:dyDescent="0.2">
      <c r="A40" s="49">
        <v>5001</v>
      </c>
      <c r="B40" s="4">
        <v>5001140</v>
      </c>
      <c r="C40" s="4" t="s">
        <v>3</v>
      </c>
      <c r="D40" s="4">
        <v>50010087</v>
      </c>
      <c r="E40" s="4" t="s">
        <v>150</v>
      </c>
      <c r="F40" s="4">
        <v>69</v>
      </c>
      <c r="G40" s="4">
        <v>2027</v>
      </c>
      <c r="H40" s="4">
        <v>2028</v>
      </c>
      <c r="I40" s="4">
        <v>3</v>
      </c>
      <c r="J40" s="4">
        <v>3</v>
      </c>
      <c r="K40" s="4" t="s">
        <v>118</v>
      </c>
      <c r="L40" s="103">
        <v>0</v>
      </c>
      <c r="M40" s="103">
        <v>0</v>
      </c>
      <c r="N40" s="103">
        <v>5.7971014492753624E-2</v>
      </c>
      <c r="O40" s="103">
        <v>0.94202898550724634</v>
      </c>
      <c r="P40" s="103">
        <v>0</v>
      </c>
      <c r="Q40" s="48">
        <v>9.9999999999999995E-7</v>
      </c>
      <c r="R40" s="48">
        <v>9.9999999999999995E-7</v>
      </c>
      <c r="S40" s="48">
        <v>34.5</v>
      </c>
      <c r="T40" s="48">
        <v>34.5</v>
      </c>
      <c r="U40" s="48">
        <v>9.9999999999999995E-7</v>
      </c>
      <c r="V40" s="48">
        <v>9.9999999999999995E-7</v>
      </c>
      <c r="W40" s="48">
        <v>9.9999999999999995E-7</v>
      </c>
      <c r="X40" s="48">
        <v>9.9999999999999995E-7</v>
      </c>
      <c r="Y40" s="48">
        <v>9.9999999999999995E-7</v>
      </c>
      <c r="Z40" s="48">
        <v>9.9999999999999995E-7</v>
      </c>
      <c r="AA40" s="48">
        <v>9.9999999999999995E-7</v>
      </c>
      <c r="AB40" s="48">
        <v>9.9999999999999995E-7</v>
      </c>
      <c r="AC40" s="48">
        <v>9.9999999999999995E-7</v>
      </c>
      <c r="AD40" s="48">
        <v>9.9999999999999995E-7</v>
      </c>
      <c r="AE40" s="48">
        <v>9.9999999999999995E-7</v>
      </c>
      <c r="AF40" s="48">
        <v>9.9999999999999995E-7</v>
      </c>
      <c r="AG40" s="48">
        <v>9.9999999999999995E-7</v>
      </c>
      <c r="AH40" s="48">
        <v>9.9999999999999995E-7</v>
      </c>
      <c r="AI40" s="48">
        <v>9.9999999999999995E-7</v>
      </c>
      <c r="AJ40" s="48">
        <v>9.9999999999999995E-7</v>
      </c>
      <c r="AK40" s="48">
        <v>9.9999999999999995E-7</v>
      </c>
      <c r="AL40" s="48">
        <v>9.9999999999999995E-7</v>
      </c>
      <c r="AM40" s="48">
        <v>9.9999999999999995E-7</v>
      </c>
      <c r="AN40" s="48">
        <v>9.9999999999999995E-7</v>
      </c>
      <c r="AO40" s="48">
        <v>9.9999999999999995E-7</v>
      </c>
      <c r="AP40" s="48">
        <v>9.9999999999999995E-7</v>
      </c>
      <c r="AQ40" s="48">
        <v>9.9999999999999995E-7</v>
      </c>
      <c r="AR40" s="48">
        <v>9.9999999999999995E-7</v>
      </c>
      <c r="AS40" s="48">
        <v>9.9999999999999995E-7</v>
      </c>
      <c r="AT40" s="48">
        <v>9.9999999999999995E-7</v>
      </c>
      <c r="AU40" s="48">
        <v>9.9999999999999995E-7</v>
      </c>
      <c r="AV40" s="48">
        <v>9.9999999999999995E-7</v>
      </c>
      <c r="AW40" s="48">
        <v>9.9999999999999995E-7</v>
      </c>
      <c r="AX40" s="48">
        <v>9.9999999999999995E-7</v>
      </c>
      <c r="AY40" s="48">
        <v>9.9999999999999995E-7</v>
      </c>
      <c r="AZ40" s="50">
        <v>9.9999999999999995E-7</v>
      </c>
    </row>
    <row r="41" spans="1:52" x14ac:dyDescent="0.2">
      <c r="A41" s="49">
        <v>5001</v>
      </c>
      <c r="B41" s="4">
        <v>5001140</v>
      </c>
      <c r="C41" s="4" t="s">
        <v>3</v>
      </c>
      <c r="D41" s="4">
        <v>50010100</v>
      </c>
      <c r="E41" s="4" t="s">
        <v>156</v>
      </c>
      <c r="F41" s="4">
        <v>249</v>
      </c>
      <c r="G41" s="4">
        <v>2025</v>
      </c>
      <c r="H41" s="4">
        <v>2027</v>
      </c>
      <c r="I41" s="4">
        <v>2</v>
      </c>
      <c r="J41" s="4">
        <v>4</v>
      </c>
      <c r="K41" s="4" t="s">
        <v>132</v>
      </c>
      <c r="L41" s="103">
        <v>0</v>
      </c>
      <c r="M41" s="103">
        <v>8.8353413654618476E-2</v>
      </c>
      <c r="N41" s="103">
        <v>0</v>
      </c>
      <c r="O41" s="103">
        <v>0.91164658634538154</v>
      </c>
      <c r="P41" s="103">
        <v>0</v>
      </c>
      <c r="Q41" s="48">
        <v>83</v>
      </c>
      <c r="R41" s="48">
        <v>83</v>
      </c>
      <c r="S41" s="48">
        <v>83</v>
      </c>
      <c r="T41" s="48">
        <v>9.9999999999999995E-7</v>
      </c>
      <c r="U41" s="48">
        <v>9.9999999999999995E-7</v>
      </c>
      <c r="V41" s="48">
        <v>9.9999999999999995E-7</v>
      </c>
      <c r="W41" s="48">
        <v>9.9999999999999995E-7</v>
      </c>
      <c r="X41" s="48">
        <v>9.9999999999999995E-7</v>
      </c>
      <c r="Y41" s="48">
        <v>9.9999999999999995E-7</v>
      </c>
      <c r="Z41" s="48">
        <v>9.9999999999999995E-7</v>
      </c>
      <c r="AA41" s="48">
        <v>9.9999999999999995E-7</v>
      </c>
      <c r="AB41" s="48">
        <v>9.9999999999999995E-7</v>
      </c>
      <c r="AC41" s="48">
        <v>9.9999999999999995E-7</v>
      </c>
      <c r="AD41" s="48">
        <v>9.9999999999999995E-7</v>
      </c>
      <c r="AE41" s="48">
        <v>9.9999999999999995E-7</v>
      </c>
      <c r="AF41" s="48">
        <v>9.9999999999999995E-7</v>
      </c>
      <c r="AG41" s="48">
        <v>9.9999999999999995E-7</v>
      </c>
      <c r="AH41" s="48">
        <v>9.9999999999999995E-7</v>
      </c>
      <c r="AI41" s="48">
        <v>9.9999999999999995E-7</v>
      </c>
      <c r="AJ41" s="48">
        <v>9.9999999999999995E-7</v>
      </c>
      <c r="AK41" s="48">
        <v>9.9999999999999995E-7</v>
      </c>
      <c r="AL41" s="48">
        <v>9.9999999999999995E-7</v>
      </c>
      <c r="AM41" s="48">
        <v>9.9999999999999995E-7</v>
      </c>
      <c r="AN41" s="48">
        <v>9.9999999999999995E-7</v>
      </c>
      <c r="AO41" s="48">
        <v>9.9999999999999995E-7</v>
      </c>
      <c r="AP41" s="48">
        <v>9.9999999999999995E-7</v>
      </c>
      <c r="AQ41" s="48">
        <v>9.9999999999999995E-7</v>
      </c>
      <c r="AR41" s="48">
        <v>9.9999999999999995E-7</v>
      </c>
      <c r="AS41" s="48">
        <v>9.9999999999999995E-7</v>
      </c>
      <c r="AT41" s="48">
        <v>9.9999999999999995E-7</v>
      </c>
      <c r="AU41" s="48">
        <v>9.9999999999999995E-7</v>
      </c>
      <c r="AV41" s="48">
        <v>9.9999999999999995E-7</v>
      </c>
      <c r="AW41" s="48">
        <v>9.9999999999999995E-7</v>
      </c>
      <c r="AX41" s="48">
        <v>9.9999999999999995E-7</v>
      </c>
      <c r="AY41" s="48">
        <v>9.9999999999999995E-7</v>
      </c>
      <c r="AZ41" s="50">
        <v>9.9999999999999995E-7</v>
      </c>
    </row>
    <row r="42" spans="1:52" x14ac:dyDescent="0.2">
      <c r="A42" s="49">
        <v>5001</v>
      </c>
      <c r="B42" s="4">
        <v>5001140</v>
      </c>
      <c r="C42" s="4" t="s">
        <v>3</v>
      </c>
      <c r="D42" s="4">
        <v>50010101</v>
      </c>
      <c r="E42" s="4" t="s">
        <v>157</v>
      </c>
      <c r="F42" s="4">
        <v>124</v>
      </c>
      <c r="G42" s="4">
        <v>2026</v>
      </c>
      <c r="H42" s="4">
        <v>2028</v>
      </c>
      <c r="I42" s="4">
        <v>2</v>
      </c>
      <c r="J42" s="4">
        <v>4</v>
      </c>
      <c r="K42" s="4" t="s">
        <v>132</v>
      </c>
      <c r="L42" s="103">
        <v>0</v>
      </c>
      <c r="M42" s="103">
        <v>5.6451612903225805E-2</v>
      </c>
      <c r="N42" s="103">
        <v>0</v>
      </c>
      <c r="O42" s="103">
        <v>0.94354838709677424</v>
      </c>
      <c r="P42" s="103">
        <v>0</v>
      </c>
      <c r="Q42" s="48">
        <v>9.9999999999999995E-7</v>
      </c>
      <c r="R42" s="48">
        <v>41.333333333333336</v>
      </c>
      <c r="S42" s="48">
        <v>41.333333333333336</v>
      </c>
      <c r="T42" s="48">
        <v>41.333333333333336</v>
      </c>
      <c r="U42" s="48">
        <v>9.9999999999999995E-7</v>
      </c>
      <c r="V42" s="48">
        <v>9.9999999999999995E-7</v>
      </c>
      <c r="W42" s="48">
        <v>9.9999999999999995E-7</v>
      </c>
      <c r="X42" s="48">
        <v>9.9999999999999995E-7</v>
      </c>
      <c r="Y42" s="48">
        <v>9.9999999999999995E-7</v>
      </c>
      <c r="Z42" s="48">
        <v>9.9999999999999995E-7</v>
      </c>
      <c r="AA42" s="48">
        <v>9.9999999999999995E-7</v>
      </c>
      <c r="AB42" s="48">
        <v>9.9999999999999995E-7</v>
      </c>
      <c r="AC42" s="48">
        <v>9.9999999999999995E-7</v>
      </c>
      <c r="AD42" s="48">
        <v>9.9999999999999995E-7</v>
      </c>
      <c r="AE42" s="48">
        <v>9.9999999999999995E-7</v>
      </c>
      <c r="AF42" s="48">
        <v>9.9999999999999995E-7</v>
      </c>
      <c r="AG42" s="48">
        <v>9.9999999999999995E-7</v>
      </c>
      <c r="AH42" s="48">
        <v>9.9999999999999995E-7</v>
      </c>
      <c r="AI42" s="48">
        <v>9.9999999999999995E-7</v>
      </c>
      <c r="AJ42" s="48">
        <v>9.9999999999999995E-7</v>
      </c>
      <c r="AK42" s="48">
        <v>9.9999999999999995E-7</v>
      </c>
      <c r="AL42" s="48">
        <v>9.9999999999999995E-7</v>
      </c>
      <c r="AM42" s="48">
        <v>9.9999999999999995E-7</v>
      </c>
      <c r="AN42" s="48">
        <v>9.9999999999999995E-7</v>
      </c>
      <c r="AO42" s="48">
        <v>9.9999999999999995E-7</v>
      </c>
      <c r="AP42" s="48">
        <v>9.9999999999999995E-7</v>
      </c>
      <c r="AQ42" s="48">
        <v>9.9999999999999995E-7</v>
      </c>
      <c r="AR42" s="48">
        <v>9.9999999999999995E-7</v>
      </c>
      <c r="AS42" s="48">
        <v>9.9999999999999995E-7</v>
      </c>
      <c r="AT42" s="48">
        <v>9.9999999999999995E-7</v>
      </c>
      <c r="AU42" s="48">
        <v>9.9999999999999995E-7</v>
      </c>
      <c r="AV42" s="48">
        <v>9.9999999999999995E-7</v>
      </c>
      <c r="AW42" s="48">
        <v>9.9999999999999995E-7</v>
      </c>
      <c r="AX42" s="48">
        <v>9.9999999999999995E-7</v>
      </c>
      <c r="AY42" s="48">
        <v>9.9999999999999995E-7</v>
      </c>
      <c r="AZ42" s="50">
        <v>9.9999999999999995E-7</v>
      </c>
    </row>
    <row r="43" spans="1:52" x14ac:dyDescent="0.2">
      <c r="A43" s="49">
        <v>5001</v>
      </c>
      <c r="B43" s="4">
        <v>5001140</v>
      </c>
      <c r="C43" s="4" t="s">
        <v>3</v>
      </c>
      <c r="D43" s="4">
        <v>50010129</v>
      </c>
      <c r="E43" s="4" t="s">
        <v>1089</v>
      </c>
      <c r="F43" s="4">
        <v>31</v>
      </c>
      <c r="G43" s="4">
        <v>2026</v>
      </c>
      <c r="H43" s="4">
        <v>2026</v>
      </c>
      <c r="I43" s="4">
        <v>3</v>
      </c>
      <c r="J43" s="4">
        <v>4</v>
      </c>
      <c r="K43" s="4" t="s">
        <v>113</v>
      </c>
      <c r="L43" s="103">
        <v>0</v>
      </c>
      <c r="M43" s="103">
        <v>0</v>
      </c>
      <c r="N43" s="103">
        <v>0</v>
      </c>
      <c r="O43" s="103">
        <v>1</v>
      </c>
      <c r="P43" s="103">
        <v>0</v>
      </c>
      <c r="Q43" s="48">
        <v>9.9999999999999995E-7</v>
      </c>
      <c r="R43" s="48">
        <v>31</v>
      </c>
      <c r="S43" s="48">
        <v>9.9999999999999995E-7</v>
      </c>
      <c r="T43" s="48">
        <v>9.9999999999999995E-7</v>
      </c>
      <c r="U43" s="48">
        <v>9.9999999999999995E-7</v>
      </c>
      <c r="V43" s="48">
        <v>9.9999999999999995E-7</v>
      </c>
      <c r="W43" s="48">
        <v>9.9999999999999995E-7</v>
      </c>
      <c r="X43" s="48">
        <v>9.9999999999999995E-7</v>
      </c>
      <c r="Y43" s="48">
        <v>9.9999999999999995E-7</v>
      </c>
      <c r="Z43" s="48">
        <v>9.9999999999999995E-7</v>
      </c>
      <c r="AA43" s="48">
        <v>9.9999999999999995E-7</v>
      </c>
      <c r="AB43" s="48">
        <v>9.9999999999999995E-7</v>
      </c>
      <c r="AC43" s="48">
        <v>9.9999999999999995E-7</v>
      </c>
      <c r="AD43" s="48">
        <v>9.9999999999999995E-7</v>
      </c>
      <c r="AE43" s="48">
        <v>9.9999999999999995E-7</v>
      </c>
      <c r="AF43" s="48">
        <v>9.9999999999999995E-7</v>
      </c>
      <c r="AG43" s="48">
        <v>9.9999999999999995E-7</v>
      </c>
      <c r="AH43" s="48">
        <v>9.9999999999999995E-7</v>
      </c>
      <c r="AI43" s="48">
        <v>9.9999999999999995E-7</v>
      </c>
      <c r="AJ43" s="48">
        <v>9.9999999999999995E-7</v>
      </c>
      <c r="AK43" s="48">
        <v>9.9999999999999995E-7</v>
      </c>
      <c r="AL43" s="48">
        <v>9.9999999999999995E-7</v>
      </c>
      <c r="AM43" s="48">
        <v>9.9999999999999995E-7</v>
      </c>
      <c r="AN43" s="48">
        <v>9.9999999999999995E-7</v>
      </c>
      <c r="AO43" s="48">
        <v>9.9999999999999995E-7</v>
      </c>
      <c r="AP43" s="48">
        <v>9.9999999999999995E-7</v>
      </c>
      <c r="AQ43" s="48">
        <v>9.9999999999999995E-7</v>
      </c>
      <c r="AR43" s="48">
        <v>9.9999999999999995E-7</v>
      </c>
      <c r="AS43" s="48">
        <v>9.9999999999999995E-7</v>
      </c>
      <c r="AT43" s="48">
        <v>9.9999999999999995E-7</v>
      </c>
      <c r="AU43" s="48">
        <v>9.9999999999999995E-7</v>
      </c>
      <c r="AV43" s="48">
        <v>9.9999999999999995E-7</v>
      </c>
      <c r="AW43" s="48">
        <v>9.9999999999999995E-7</v>
      </c>
      <c r="AX43" s="48">
        <v>9.9999999999999995E-7</v>
      </c>
      <c r="AY43" s="48">
        <v>9.9999999999999995E-7</v>
      </c>
      <c r="AZ43" s="50">
        <v>9.9999999999999995E-7</v>
      </c>
    </row>
    <row r="44" spans="1:52" x14ac:dyDescent="0.2">
      <c r="A44" s="49">
        <v>5001</v>
      </c>
      <c r="B44" s="4">
        <v>5001140</v>
      </c>
      <c r="C44" s="4" t="s">
        <v>3</v>
      </c>
      <c r="D44" s="4">
        <v>50010185</v>
      </c>
      <c r="E44" s="4" t="s">
        <v>185</v>
      </c>
      <c r="F44" s="4">
        <v>37</v>
      </c>
      <c r="G44" s="4">
        <v>2025</v>
      </c>
      <c r="H44" s="4">
        <v>2026</v>
      </c>
      <c r="I44" s="4">
        <v>3</v>
      </c>
      <c r="J44" s="4">
        <v>4</v>
      </c>
      <c r="K44" s="4" t="s">
        <v>118</v>
      </c>
      <c r="L44" s="103">
        <v>0</v>
      </c>
      <c r="M44" s="103">
        <v>0</v>
      </c>
      <c r="N44" s="103">
        <v>0</v>
      </c>
      <c r="O44" s="103">
        <v>1</v>
      </c>
      <c r="P44" s="103">
        <v>0</v>
      </c>
      <c r="Q44" s="48">
        <v>18.5</v>
      </c>
      <c r="R44" s="48">
        <v>18.5</v>
      </c>
      <c r="S44" s="48">
        <v>9.9999999999999995E-7</v>
      </c>
      <c r="T44" s="48">
        <v>9.9999999999999995E-7</v>
      </c>
      <c r="U44" s="48">
        <v>9.9999999999999995E-7</v>
      </c>
      <c r="V44" s="48">
        <v>9.9999999999999995E-7</v>
      </c>
      <c r="W44" s="48">
        <v>9.9999999999999995E-7</v>
      </c>
      <c r="X44" s="48">
        <v>9.9999999999999995E-7</v>
      </c>
      <c r="Y44" s="48">
        <v>9.9999999999999995E-7</v>
      </c>
      <c r="Z44" s="48">
        <v>9.9999999999999995E-7</v>
      </c>
      <c r="AA44" s="48">
        <v>9.9999999999999995E-7</v>
      </c>
      <c r="AB44" s="48">
        <v>9.9999999999999995E-7</v>
      </c>
      <c r="AC44" s="48">
        <v>9.9999999999999995E-7</v>
      </c>
      <c r="AD44" s="48">
        <v>9.9999999999999995E-7</v>
      </c>
      <c r="AE44" s="48">
        <v>9.9999999999999995E-7</v>
      </c>
      <c r="AF44" s="48">
        <v>9.9999999999999995E-7</v>
      </c>
      <c r="AG44" s="48">
        <v>9.9999999999999995E-7</v>
      </c>
      <c r="AH44" s="48">
        <v>9.9999999999999995E-7</v>
      </c>
      <c r="AI44" s="48">
        <v>9.9999999999999995E-7</v>
      </c>
      <c r="AJ44" s="48">
        <v>9.9999999999999995E-7</v>
      </c>
      <c r="AK44" s="48">
        <v>9.9999999999999995E-7</v>
      </c>
      <c r="AL44" s="48">
        <v>9.9999999999999995E-7</v>
      </c>
      <c r="AM44" s="48">
        <v>9.9999999999999995E-7</v>
      </c>
      <c r="AN44" s="48">
        <v>9.9999999999999995E-7</v>
      </c>
      <c r="AO44" s="48">
        <v>9.9999999999999995E-7</v>
      </c>
      <c r="AP44" s="48">
        <v>9.9999999999999995E-7</v>
      </c>
      <c r="AQ44" s="48">
        <v>9.9999999999999995E-7</v>
      </c>
      <c r="AR44" s="48">
        <v>9.9999999999999995E-7</v>
      </c>
      <c r="AS44" s="48">
        <v>9.9999999999999995E-7</v>
      </c>
      <c r="AT44" s="48">
        <v>9.9999999999999995E-7</v>
      </c>
      <c r="AU44" s="48">
        <v>9.9999999999999995E-7</v>
      </c>
      <c r="AV44" s="48">
        <v>9.9999999999999995E-7</v>
      </c>
      <c r="AW44" s="48">
        <v>9.9999999999999995E-7</v>
      </c>
      <c r="AX44" s="48">
        <v>9.9999999999999995E-7</v>
      </c>
      <c r="AY44" s="48">
        <v>9.9999999999999995E-7</v>
      </c>
      <c r="AZ44" s="50">
        <v>9.9999999999999995E-7</v>
      </c>
    </row>
    <row r="45" spans="1:52" x14ac:dyDescent="0.2">
      <c r="A45" s="49">
        <v>5001</v>
      </c>
      <c r="B45" s="4">
        <v>5001140</v>
      </c>
      <c r="C45" s="4" t="s">
        <v>3</v>
      </c>
      <c r="D45" s="4">
        <v>50010190</v>
      </c>
      <c r="E45" s="4" t="s">
        <v>187</v>
      </c>
      <c r="F45" s="4">
        <v>650</v>
      </c>
      <c r="G45" s="4">
        <v>2029</v>
      </c>
      <c r="H45" s="4">
        <v>2033</v>
      </c>
      <c r="I45" s="4">
        <v>3</v>
      </c>
      <c r="J45" s="4">
        <v>3</v>
      </c>
      <c r="K45" s="4" t="s">
        <v>118</v>
      </c>
      <c r="L45" s="103">
        <v>0</v>
      </c>
      <c r="M45" s="103">
        <v>0</v>
      </c>
      <c r="N45" s="103">
        <v>0</v>
      </c>
      <c r="O45" s="103">
        <v>1</v>
      </c>
      <c r="P45" s="103">
        <v>0</v>
      </c>
      <c r="Q45" s="48">
        <v>9.9999999999999995E-7</v>
      </c>
      <c r="R45" s="48">
        <v>9.9999999999999995E-7</v>
      </c>
      <c r="S45" s="48">
        <v>9.9999999999999995E-7</v>
      </c>
      <c r="T45" s="48">
        <v>9.9999999999999995E-7</v>
      </c>
      <c r="U45" s="48">
        <v>130</v>
      </c>
      <c r="V45" s="48">
        <v>130</v>
      </c>
      <c r="W45" s="48">
        <v>130</v>
      </c>
      <c r="X45" s="48">
        <v>130</v>
      </c>
      <c r="Y45" s="48">
        <v>130</v>
      </c>
      <c r="Z45" s="48">
        <v>9.9999999999999995E-7</v>
      </c>
      <c r="AA45" s="48">
        <v>9.9999999999999995E-7</v>
      </c>
      <c r="AB45" s="48">
        <v>9.9999999999999995E-7</v>
      </c>
      <c r="AC45" s="48">
        <v>9.9999999999999995E-7</v>
      </c>
      <c r="AD45" s="48">
        <v>9.9999999999999995E-7</v>
      </c>
      <c r="AE45" s="48">
        <v>9.9999999999999995E-7</v>
      </c>
      <c r="AF45" s="48">
        <v>9.9999999999999995E-7</v>
      </c>
      <c r="AG45" s="48">
        <v>9.9999999999999995E-7</v>
      </c>
      <c r="AH45" s="48">
        <v>9.9999999999999995E-7</v>
      </c>
      <c r="AI45" s="48">
        <v>9.9999999999999995E-7</v>
      </c>
      <c r="AJ45" s="48">
        <v>9.9999999999999995E-7</v>
      </c>
      <c r="AK45" s="48">
        <v>9.9999999999999995E-7</v>
      </c>
      <c r="AL45" s="48">
        <v>9.9999999999999995E-7</v>
      </c>
      <c r="AM45" s="48">
        <v>9.9999999999999995E-7</v>
      </c>
      <c r="AN45" s="48">
        <v>9.9999999999999995E-7</v>
      </c>
      <c r="AO45" s="48">
        <v>9.9999999999999995E-7</v>
      </c>
      <c r="AP45" s="48">
        <v>9.9999999999999995E-7</v>
      </c>
      <c r="AQ45" s="48">
        <v>9.9999999999999995E-7</v>
      </c>
      <c r="AR45" s="48">
        <v>9.9999999999999995E-7</v>
      </c>
      <c r="AS45" s="48">
        <v>9.9999999999999995E-7</v>
      </c>
      <c r="AT45" s="48">
        <v>9.9999999999999995E-7</v>
      </c>
      <c r="AU45" s="48">
        <v>9.9999999999999995E-7</v>
      </c>
      <c r="AV45" s="48">
        <v>9.9999999999999995E-7</v>
      </c>
      <c r="AW45" s="48">
        <v>9.9999999999999995E-7</v>
      </c>
      <c r="AX45" s="48">
        <v>9.9999999999999995E-7</v>
      </c>
      <c r="AY45" s="48">
        <v>9.9999999999999995E-7</v>
      </c>
      <c r="AZ45" s="50">
        <v>9.9999999999999995E-7</v>
      </c>
    </row>
    <row r="46" spans="1:52" x14ac:dyDescent="0.2">
      <c r="A46" s="49">
        <v>5001</v>
      </c>
      <c r="B46" s="4">
        <v>5001140</v>
      </c>
      <c r="C46" s="4" t="s">
        <v>3</v>
      </c>
      <c r="D46" s="4">
        <v>50010191</v>
      </c>
      <c r="E46" s="4" t="s">
        <v>188</v>
      </c>
      <c r="F46" s="4">
        <v>1800</v>
      </c>
      <c r="G46" s="4">
        <v>2029</v>
      </c>
      <c r="H46" s="4">
        <v>2040</v>
      </c>
      <c r="I46" s="4">
        <v>4</v>
      </c>
      <c r="J46" s="4">
        <v>3</v>
      </c>
      <c r="K46" s="4" t="s">
        <v>118</v>
      </c>
      <c r="L46" s="103">
        <v>0</v>
      </c>
      <c r="M46" s="103">
        <v>0</v>
      </c>
      <c r="N46" s="103">
        <v>0</v>
      </c>
      <c r="O46" s="103">
        <v>1</v>
      </c>
      <c r="P46" s="103">
        <v>0</v>
      </c>
      <c r="Q46" s="48">
        <v>9.9999999999999995E-7</v>
      </c>
      <c r="R46" s="48">
        <v>9.9999999999999995E-7</v>
      </c>
      <c r="S46" s="48">
        <v>9.9999999999999995E-7</v>
      </c>
      <c r="T46" s="48">
        <v>9.9999999999999995E-7</v>
      </c>
      <c r="U46" s="48">
        <v>150</v>
      </c>
      <c r="V46" s="48">
        <v>150</v>
      </c>
      <c r="W46" s="48">
        <v>150</v>
      </c>
      <c r="X46" s="48">
        <v>150</v>
      </c>
      <c r="Y46" s="48">
        <v>150</v>
      </c>
      <c r="Z46" s="48">
        <v>150</v>
      </c>
      <c r="AA46" s="48">
        <v>150</v>
      </c>
      <c r="AB46" s="48">
        <v>150</v>
      </c>
      <c r="AC46" s="48">
        <v>150</v>
      </c>
      <c r="AD46" s="48">
        <v>150</v>
      </c>
      <c r="AE46" s="48">
        <v>150</v>
      </c>
      <c r="AF46" s="48">
        <v>150</v>
      </c>
      <c r="AG46" s="48">
        <v>9.9999999999999995E-7</v>
      </c>
      <c r="AH46" s="48">
        <v>9.9999999999999995E-7</v>
      </c>
      <c r="AI46" s="48">
        <v>9.9999999999999995E-7</v>
      </c>
      <c r="AJ46" s="48">
        <v>9.9999999999999995E-7</v>
      </c>
      <c r="AK46" s="48">
        <v>9.9999999999999995E-7</v>
      </c>
      <c r="AL46" s="48">
        <v>9.9999999999999995E-7</v>
      </c>
      <c r="AM46" s="48">
        <v>9.9999999999999995E-7</v>
      </c>
      <c r="AN46" s="48">
        <v>9.9999999999999995E-7</v>
      </c>
      <c r="AO46" s="48">
        <v>9.9999999999999995E-7</v>
      </c>
      <c r="AP46" s="48">
        <v>9.9999999999999995E-7</v>
      </c>
      <c r="AQ46" s="48">
        <v>9.9999999999999995E-7</v>
      </c>
      <c r="AR46" s="48">
        <v>9.9999999999999995E-7</v>
      </c>
      <c r="AS46" s="48">
        <v>9.9999999999999995E-7</v>
      </c>
      <c r="AT46" s="48">
        <v>9.9999999999999995E-7</v>
      </c>
      <c r="AU46" s="48">
        <v>9.9999999999999995E-7</v>
      </c>
      <c r="AV46" s="48">
        <v>9.9999999999999995E-7</v>
      </c>
      <c r="AW46" s="48">
        <v>9.9999999999999995E-7</v>
      </c>
      <c r="AX46" s="48">
        <v>9.9999999999999995E-7</v>
      </c>
      <c r="AY46" s="48">
        <v>9.9999999999999995E-7</v>
      </c>
      <c r="AZ46" s="50">
        <v>9.9999999999999995E-7</v>
      </c>
    </row>
    <row r="47" spans="1:52" x14ac:dyDescent="0.2">
      <c r="A47" s="49">
        <v>5001</v>
      </c>
      <c r="B47" s="4">
        <v>5001140</v>
      </c>
      <c r="C47" s="4" t="s">
        <v>3</v>
      </c>
      <c r="D47" s="4">
        <v>50010263</v>
      </c>
      <c r="E47" s="4" t="s">
        <v>714</v>
      </c>
      <c r="F47" s="4">
        <v>14</v>
      </c>
      <c r="G47" s="4">
        <v>2027</v>
      </c>
      <c r="H47" s="4">
        <v>2027</v>
      </c>
      <c r="I47" s="4">
        <v>1</v>
      </c>
      <c r="J47" s="4">
        <v>4</v>
      </c>
      <c r="K47" s="4" t="s">
        <v>118</v>
      </c>
      <c r="L47" s="103">
        <v>0</v>
      </c>
      <c r="M47" s="103">
        <v>0</v>
      </c>
      <c r="N47" s="103">
        <v>0</v>
      </c>
      <c r="O47" s="103">
        <v>1</v>
      </c>
      <c r="P47" s="103">
        <v>0</v>
      </c>
      <c r="Q47" s="48">
        <v>9.9999999999999995E-7</v>
      </c>
      <c r="R47" s="48">
        <v>9.9999999999999995E-7</v>
      </c>
      <c r="S47" s="48">
        <v>14</v>
      </c>
      <c r="T47" s="48">
        <v>9.9999999999999995E-7</v>
      </c>
      <c r="U47" s="48">
        <v>9.9999999999999995E-7</v>
      </c>
      <c r="V47" s="48">
        <v>9.9999999999999995E-7</v>
      </c>
      <c r="W47" s="48">
        <v>9.9999999999999995E-7</v>
      </c>
      <c r="X47" s="48">
        <v>9.9999999999999995E-7</v>
      </c>
      <c r="Y47" s="48">
        <v>9.9999999999999995E-7</v>
      </c>
      <c r="Z47" s="48">
        <v>9.9999999999999995E-7</v>
      </c>
      <c r="AA47" s="48">
        <v>9.9999999999999995E-7</v>
      </c>
      <c r="AB47" s="48">
        <v>9.9999999999999995E-7</v>
      </c>
      <c r="AC47" s="48">
        <v>9.9999999999999995E-7</v>
      </c>
      <c r="AD47" s="48">
        <v>9.9999999999999995E-7</v>
      </c>
      <c r="AE47" s="48">
        <v>9.9999999999999995E-7</v>
      </c>
      <c r="AF47" s="48">
        <v>9.9999999999999995E-7</v>
      </c>
      <c r="AG47" s="48">
        <v>9.9999999999999995E-7</v>
      </c>
      <c r="AH47" s="48">
        <v>9.9999999999999995E-7</v>
      </c>
      <c r="AI47" s="48">
        <v>9.9999999999999995E-7</v>
      </c>
      <c r="AJ47" s="48">
        <v>9.9999999999999995E-7</v>
      </c>
      <c r="AK47" s="48">
        <v>9.9999999999999995E-7</v>
      </c>
      <c r="AL47" s="48">
        <v>9.9999999999999995E-7</v>
      </c>
      <c r="AM47" s="48">
        <v>9.9999999999999995E-7</v>
      </c>
      <c r="AN47" s="48">
        <v>9.9999999999999995E-7</v>
      </c>
      <c r="AO47" s="48">
        <v>9.9999999999999995E-7</v>
      </c>
      <c r="AP47" s="48">
        <v>9.9999999999999995E-7</v>
      </c>
      <c r="AQ47" s="48">
        <v>9.9999999999999995E-7</v>
      </c>
      <c r="AR47" s="48">
        <v>9.9999999999999995E-7</v>
      </c>
      <c r="AS47" s="48">
        <v>9.9999999999999995E-7</v>
      </c>
      <c r="AT47" s="48">
        <v>9.9999999999999995E-7</v>
      </c>
      <c r="AU47" s="48">
        <v>9.9999999999999995E-7</v>
      </c>
      <c r="AV47" s="48">
        <v>9.9999999999999995E-7</v>
      </c>
      <c r="AW47" s="48">
        <v>9.9999999999999995E-7</v>
      </c>
      <c r="AX47" s="48">
        <v>9.9999999999999995E-7</v>
      </c>
      <c r="AY47" s="48">
        <v>9.9999999999999995E-7</v>
      </c>
      <c r="AZ47" s="50">
        <v>9.9999999999999995E-7</v>
      </c>
    </row>
    <row r="48" spans="1:52" x14ac:dyDescent="0.2">
      <c r="A48" s="49">
        <v>5001</v>
      </c>
      <c r="B48" s="4">
        <v>5001140</v>
      </c>
      <c r="C48" s="4" t="s">
        <v>3</v>
      </c>
      <c r="D48" s="4">
        <v>50010278</v>
      </c>
      <c r="E48" s="4" t="s">
        <v>715</v>
      </c>
      <c r="F48" s="4">
        <v>174</v>
      </c>
      <c r="G48" s="4">
        <v>2025</v>
      </c>
      <c r="H48" s="4">
        <v>2025</v>
      </c>
      <c r="I48" s="4">
        <v>3</v>
      </c>
      <c r="J48" s="4">
        <v>4</v>
      </c>
      <c r="K48" s="4" t="s">
        <v>113</v>
      </c>
      <c r="L48" s="103">
        <v>0</v>
      </c>
      <c r="M48" s="103">
        <v>0</v>
      </c>
      <c r="N48" s="103">
        <v>0</v>
      </c>
      <c r="O48" s="103">
        <v>1</v>
      </c>
      <c r="P48" s="103">
        <v>0</v>
      </c>
      <c r="Q48" s="48">
        <v>174</v>
      </c>
      <c r="R48" s="48">
        <v>9.9999999999999995E-7</v>
      </c>
      <c r="S48" s="48">
        <v>9.9999999999999995E-7</v>
      </c>
      <c r="T48" s="48">
        <v>9.9999999999999995E-7</v>
      </c>
      <c r="U48" s="48">
        <v>9.9999999999999995E-7</v>
      </c>
      <c r="V48" s="48">
        <v>9.9999999999999995E-7</v>
      </c>
      <c r="W48" s="48">
        <v>9.9999999999999995E-7</v>
      </c>
      <c r="X48" s="48">
        <v>9.9999999999999995E-7</v>
      </c>
      <c r="Y48" s="48">
        <v>9.9999999999999995E-7</v>
      </c>
      <c r="Z48" s="48">
        <v>9.9999999999999995E-7</v>
      </c>
      <c r="AA48" s="48">
        <v>9.9999999999999995E-7</v>
      </c>
      <c r="AB48" s="48">
        <v>9.9999999999999995E-7</v>
      </c>
      <c r="AC48" s="48">
        <v>9.9999999999999995E-7</v>
      </c>
      <c r="AD48" s="48">
        <v>9.9999999999999995E-7</v>
      </c>
      <c r="AE48" s="48">
        <v>9.9999999999999995E-7</v>
      </c>
      <c r="AF48" s="48">
        <v>9.9999999999999995E-7</v>
      </c>
      <c r="AG48" s="48">
        <v>9.9999999999999995E-7</v>
      </c>
      <c r="AH48" s="48">
        <v>9.9999999999999995E-7</v>
      </c>
      <c r="AI48" s="48">
        <v>9.9999999999999995E-7</v>
      </c>
      <c r="AJ48" s="48">
        <v>9.9999999999999995E-7</v>
      </c>
      <c r="AK48" s="48">
        <v>9.9999999999999995E-7</v>
      </c>
      <c r="AL48" s="48">
        <v>9.9999999999999995E-7</v>
      </c>
      <c r="AM48" s="48">
        <v>9.9999999999999995E-7</v>
      </c>
      <c r="AN48" s="48">
        <v>9.9999999999999995E-7</v>
      </c>
      <c r="AO48" s="48">
        <v>9.9999999999999995E-7</v>
      </c>
      <c r="AP48" s="48">
        <v>9.9999999999999995E-7</v>
      </c>
      <c r="AQ48" s="48">
        <v>9.9999999999999995E-7</v>
      </c>
      <c r="AR48" s="48">
        <v>9.9999999999999995E-7</v>
      </c>
      <c r="AS48" s="48">
        <v>9.9999999999999995E-7</v>
      </c>
      <c r="AT48" s="48">
        <v>9.9999999999999995E-7</v>
      </c>
      <c r="AU48" s="48">
        <v>9.9999999999999995E-7</v>
      </c>
      <c r="AV48" s="48">
        <v>9.9999999999999995E-7</v>
      </c>
      <c r="AW48" s="48">
        <v>9.9999999999999995E-7</v>
      </c>
      <c r="AX48" s="48">
        <v>9.9999999999999995E-7</v>
      </c>
      <c r="AY48" s="48">
        <v>9.9999999999999995E-7</v>
      </c>
      <c r="AZ48" s="50">
        <v>9.9999999999999995E-7</v>
      </c>
    </row>
    <row r="49" spans="1:52" x14ac:dyDescent="0.2">
      <c r="A49" s="49">
        <v>5001</v>
      </c>
      <c r="B49" s="4">
        <v>5001140</v>
      </c>
      <c r="C49" s="4" t="s">
        <v>3</v>
      </c>
      <c r="D49" s="4">
        <v>50010282</v>
      </c>
      <c r="E49" s="4" t="s">
        <v>1090</v>
      </c>
      <c r="F49" s="4">
        <v>163</v>
      </c>
      <c r="G49" s="4">
        <v>2029</v>
      </c>
      <c r="H49" s="4">
        <v>2031</v>
      </c>
      <c r="I49" s="4">
        <v>3</v>
      </c>
      <c r="J49" s="4">
        <v>3</v>
      </c>
      <c r="K49" s="4" t="s">
        <v>118</v>
      </c>
      <c r="L49" s="103">
        <v>0</v>
      </c>
      <c r="M49" s="103">
        <v>0</v>
      </c>
      <c r="N49" s="103">
        <v>0</v>
      </c>
      <c r="O49" s="103">
        <v>1</v>
      </c>
      <c r="P49" s="103">
        <v>0</v>
      </c>
      <c r="Q49" s="48">
        <v>9.9999999999999995E-7</v>
      </c>
      <c r="R49" s="48">
        <v>9.9999999999999995E-7</v>
      </c>
      <c r="S49" s="48">
        <v>9.9999999999999995E-7</v>
      </c>
      <c r="T49" s="48">
        <v>9.9999999999999995E-7</v>
      </c>
      <c r="U49" s="48">
        <v>54.333333333333336</v>
      </c>
      <c r="V49" s="48">
        <v>54.333333333333336</v>
      </c>
      <c r="W49" s="48">
        <v>54.333333333333336</v>
      </c>
      <c r="X49" s="48">
        <v>9.9999999999999995E-7</v>
      </c>
      <c r="Y49" s="48">
        <v>9.9999999999999995E-7</v>
      </c>
      <c r="Z49" s="48">
        <v>9.9999999999999995E-7</v>
      </c>
      <c r="AA49" s="48">
        <v>9.9999999999999995E-7</v>
      </c>
      <c r="AB49" s="48">
        <v>9.9999999999999995E-7</v>
      </c>
      <c r="AC49" s="48">
        <v>9.9999999999999995E-7</v>
      </c>
      <c r="AD49" s="48">
        <v>9.9999999999999995E-7</v>
      </c>
      <c r="AE49" s="48">
        <v>9.9999999999999995E-7</v>
      </c>
      <c r="AF49" s="48">
        <v>9.9999999999999995E-7</v>
      </c>
      <c r="AG49" s="48">
        <v>9.9999999999999995E-7</v>
      </c>
      <c r="AH49" s="48">
        <v>9.9999999999999995E-7</v>
      </c>
      <c r="AI49" s="48">
        <v>9.9999999999999995E-7</v>
      </c>
      <c r="AJ49" s="48">
        <v>9.9999999999999995E-7</v>
      </c>
      <c r="AK49" s="48">
        <v>9.9999999999999995E-7</v>
      </c>
      <c r="AL49" s="48">
        <v>9.9999999999999995E-7</v>
      </c>
      <c r="AM49" s="48">
        <v>9.9999999999999995E-7</v>
      </c>
      <c r="AN49" s="48">
        <v>9.9999999999999995E-7</v>
      </c>
      <c r="AO49" s="48">
        <v>9.9999999999999995E-7</v>
      </c>
      <c r="AP49" s="48">
        <v>9.9999999999999995E-7</v>
      </c>
      <c r="AQ49" s="48">
        <v>9.9999999999999995E-7</v>
      </c>
      <c r="AR49" s="48">
        <v>9.9999999999999995E-7</v>
      </c>
      <c r="AS49" s="48">
        <v>9.9999999999999995E-7</v>
      </c>
      <c r="AT49" s="48">
        <v>9.9999999999999995E-7</v>
      </c>
      <c r="AU49" s="48">
        <v>9.9999999999999995E-7</v>
      </c>
      <c r="AV49" s="48">
        <v>9.9999999999999995E-7</v>
      </c>
      <c r="AW49" s="48">
        <v>9.9999999999999995E-7</v>
      </c>
      <c r="AX49" s="48">
        <v>9.9999999999999995E-7</v>
      </c>
      <c r="AY49" s="48">
        <v>9.9999999999999995E-7</v>
      </c>
      <c r="AZ49" s="50">
        <v>9.9999999999999995E-7</v>
      </c>
    </row>
    <row r="50" spans="1:52" x14ac:dyDescent="0.2">
      <c r="A50" s="49">
        <v>5001</v>
      </c>
      <c r="B50" s="4">
        <v>5001140</v>
      </c>
      <c r="C50" s="4" t="s">
        <v>3</v>
      </c>
      <c r="D50" s="4">
        <v>50010316</v>
      </c>
      <c r="E50" s="4" t="s">
        <v>864</v>
      </c>
      <c r="F50" s="4">
        <v>2000</v>
      </c>
      <c r="G50" s="4">
        <v>2030</v>
      </c>
      <c r="H50" s="4">
        <v>2043</v>
      </c>
      <c r="I50" s="4">
        <v>3</v>
      </c>
      <c r="J50" s="4">
        <v>4</v>
      </c>
      <c r="K50" s="4" t="s">
        <v>138</v>
      </c>
      <c r="L50" s="103">
        <v>0</v>
      </c>
      <c r="M50" s="103">
        <v>0</v>
      </c>
      <c r="N50" s="103">
        <v>0</v>
      </c>
      <c r="O50" s="103">
        <v>1</v>
      </c>
      <c r="P50" s="103">
        <v>0</v>
      </c>
      <c r="Q50" s="48">
        <v>9.9999999999999995E-7</v>
      </c>
      <c r="R50" s="48">
        <v>9.9999999999999995E-7</v>
      </c>
      <c r="S50" s="48">
        <v>9.9999999999999995E-7</v>
      </c>
      <c r="T50" s="48">
        <v>9.9999999999999995E-7</v>
      </c>
      <c r="U50" s="48">
        <v>9.9999999999999995E-7</v>
      </c>
      <c r="V50" s="48">
        <v>142.85714285714286</v>
      </c>
      <c r="W50" s="48">
        <v>142.85714285714286</v>
      </c>
      <c r="X50" s="48">
        <v>142.85714285714286</v>
      </c>
      <c r="Y50" s="48">
        <v>142.85714285714286</v>
      </c>
      <c r="Z50" s="48">
        <v>142.85714285714286</v>
      </c>
      <c r="AA50" s="48">
        <v>142.85714285714286</v>
      </c>
      <c r="AB50" s="48">
        <v>142.85714285714286</v>
      </c>
      <c r="AC50" s="48">
        <v>142.85714285714286</v>
      </c>
      <c r="AD50" s="48">
        <v>142.85714285714286</v>
      </c>
      <c r="AE50" s="48">
        <v>142.85714285714286</v>
      </c>
      <c r="AF50" s="48">
        <v>142.85714285714286</v>
      </c>
      <c r="AG50" s="48">
        <v>142.85714285714286</v>
      </c>
      <c r="AH50" s="48">
        <v>142.85714285714286</v>
      </c>
      <c r="AI50" s="48">
        <v>142.85714285714286</v>
      </c>
      <c r="AJ50" s="48">
        <v>9.9999999999999995E-7</v>
      </c>
      <c r="AK50" s="48">
        <v>9.9999999999999995E-7</v>
      </c>
      <c r="AL50" s="48">
        <v>9.9999999999999995E-7</v>
      </c>
      <c r="AM50" s="48">
        <v>9.9999999999999995E-7</v>
      </c>
      <c r="AN50" s="48">
        <v>9.9999999999999995E-7</v>
      </c>
      <c r="AO50" s="48">
        <v>9.9999999999999995E-7</v>
      </c>
      <c r="AP50" s="48">
        <v>9.9999999999999995E-7</v>
      </c>
      <c r="AQ50" s="48">
        <v>9.9999999999999995E-7</v>
      </c>
      <c r="AR50" s="48">
        <v>9.9999999999999995E-7</v>
      </c>
      <c r="AS50" s="48">
        <v>9.9999999999999995E-7</v>
      </c>
      <c r="AT50" s="48">
        <v>9.9999999999999995E-7</v>
      </c>
      <c r="AU50" s="48">
        <v>9.9999999999999995E-7</v>
      </c>
      <c r="AV50" s="48">
        <v>9.9999999999999995E-7</v>
      </c>
      <c r="AW50" s="48">
        <v>9.9999999999999995E-7</v>
      </c>
      <c r="AX50" s="48">
        <v>9.9999999999999995E-7</v>
      </c>
      <c r="AY50" s="48">
        <v>9.9999999999999995E-7</v>
      </c>
      <c r="AZ50" s="50">
        <v>9.9999999999999995E-7</v>
      </c>
    </row>
    <row r="51" spans="1:52" x14ac:dyDescent="0.2">
      <c r="A51" s="49">
        <v>5001</v>
      </c>
      <c r="B51" s="4">
        <v>5001140</v>
      </c>
      <c r="C51" s="4" t="s">
        <v>3</v>
      </c>
      <c r="D51" s="4">
        <v>50010317</v>
      </c>
      <c r="E51" s="4" t="s">
        <v>865</v>
      </c>
      <c r="F51" s="4">
        <v>719</v>
      </c>
      <c r="G51" s="4">
        <v>2029</v>
      </c>
      <c r="H51" s="4">
        <v>2033</v>
      </c>
      <c r="I51" s="4">
        <v>3</v>
      </c>
      <c r="J51" s="4">
        <v>3</v>
      </c>
      <c r="K51" s="4" t="s">
        <v>118</v>
      </c>
      <c r="L51" s="103">
        <v>0</v>
      </c>
      <c r="M51" s="103">
        <v>0</v>
      </c>
      <c r="N51" s="103">
        <v>0</v>
      </c>
      <c r="O51" s="103">
        <v>0.9</v>
      </c>
      <c r="P51" s="103">
        <v>0.1</v>
      </c>
      <c r="Q51" s="48">
        <v>9.9999999999999995E-7</v>
      </c>
      <c r="R51" s="48">
        <v>9.9999999999999995E-7</v>
      </c>
      <c r="S51" s="48">
        <v>9.9999999999999995E-7</v>
      </c>
      <c r="T51" s="48">
        <v>9.9999999999999995E-7</v>
      </c>
      <c r="U51" s="48">
        <v>143.80000000000001</v>
      </c>
      <c r="V51" s="48">
        <v>143.80000000000001</v>
      </c>
      <c r="W51" s="48">
        <v>143.80000000000001</v>
      </c>
      <c r="X51" s="48">
        <v>143.80000000000001</v>
      </c>
      <c r="Y51" s="48">
        <v>143.80000000000001</v>
      </c>
      <c r="Z51" s="48">
        <v>9.9999999999999995E-7</v>
      </c>
      <c r="AA51" s="48">
        <v>9.9999999999999995E-7</v>
      </c>
      <c r="AB51" s="48">
        <v>9.9999999999999995E-7</v>
      </c>
      <c r="AC51" s="48">
        <v>9.9999999999999995E-7</v>
      </c>
      <c r="AD51" s="48">
        <v>9.9999999999999995E-7</v>
      </c>
      <c r="AE51" s="48">
        <v>9.9999999999999995E-7</v>
      </c>
      <c r="AF51" s="48">
        <v>9.9999999999999995E-7</v>
      </c>
      <c r="AG51" s="48">
        <v>9.9999999999999995E-7</v>
      </c>
      <c r="AH51" s="48">
        <v>9.9999999999999995E-7</v>
      </c>
      <c r="AI51" s="48">
        <v>9.9999999999999995E-7</v>
      </c>
      <c r="AJ51" s="48">
        <v>9.9999999999999995E-7</v>
      </c>
      <c r="AK51" s="48">
        <v>9.9999999999999995E-7</v>
      </c>
      <c r="AL51" s="48">
        <v>9.9999999999999995E-7</v>
      </c>
      <c r="AM51" s="48">
        <v>9.9999999999999995E-7</v>
      </c>
      <c r="AN51" s="48">
        <v>9.9999999999999995E-7</v>
      </c>
      <c r="AO51" s="48">
        <v>9.9999999999999995E-7</v>
      </c>
      <c r="AP51" s="48">
        <v>9.9999999999999995E-7</v>
      </c>
      <c r="AQ51" s="48">
        <v>9.9999999999999995E-7</v>
      </c>
      <c r="AR51" s="48">
        <v>9.9999999999999995E-7</v>
      </c>
      <c r="AS51" s="48">
        <v>9.9999999999999995E-7</v>
      </c>
      <c r="AT51" s="48">
        <v>9.9999999999999995E-7</v>
      </c>
      <c r="AU51" s="48">
        <v>9.9999999999999995E-7</v>
      </c>
      <c r="AV51" s="48">
        <v>9.9999999999999995E-7</v>
      </c>
      <c r="AW51" s="48">
        <v>9.9999999999999995E-7</v>
      </c>
      <c r="AX51" s="48">
        <v>9.9999999999999995E-7</v>
      </c>
      <c r="AY51" s="48">
        <v>9.9999999999999995E-7</v>
      </c>
      <c r="AZ51" s="50">
        <v>9.9999999999999995E-7</v>
      </c>
    </row>
    <row r="52" spans="1:52" x14ac:dyDescent="0.2">
      <c r="A52" s="49">
        <v>5001</v>
      </c>
      <c r="B52" s="4">
        <v>5001140</v>
      </c>
      <c r="C52" s="4" t="s">
        <v>3</v>
      </c>
      <c r="D52" s="4">
        <v>50010322</v>
      </c>
      <c r="E52" s="4" t="s">
        <v>866</v>
      </c>
      <c r="F52" s="4">
        <v>300</v>
      </c>
      <c r="G52" s="4">
        <v>2029</v>
      </c>
      <c r="H52" s="4">
        <v>2032</v>
      </c>
      <c r="I52" s="4">
        <v>3</v>
      </c>
      <c r="J52" s="4">
        <v>3</v>
      </c>
      <c r="K52" s="4" t="s">
        <v>118</v>
      </c>
      <c r="L52" s="103">
        <v>0</v>
      </c>
      <c r="M52" s="103">
        <v>0</v>
      </c>
      <c r="N52" s="103">
        <v>0</v>
      </c>
      <c r="O52" s="103">
        <v>1</v>
      </c>
      <c r="P52" s="103">
        <v>0</v>
      </c>
      <c r="Q52" s="48">
        <v>9.9999999999999995E-7</v>
      </c>
      <c r="R52" s="48">
        <v>9.9999999999999995E-7</v>
      </c>
      <c r="S52" s="48">
        <v>9.9999999999999995E-7</v>
      </c>
      <c r="T52" s="48">
        <v>9.9999999999999995E-7</v>
      </c>
      <c r="U52" s="48">
        <v>75</v>
      </c>
      <c r="V52" s="48">
        <v>75</v>
      </c>
      <c r="W52" s="48">
        <v>75</v>
      </c>
      <c r="X52" s="48">
        <v>75</v>
      </c>
      <c r="Y52" s="48">
        <v>9.9999999999999995E-7</v>
      </c>
      <c r="Z52" s="48">
        <v>9.9999999999999995E-7</v>
      </c>
      <c r="AA52" s="48">
        <v>9.9999999999999995E-7</v>
      </c>
      <c r="AB52" s="48">
        <v>9.9999999999999995E-7</v>
      </c>
      <c r="AC52" s="48">
        <v>9.9999999999999995E-7</v>
      </c>
      <c r="AD52" s="48">
        <v>9.9999999999999995E-7</v>
      </c>
      <c r="AE52" s="48">
        <v>9.9999999999999995E-7</v>
      </c>
      <c r="AF52" s="48">
        <v>9.9999999999999995E-7</v>
      </c>
      <c r="AG52" s="48">
        <v>9.9999999999999995E-7</v>
      </c>
      <c r="AH52" s="48">
        <v>9.9999999999999995E-7</v>
      </c>
      <c r="AI52" s="48">
        <v>9.9999999999999995E-7</v>
      </c>
      <c r="AJ52" s="48">
        <v>9.9999999999999995E-7</v>
      </c>
      <c r="AK52" s="48">
        <v>9.9999999999999995E-7</v>
      </c>
      <c r="AL52" s="48">
        <v>9.9999999999999995E-7</v>
      </c>
      <c r="AM52" s="48">
        <v>9.9999999999999995E-7</v>
      </c>
      <c r="AN52" s="48">
        <v>9.9999999999999995E-7</v>
      </c>
      <c r="AO52" s="48">
        <v>9.9999999999999995E-7</v>
      </c>
      <c r="AP52" s="48">
        <v>9.9999999999999995E-7</v>
      </c>
      <c r="AQ52" s="48">
        <v>9.9999999999999995E-7</v>
      </c>
      <c r="AR52" s="48">
        <v>9.9999999999999995E-7</v>
      </c>
      <c r="AS52" s="48">
        <v>9.9999999999999995E-7</v>
      </c>
      <c r="AT52" s="48">
        <v>9.9999999999999995E-7</v>
      </c>
      <c r="AU52" s="48">
        <v>9.9999999999999995E-7</v>
      </c>
      <c r="AV52" s="48">
        <v>9.9999999999999995E-7</v>
      </c>
      <c r="AW52" s="48">
        <v>9.9999999999999995E-7</v>
      </c>
      <c r="AX52" s="48">
        <v>9.9999999999999995E-7</v>
      </c>
      <c r="AY52" s="48">
        <v>9.9999999999999995E-7</v>
      </c>
      <c r="AZ52" s="50">
        <v>9.9999999999999995E-7</v>
      </c>
    </row>
    <row r="53" spans="1:52" x14ac:dyDescent="0.2">
      <c r="A53" s="49">
        <v>5001</v>
      </c>
      <c r="B53" s="4">
        <v>5001140</v>
      </c>
      <c r="C53" s="4" t="s">
        <v>3</v>
      </c>
      <c r="D53" s="4">
        <v>50010326</v>
      </c>
      <c r="E53" s="4" t="s">
        <v>867</v>
      </c>
      <c r="F53" s="4">
        <v>45</v>
      </c>
      <c r="G53" s="4">
        <v>2027</v>
      </c>
      <c r="H53" s="4">
        <v>2028</v>
      </c>
      <c r="I53" s="4">
        <v>3</v>
      </c>
      <c r="J53" s="4">
        <v>3</v>
      </c>
      <c r="K53" s="4" t="s">
        <v>118</v>
      </c>
      <c r="L53" s="103">
        <v>0</v>
      </c>
      <c r="M53" s="103">
        <v>0</v>
      </c>
      <c r="N53" s="103">
        <v>0</v>
      </c>
      <c r="O53" s="103">
        <v>1</v>
      </c>
      <c r="P53" s="103">
        <v>0</v>
      </c>
      <c r="Q53" s="48">
        <v>9.9999999999999995E-7</v>
      </c>
      <c r="R53" s="48">
        <v>9.9999999999999995E-7</v>
      </c>
      <c r="S53" s="48">
        <v>22.5</v>
      </c>
      <c r="T53" s="48">
        <v>22.5</v>
      </c>
      <c r="U53" s="48">
        <v>9.9999999999999995E-7</v>
      </c>
      <c r="V53" s="48">
        <v>9.9999999999999995E-7</v>
      </c>
      <c r="W53" s="48">
        <v>9.9999999999999995E-7</v>
      </c>
      <c r="X53" s="48">
        <v>9.9999999999999995E-7</v>
      </c>
      <c r="Y53" s="48">
        <v>9.9999999999999995E-7</v>
      </c>
      <c r="Z53" s="48">
        <v>9.9999999999999995E-7</v>
      </c>
      <c r="AA53" s="48">
        <v>9.9999999999999995E-7</v>
      </c>
      <c r="AB53" s="48">
        <v>9.9999999999999995E-7</v>
      </c>
      <c r="AC53" s="48">
        <v>9.9999999999999995E-7</v>
      </c>
      <c r="AD53" s="48">
        <v>9.9999999999999995E-7</v>
      </c>
      <c r="AE53" s="48">
        <v>9.9999999999999995E-7</v>
      </c>
      <c r="AF53" s="48">
        <v>9.9999999999999995E-7</v>
      </c>
      <c r="AG53" s="48">
        <v>9.9999999999999995E-7</v>
      </c>
      <c r="AH53" s="48">
        <v>9.9999999999999995E-7</v>
      </c>
      <c r="AI53" s="48">
        <v>9.9999999999999995E-7</v>
      </c>
      <c r="AJ53" s="48">
        <v>9.9999999999999995E-7</v>
      </c>
      <c r="AK53" s="48">
        <v>9.9999999999999995E-7</v>
      </c>
      <c r="AL53" s="48">
        <v>9.9999999999999995E-7</v>
      </c>
      <c r="AM53" s="48">
        <v>9.9999999999999995E-7</v>
      </c>
      <c r="AN53" s="48">
        <v>9.9999999999999995E-7</v>
      </c>
      <c r="AO53" s="48">
        <v>9.9999999999999995E-7</v>
      </c>
      <c r="AP53" s="48">
        <v>9.9999999999999995E-7</v>
      </c>
      <c r="AQ53" s="48">
        <v>9.9999999999999995E-7</v>
      </c>
      <c r="AR53" s="48">
        <v>9.9999999999999995E-7</v>
      </c>
      <c r="AS53" s="48">
        <v>9.9999999999999995E-7</v>
      </c>
      <c r="AT53" s="48">
        <v>9.9999999999999995E-7</v>
      </c>
      <c r="AU53" s="48">
        <v>9.9999999999999995E-7</v>
      </c>
      <c r="AV53" s="48">
        <v>9.9999999999999995E-7</v>
      </c>
      <c r="AW53" s="48">
        <v>9.9999999999999995E-7</v>
      </c>
      <c r="AX53" s="48">
        <v>9.9999999999999995E-7</v>
      </c>
      <c r="AY53" s="48">
        <v>9.9999999999999995E-7</v>
      </c>
      <c r="AZ53" s="50">
        <v>9.9999999999999995E-7</v>
      </c>
    </row>
    <row r="54" spans="1:52" x14ac:dyDescent="0.2">
      <c r="A54" s="49">
        <v>5001</v>
      </c>
      <c r="B54" s="4">
        <v>5001140</v>
      </c>
      <c r="C54" s="4" t="s">
        <v>3</v>
      </c>
      <c r="D54" s="4">
        <v>500170140</v>
      </c>
      <c r="E54" s="4" t="s">
        <v>868</v>
      </c>
      <c r="F54" s="4">
        <v>0</v>
      </c>
      <c r="G54" s="4">
        <v>2025</v>
      </c>
      <c r="H54" s="4">
        <v>2026</v>
      </c>
      <c r="I54" s="4">
        <v>70</v>
      </c>
      <c r="J54" s="4">
        <v>0</v>
      </c>
      <c r="K54" s="4" t="s">
        <v>427</v>
      </c>
      <c r="L54" s="103">
        <v>0</v>
      </c>
      <c r="M54" s="103">
        <v>0.08</v>
      </c>
      <c r="N54" s="103">
        <v>0</v>
      </c>
      <c r="O54" s="103">
        <v>0.92</v>
      </c>
      <c r="P54" s="103">
        <v>0</v>
      </c>
      <c r="Q54" s="48">
        <v>12.5</v>
      </c>
      <c r="R54" s="48">
        <v>12.5</v>
      </c>
      <c r="S54" s="48">
        <v>0</v>
      </c>
      <c r="T54" s="48">
        <v>0</v>
      </c>
      <c r="U54" s="48">
        <v>0</v>
      </c>
      <c r="V54" s="48">
        <v>0</v>
      </c>
      <c r="W54" s="48">
        <v>0</v>
      </c>
      <c r="X54" s="48">
        <v>0</v>
      </c>
      <c r="Y54" s="48">
        <v>0</v>
      </c>
      <c r="Z54" s="48">
        <v>0</v>
      </c>
      <c r="AA54" s="48">
        <v>0</v>
      </c>
      <c r="AB54" s="48">
        <v>0</v>
      </c>
      <c r="AC54" s="48">
        <v>0</v>
      </c>
      <c r="AD54" s="48">
        <v>0</v>
      </c>
      <c r="AE54" s="48">
        <v>0</v>
      </c>
      <c r="AF54" s="48">
        <v>0</v>
      </c>
      <c r="AG54" s="48">
        <v>0</v>
      </c>
      <c r="AH54" s="48">
        <v>0</v>
      </c>
      <c r="AI54" s="48">
        <v>0</v>
      </c>
      <c r="AJ54" s="48">
        <v>0</v>
      </c>
      <c r="AK54" s="48">
        <v>0</v>
      </c>
      <c r="AL54" s="48">
        <v>0</v>
      </c>
      <c r="AM54" s="48">
        <v>0</v>
      </c>
      <c r="AN54" s="48">
        <v>0</v>
      </c>
      <c r="AO54" s="48">
        <v>0</v>
      </c>
      <c r="AP54" s="48">
        <v>0</v>
      </c>
      <c r="AQ54" s="48">
        <v>0</v>
      </c>
      <c r="AR54" s="48">
        <v>0</v>
      </c>
      <c r="AS54" s="48">
        <v>0</v>
      </c>
      <c r="AT54" s="48">
        <v>0</v>
      </c>
      <c r="AU54" s="48">
        <v>0</v>
      </c>
      <c r="AV54" s="48">
        <v>0</v>
      </c>
      <c r="AW54" s="48">
        <v>0</v>
      </c>
      <c r="AX54" s="48">
        <v>0</v>
      </c>
      <c r="AY54" s="48">
        <v>0</v>
      </c>
      <c r="AZ54" s="50">
        <v>0</v>
      </c>
    </row>
    <row r="55" spans="1:52" x14ac:dyDescent="0.2">
      <c r="A55" s="49">
        <v>5001</v>
      </c>
      <c r="B55" s="4">
        <v>5001140</v>
      </c>
      <c r="C55" s="4" t="s">
        <v>3</v>
      </c>
      <c r="D55" s="4">
        <v>500180140</v>
      </c>
      <c r="E55" s="4" t="s">
        <v>432</v>
      </c>
      <c r="F55" s="4">
        <v>0</v>
      </c>
      <c r="G55" s="4">
        <v>0</v>
      </c>
      <c r="H55" s="4">
        <v>0</v>
      </c>
      <c r="I55" s="4">
        <v>80</v>
      </c>
      <c r="J55" s="4">
        <v>0</v>
      </c>
      <c r="K55" s="4" t="s">
        <v>429</v>
      </c>
      <c r="L55" s="103">
        <v>0</v>
      </c>
      <c r="M55" s="103">
        <v>0</v>
      </c>
      <c r="N55" s="103">
        <v>0</v>
      </c>
      <c r="O55" s="103">
        <v>1</v>
      </c>
      <c r="P55" s="103">
        <v>0</v>
      </c>
      <c r="Q55" s="48">
        <v>0</v>
      </c>
      <c r="R55" s="48">
        <v>0</v>
      </c>
      <c r="S55" s="48">
        <v>0</v>
      </c>
      <c r="T55" s="48">
        <v>0.88232868884762139</v>
      </c>
      <c r="U55" s="48">
        <v>1.3234930332714321</v>
      </c>
      <c r="V55" s="48">
        <v>1.7646573776952428</v>
      </c>
      <c r="W55" s="48">
        <v>1.7646573776952428</v>
      </c>
      <c r="X55" s="48">
        <v>1.7646573776952428</v>
      </c>
      <c r="Y55" s="48">
        <v>1.7646573776952428</v>
      </c>
      <c r="Z55" s="48">
        <v>1.7646573776952428</v>
      </c>
      <c r="AA55" s="48">
        <v>1.7646573776952428</v>
      </c>
      <c r="AB55" s="48">
        <v>1.7646573776952428</v>
      </c>
      <c r="AC55" s="48">
        <v>1.7646573776952428</v>
      </c>
      <c r="AD55" s="48">
        <v>1.7646573776952428</v>
      </c>
      <c r="AE55" s="48">
        <v>1.7646573776952428</v>
      </c>
      <c r="AF55" s="48">
        <v>1.7646573776952428</v>
      </c>
      <c r="AG55" s="48">
        <v>1.7646573776952428</v>
      </c>
      <c r="AH55" s="48">
        <v>1.7646573776952428</v>
      </c>
      <c r="AI55" s="48">
        <v>1.7646573776952428</v>
      </c>
      <c r="AJ55" s="48">
        <v>1.7646573776952428</v>
      </c>
      <c r="AK55" s="48">
        <v>1.7646573776952428</v>
      </c>
      <c r="AL55" s="48">
        <v>1.7646573776952428</v>
      </c>
      <c r="AM55" s="48">
        <v>1.7646573776952428</v>
      </c>
      <c r="AN55" s="48">
        <v>1.7646573776952428</v>
      </c>
      <c r="AO55" s="48">
        <v>1.7646573776952428</v>
      </c>
      <c r="AP55" s="48">
        <v>1.7646573776952428</v>
      </c>
      <c r="AQ55" s="48">
        <v>1.7646573776952428</v>
      </c>
      <c r="AR55" s="48">
        <v>1.7646573776952428</v>
      </c>
      <c r="AS55" s="48">
        <v>1.7646573776952428</v>
      </c>
      <c r="AT55" s="48">
        <v>1.7646573776952428</v>
      </c>
      <c r="AU55" s="48">
        <v>1.7646573776952428</v>
      </c>
      <c r="AV55" s="48">
        <v>1.7646573776952428</v>
      </c>
      <c r="AW55" s="48">
        <v>1.7646573776952428</v>
      </c>
      <c r="AX55" s="48">
        <v>1.7646573776952428</v>
      </c>
      <c r="AY55" s="48">
        <v>1.7646573776952428</v>
      </c>
      <c r="AZ55" s="50">
        <v>1.7646573776952428</v>
      </c>
    </row>
    <row r="56" spans="1:52" x14ac:dyDescent="0.2">
      <c r="A56" s="51">
        <v>5001</v>
      </c>
      <c r="B56" s="52">
        <v>5001140</v>
      </c>
      <c r="C56" s="52" t="s">
        <v>3</v>
      </c>
      <c r="D56" s="52">
        <v>500190140</v>
      </c>
      <c r="E56" s="52" t="s">
        <v>521</v>
      </c>
      <c r="F56" s="52">
        <v>0</v>
      </c>
      <c r="G56" s="52">
        <v>0</v>
      </c>
      <c r="H56" s="52">
        <v>0</v>
      </c>
      <c r="I56" s="52">
        <v>90</v>
      </c>
      <c r="J56" s="52">
        <v>0</v>
      </c>
      <c r="K56" s="52" t="s">
        <v>518</v>
      </c>
      <c r="L56" s="54">
        <v>0.32340425531914896</v>
      </c>
      <c r="M56" s="54">
        <v>0.11063829787234042</v>
      </c>
      <c r="N56" s="54">
        <v>0.17872340425531916</v>
      </c>
      <c r="O56" s="54">
        <v>0.38723404255319149</v>
      </c>
      <c r="P56" s="54">
        <v>0</v>
      </c>
      <c r="Q56" s="55">
        <v>0</v>
      </c>
      <c r="R56" s="55">
        <v>0</v>
      </c>
      <c r="S56" s="55">
        <v>4.4589191606439966</v>
      </c>
      <c r="T56" s="55">
        <v>2.8506738933139033</v>
      </c>
      <c r="U56" s="55">
        <v>2.8789338952703245</v>
      </c>
      <c r="V56" s="55">
        <v>2.8747821237757618</v>
      </c>
      <c r="W56" s="55">
        <v>2.7309537355090545</v>
      </c>
      <c r="X56" s="55">
        <v>2.6222619251764692</v>
      </c>
      <c r="Y56" s="55">
        <v>2.5623434859504703</v>
      </c>
      <c r="Z56" s="55">
        <v>2.4508687613216229</v>
      </c>
      <c r="AA56" s="55">
        <v>2.3217932134125263</v>
      </c>
      <c r="AB56" s="55">
        <v>2.22074726905175</v>
      </c>
      <c r="AC56" s="55">
        <v>2.0308375057528067</v>
      </c>
      <c r="AD56" s="55">
        <v>1.9202292046771108</v>
      </c>
      <c r="AE56" s="55">
        <v>1.8567173556971062</v>
      </c>
      <c r="AF56" s="55">
        <v>1.7278140474418726</v>
      </c>
      <c r="AG56" s="55">
        <v>1.7100467509446657</v>
      </c>
      <c r="AH56" s="55">
        <v>1.5737065798022245</v>
      </c>
      <c r="AI56" s="55">
        <v>1.6117586432438822</v>
      </c>
      <c r="AJ56" s="55">
        <v>1.5369650403966426</v>
      </c>
      <c r="AK56" s="55">
        <v>1.5486943618666562</v>
      </c>
      <c r="AL56" s="55">
        <v>1.4904301485589357</v>
      </c>
      <c r="AM56" s="55">
        <v>1.5241086033833307</v>
      </c>
      <c r="AN56" s="55">
        <v>1.5424401830361536</v>
      </c>
      <c r="AO56" s="55">
        <v>1.5835898527559631</v>
      </c>
      <c r="AP56" s="55">
        <v>1.6305564511267674</v>
      </c>
      <c r="AQ56" s="55">
        <v>1.560328426018085</v>
      </c>
      <c r="AR56" s="55">
        <v>1.4779959811481262</v>
      </c>
      <c r="AS56" s="55">
        <v>1.4148930777729736</v>
      </c>
      <c r="AT56" s="55">
        <v>1.373690284699727</v>
      </c>
      <c r="AU56" s="55">
        <v>1.3418960028101519</v>
      </c>
      <c r="AV56" s="55">
        <v>1.2941879345654335</v>
      </c>
      <c r="AW56" s="55">
        <v>1.2263226112973242</v>
      </c>
      <c r="AX56" s="55">
        <v>1.1904372293510772</v>
      </c>
      <c r="AY56" s="55">
        <v>1.13916865480829</v>
      </c>
      <c r="AZ56" s="53">
        <v>1.1007857786003497</v>
      </c>
    </row>
    <row r="57" spans="1:52" x14ac:dyDescent="0.2">
      <c r="A57" s="49">
        <v>5001</v>
      </c>
      <c r="B57" s="4">
        <v>5001150</v>
      </c>
      <c r="C57" s="4" t="s">
        <v>4</v>
      </c>
      <c r="D57" s="4">
        <v>50010038</v>
      </c>
      <c r="E57" s="4" t="s">
        <v>133</v>
      </c>
      <c r="F57" s="4">
        <v>21</v>
      </c>
      <c r="G57" s="4">
        <v>2026</v>
      </c>
      <c r="H57" s="4">
        <v>2026</v>
      </c>
      <c r="I57" s="4">
        <v>3</v>
      </c>
      <c r="J57" s="4">
        <v>4</v>
      </c>
      <c r="K57" s="4" t="s">
        <v>118</v>
      </c>
      <c r="L57" s="103">
        <v>0</v>
      </c>
      <c r="M57" s="103">
        <v>0</v>
      </c>
      <c r="N57" s="103">
        <v>0</v>
      </c>
      <c r="O57" s="103">
        <v>1</v>
      </c>
      <c r="P57" s="103">
        <v>0</v>
      </c>
      <c r="Q57" s="48">
        <v>9.9999999999999995E-7</v>
      </c>
      <c r="R57" s="48">
        <v>21</v>
      </c>
      <c r="S57" s="48">
        <v>9.9999999999999995E-7</v>
      </c>
      <c r="T57" s="48">
        <v>9.9999999999999995E-7</v>
      </c>
      <c r="U57" s="48">
        <v>9.9999999999999995E-7</v>
      </c>
      <c r="V57" s="48">
        <v>9.9999999999999995E-7</v>
      </c>
      <c r="W57" s="48">
        <v>9.9999999999999995E-7</v>
      </c>
      <c r="X57" s="48">
        <v>9.9999999999999995E-7</v>
      </c>
      <c r="Y57" s="48">
        <v>9.9999999999999995E-7</v>
      </c>
      <c r="Z57" s="48">
        <v>9.9999999999999995E-7</v>
      </c>
      <c r="AA57" s="48">
        <v>9.9999999999999995E-7</v>
      </c>
      <c r="AB57" s="48">
        <v>9.9999999999999995E-7</v>
      </c>
      <c r="AC57" s="48">
        <v>9.9999999999999995E-7</v>
      </c>
      <c r="AD57" s="48">
        <v>9.9999999999999995E-7</v>
      </c>
      <c r="AE57" s="48">
        <v>9.9999999999999995E-7</v>
      </c>
      <c r="AF57" s="48">
        <v>9.9999999999999995E-7</v>
      </c>
      <c r="AG57" s="48">
        <v>9.9999999999999995E-7</v>
      </c>
      <c r="AH57" s="48">
        <v>9.9999999999999995E-7</v>
      </c>
      <c r="AI57" s="48">
        <v>9.9999999999999995E-7</v>
      </c>
      <c r="AJ57" s="48">
        <v>9.9999999999999995E-7</v>
      </c>
      <c r="AK57" s="48">
        <v>9.9999999999999995E-7</v>
      </c>
      <c r="AL57" s="48">
        <v>9.9999999999999995E-7</v>
      </c>
      <c r="AM57" s="48">
        <v>9.9999999999999995E-7</v>
      </c>
      <c r="AN57" s="48">
        <v>9.9999999999999995E-7</v>
      </c>
      <c r="AO57" s="48">
        <v>9.9999999999999995E-7</v>
      </c>
      <c r="AP57" s="48">
        <v>9.9999999999999995E-7</v>
      </c>
      <c r="AQ57" s="48">
        <v>9.9999999999999995E-7</v>
      </c>
      <c r="AR57" s="48">
        <v>9.9999999999999995E-7</v>
      </c>
      <c r="AS57" s="48">
        <v>9.9999999999999995E-7</v>
      </c>
      <c r="AT57" s="48">
        <v>9.9999999999999995E-7</v>
      </c>
      <c r="AU57" s="48">
        <v>9.9999999999999995E-7</v>
      </c>
      <c r="AV57" s="48">
        <v>9.9999999999999995E-7</v>
      </c>
      <c r="AW57" s="48">
        <v>9.9999999999999995E-7</v>
      </c>
      <c r="AX57" s="48">
        <v>9.9999999999999995E-7</v>
      </c>
      <c r="AY57" s="48">
        <v>9.9999999999999995E-7</v>
      </c>
      <c r="AZ57" s="50">
        <v>9.9999999999999995E-7</v>
      </c>
    </row>
    <row r="58" spans="1:52" x14ac:dyDescent="0.2">
      <c r="A58" s="49">
        <v>5001</v>
      </c>
      <c r="B58" s="4">
        <v>5001150</v>
      </c>
      <c r="C58" s="4" t="s">
        <v>4</v>
      </c>
      <c r="D58" s="4">
        <v>50010113</v>
      </c>
      <c r="E58" s="4" t="s">
        <v>773</v>
      </c>
      <c r="F58" s="4">
        <v>23</v>
      </c>
      <c r="G58" s="4">
        <v>2027</v>
      </c>
      <c r="H58" s="4">
        <v>2027</v>
      </c>
      <c r="I58" s="4">
        <v>3</v>
      </c>
      <c r="J58" s="4">
        <v>4</v>
      </c>
      <c r="K58" s="4" t="s">
        <v>118</v>
      </c>
      <c r="L58" s="103">
        <v>0</v>
      </c>
      <c r="M58" s="103">
        <v>0</v>
      </c>
      <c r="N58" s="103">
        <v>0</v>
      </c>
      <c r="O58" s="103">
        <v>1</v>
      </c>
      <c r="P58" s="103">
        <v>0</v>
      </c>
      <c r="Q58" s="48">
        <v>9.9999999999999995E-7</v>
      </c>
      <c r="R58" s="48">
        <v>9.9999999999999995E-7</v>
      </c>
      <c r="S58" s="48">
        <v>23</v>
      </c>
      <c r="T58" s="48">
        <v>9.9999999999999995E-7</v>
      </c>
      <c r="U58" s="48">
        <v>9.9999999999999995E-7</v>
      </c>
      <c r="V58" s="48">
        <v>9.9999999999999995E-7</v>
      </c>
      <c r="W58" s="48">
        <v>9.9999999999999995E-7</v>
      </c>
      <c r="X58" s="48">
        <v>9.9999999999999995E-7</v>
      </c>
      <c r="Y58" s="48">
        <v>9.9999999999999995E-7</v>
      </c>
      <c r="Z58" s="48">
        <v>9.9999999999999995E-7</v>
      </c>
      <c r="AA58" s="48">
        <v>9.9999999999999995E-7</v>
      </c>
      <c r="AB58" s="48">
        <v>9.9999999999999995E-7</v>
      </c>
      <c r="AC58" s="48">
        <v>9.9999999999999995E-7</v>
      </c>
      <c r="AD58" s="48">
        <v>9.9999999999999995E-7</v>
      </c>
      <c r="AE58" s="48">
        <v>9.9999999999999995E-7</v>
      </c>
      <c r="AF58" s="48">
        <v>9.9999999999999995E-7</v>
      </c>
      <c r="AG58" s="48">
        <v>9.9999999999999995E-7</v>
      </c>
      <c r="AH58" s="48">
        <v>9.9999999999999995E-7</v>
      </c>
      <c r="AI58" s="48">
        <v>9.9999999999999995E-7</v>
      </c>
      <c r="AJ58" s="48">
        <v>9.9999999999999995E-7</v>
      </c>
      <c r="AK58" s="48">
        <v>9.9999999999999995E-7</v>
      </c>
      <c r="AL58" s="48">
        <v>9.9999999999999995E-7</v>
      </c>
      <c r="AM58" s="48">
        <v>9.9999999999999995E-7</v>
      </c>
      <c r="AN58" s="48">
        <v>9.9999999999999995E-7</v>
      </c>
      <c r="AO58" s="48">
        <v>9.9999999999999995E-7</v>
      </c>
      <c r="AP58" s="48">
        <v>9.9999999999999995E-7</v>
      </c>
      <c r="AQ58" s="48">
        <v>9.9999999999999995E-7</v>
      </c>
      <c r="AR58" s="48">
        <v>9.9999999999999995E-7</v>
      </c>
      <c r="AS58" s="48">
        <v>9.9999999999999995E-7</v>
      </c>
      <c r="AT58" s="48">
        <v>9.9999999999999995E-7</v>
      </c>
      <c r="AU58" s="48">
        <v>9.9999999999999995E-7</v>
      </c>
      <c r="AV58" s="48">
        <v>9.9999999999999995E-7</v>
      </c>
      <c r="AW58" s="48">
        <v>9.9999999999999995E-7</v>
      </c>
      <c r="AX58" s="48">
        <v>9.9999999999999995E-7</v>
      </c>
      <c r="AY58" s="48">
        <v>9.9999999999999995E-7</v>
      </c>
      <c r="AZ58" s="50">
        <v>9.9999999999999995E-7</v>
      </c>
    </row>
    <row r="59" spans="1:52" x14ac:dyDescent="0.2">
      <c r="A59" s="49">
        <v>5001</v>
      </c>
      <c r="B59" s="4">
        <v>5001150</v>
      </c>
      <c r="C59" s="4" t="s">
        <v>4</v>
      </c>
      <c r="D59" s="4">
        <v>50010260</v>
      </c>
      <c r="E59" s="4" t="s">
        <v>1147</v>
      </c>
      <c r="F59" s="4">
        <v>93</v>
      </c>
      <c r="G59" s="4">
        <v>2027</v>
      </c>
      <c r="H59" s="4">
        <v>2028</v>
      </c>
      <c r="I59" s="4">
        <v>3</v>
      </c>
      <c r="J59" s="4">
        <v>3</v>
      </c>
      <c r="K59" s="4" t="s">
        <v>118</v>
      </c>
      <c r="L59" s="103">
        <v>0</v>
      </c>
      <c r="M59" s="103">
        <v>0</v>
      </c>
      <c r="N59" s="103">
        <v>0</v>
      </c>
      <c r="O59" s="103">
        <v>0</v>
      </c>
      <c r="P59" s="103">
        <v>1</v>
      </c>
      <c r="Q59" s="48">
        <v>9.9999999999999995E-7</v>
      </c>
      <c r="R59" s="48">
        <v>9.9999999999999995E-7</v>
      </c>
      <c r="S59" s="48">
        <v>46.5</v>
      </c>
      <c r="T59" s="48">
        <v>46.5</v>
      </c>
      <c r="U59" s="48">
        <v>9.9999999999999995E-7</v>
      </c>
      <c r="V59" s="48">
        <v>9.9999999999999995E-7</v>
      </c>
      <c r="W59" s="48">
        <v>9.9999999999999995E-7</v>
      </c>
      <c r="X59" s="48">
        <v>9.9999999999999995E-7</v>
      </c>
      <c r="Y59" s="48">
        <v>9.9999999999999995E-7</v>
      </c>
      <c r="Z59" s="48">
        <v>9.9999999999999995E-7</v>
      </c>
      <c r="AA59" s="48">
        <v>9.9999999999999995E-7</v>
      </c>
      <c r="AB59" s="48">
        <v>9.9999999999999995E-7</v>
      </c>
      <c r="AC59" s="48">
        <v>9.9999999999999995E-7</v>
      </c>
      <c r="AD59" s="48">
        <v>9.9999999999999995E-7</v>
      </c>
      <c r="AE59" s="48">
        <v>9.9999999999999995E-7</v>
      </c>
      <c r="AF59" s="48">
        <v>9.9999999999999995E-7</v>
      </c>
      <c r="AG59" s="48">
        <v>9.9999999999999995E-7</v>
      </c>
      <c r="AH59" s="48">
        <v>9.9999999999999995E-7</v>
      </c>
      <c r="AI59" s="48">
        <v>9.9999999999999995E-7</v>
      </c>
      <c r="AJ59" s="48">
        <v>9.9999999999999995E-7</v>
      </c>
      <c r="AK59" s="48">
        <v>9.9999999999999995E-7</v>
      </c>
      <c r="AL59" s="48">
        <v>9.9999999999999995E-7</v>
      </c>
      <c r="AM59" s="48">
        <v>9.9999999999999995E-7</v>
      </c>
      <c r="AN59" s="48">
        <v>9.9999999999999995E-7</v>
      </c>
      <c r="AO59" s="48">
        <v>9.9999999999999995E-7</v>
      </c>
      <c r="AP59" s="48">
        <v>9.9999999999999995E-7</v>
      </c>
      <c r="AQ59" s="48">
        <v>9.9999999999999995E-7</v>
      </c>
      <c r="AR59" s="48">
        <v>9.9999999999999995E-7</v>
      </c>
      <c r="AS59" s="48">
        <v>9.9999999999999995E-7</v>
      </c>
      <c r="AT59" s="48">
        <v>9.9999999999999995E-7</v>
      </c>
      <c r="AU59" s="48">
        <v>9.9999999999999995E-7</v>
      </c>
      <c r="AV59" s="48">
        <v>9.9999999999999995E-7</v>
      </c>
      <c r="AW59" s="48">
        <v>9.9999999999999995E-7</v>
      </c>
      <c r="AX59" s="48">
        <v>9.9999999999999995E-7</v>
      </c>
      <c r="AY59" s="48">
        <v>9.9999999999999995E-7</v>
      </c>
      <c r="AZ59" s="50">
        <v>9.9999999999999995E-7</v>
      </c>
    </row>
    <row r="60" spans="1:52" x14ac:dyDescent="0.2">
      <c r="A60" s="49">
        <v>5001</v>
      </c>
      <c r="B60" s="4">
        <v>5001150</v>
      </c>
      <c r="C60" s="4" t="s">
        <v>4</v>
      </c>
      <c r="D60" s="4">
        <v>50010314</v>
      </c>
      <c r="E60" s="4" t="s">
        <v>800</v>
      </c>
      <c r="F60" s="4">
        <v>110</v>
      </c>
      <c r="G60" s="4">
        <v>2027</v>
      </c>
      <c r="H60" s="4">
        <v>2034</v>
      </c>
      <c r="I60" s="4">
        <v>3</v>
      </c>
      <c r="J60" s="4">
        <v>3</v>
      </c>
      <c r="K60" s="4" t="s">
        <v>249</v>
      </c>
      <c r="L60" s="103">
        <v>0</v>
      </c>
      <c r="M60" s="103">
        <v>0</v>
      </c>
      <c r="N60" s="103">
        <v>0</v>
      </c>
      <c r="O60" s="103">
        <v>1</v>
      </c>
      <c r="P60" s="103">
        <v>0</v>
      </c>
      <c r="Q60" s="48">
        <v>9.9999999999999995E-7</v>
      </c>
      <c r="R60" s="48">
        <v>9.9999999999999995E-7</v>
      </c>
      <c r="S60" s="48">
        <v>13.75</v>
      </c>
      <c r="T60" s="48">
        <v>13.75</v>
      </c>
      <c r="U60" s="48">
        <v>13.75</v>
      </c>
      <c r="V60" s="48">
        <v>13.75</v>
      </c>
      <c r="W60" s="48">
        <v>13.75</v>
      </c>
      <c r="X60" s="48">
        <v>13.75</v>
      </c>
      <c r="Y60" s="48">
        <v>13.75</v>
      </c>
      <c r="Z60" s="48">
        <v>13.75</v>
      </c>
      <c r="AA60" s="48">
        <v>9.9999999999999995E-7</v>
      </c>
      <c r="AB60" s="48">
        <v>9.9999999999999995E-7</v>
      </c>
      <c r="AC60" s="48">
        <v>9.9999999999999995E-7</v>
      </c>
      <c r="AD60" s="48">
        <v>9.9999999999999995E-7</v>
      </c>
      <c r="AE60" s="48">
        <v>9.9999999999999995E-7</v>
      </c>
      <c r="AF60" s="48">
        <v>9.9999999999999995E-7</v>
      </c>
      <c r="AG60" s="48">
        <v>9.9999999999999995E-7</v>
      </c>
      <c r="AH60" s="48">
        <v>9.9999999999999995E-7</v>
      </c>
      <c r="AI60" s="48">
        <v>9.9999999999999995E-7</v>
      </c>
      <c r="AJ60" s="48">
        <v>9.9999999999999995E-7</v>
      </c>
      <c r="AK60" s="48">
        <v>9.9999999999999995E-7</v>
      </c>
      <c r="AL60" s="48">
        <v>9.9999999999999995E-7</v>
      </c>
      <c r="AM60" s="48">
        <v>9.9999999999999995E-7</v>
      </c>
      <c r="AN60" s="48">
        <v>9.9999999999999995E-7</v>
      </c>
      <c r="AO60" s="48">
        <v>9.9999999999999995E-7</v>
      </c>
      <c r="AP60" s="48">
        <v>9.9999999999999995E-7</v>
      </c>
      <c r="AQ60" s="48">
        <v>9.9999999999999995E-7</v>
      </c>
      <c r="AR60" s="48">
        <v>9.9999999999999995E-7</v>
      </c>
      <c r="AS60" s="48">
        <v>9.9999999999999995E-7</v>
      </c>
      <c r="AT60" s="48">
        <v>9.9999999999999995E-7</v>
      </c>
      <c r="AU60" s="48">
        <v>9.9999999999999995E-7</v>
      </c>
      <c r="AV60" s="48">
        <v>9.9999999999999995E-7</v>
      </c>
      <c r="AW60" s="48">
        <v>9.9999999999999995E-7</v>
      </c>
      <c r="AX60" s="48">
        <v>9.9999999999999995E-7</v>
      </c>
      <c r="AY60" s="48">
        <v>9.9999999999999995E-7</v>
      </c>
      <c r="AZ60" s="50">
        <v>9.9999999999999995E-7</v>
      </c>
    </row>
    <row r="61" spans="1:52" x14ac:dyDescent="0.2">
      <c r="A61" s="49">
        <v>5001</v>
      </c>
      <c r="B61" s="4">
        <v>5001150</v>
      </c>
      <c r="C61" s="4" t="s">
        <v>4</v>
      </c>
      <c r="D61" s="4">
        <v>500170150</v>
      </c>
      <c r="E61" s="4" t="s">
        <v>869</v>
      </c>
      <c r="F61" s="4">
        <v>0</v>
      </c>
      <c r="G61" s="4">
        <v>2025</v>
      </c>
      <c r="H61" s="4">
        <v>2026</v>
      </c>
      <c r="I61" s="4">
        <v>70</v>
      </c>
      <c r="J61" s="4">
        <v>0</v>
      </c>
      <c r="K61" s="4" t="s">
        <v>427</v>
      </c>
      <c r="L61" s="103">
        <v>7.4074074074074028E-2</v>
      </c>
      <c r="M61" s="103">
        <v>0</v>
      </c>
      <c r="N61" s="103">
        <v>0.18518518518518512</v>
      </c>
      <c r="O61" s="103">
        <v>0</v>
      </c>
      <c r="P61" s="103">
        <v>0.74074074074074037</v>
      </c>
      <c r="Q61" s="48">
        <v>13.500000000000007</v>
      </c>
      <c r="R61" s="48">
        <v>13.500000000000007</v>
      </c>
      <c r="S61" s="48">
        <v>0</v>
      </c>
      <c r="T61" s="48">
        <v>0</v>
      </c>
      <c r="U61" s="48">
        <v>0</v>
      </c>
      <c r="V61" s="48">
        <v>0</v>
      </c>
      <c r="W61" s="48">
        <v>0</v>
      </c>
      <c r="X61" s="48">
        <v>0</v>
      </c>
      <c r="Y61" s="48">
        <v>0</v>
      </c>
      <c r="Z61" s="48">
        <v>0</v>
      </c>
      <c r="AA61" s="48">
        <v>0</v>
      </c>
      <c r="AB61" s="48">
        <v>0</v>
      </c>
      <c r="AC61" s="48">
        <v>0</v>
      </c>
      <c r="AD61" s="48">
        <v>0</v>
      </c>
      <c r="AE61" s="48">
        <v>0</v>
      </c>
      <c r="AF61" s="48">
        <v>0</v>
      </c>
      <c r="AG61" s="48">
        <v>0</v>
      </c>
      <c r="AH61" s="48">
        <v>0</v>
      </c>
      <c r="AI61" s="48">
        <v>0</v>
      </c>
      <c r="AJ61" s="48">
        <v>0</v>
      </c>
      <c r="AK61" s="48">
        <v>0</v>
      </c>
      <c r="AL61" s="48">
        <v>0</v>
      </c>
      <c r="AM61" s="48">
        <v>0</v>
      </c>
      <c r="AN61" s="48">
        <v>0</v>
      </c>
      <c r="AO61" s="48">
        <v>0</v>
      </c>
      <c r="AP61" s="48">
        <v>0</v>
      </c>
      <c r="AQ61" s="48">
        <v>0</v>
      </c>
      <c r="AR61" s="48">
        <v>0</v>
      </c>
      <c r="AS61" s="48">
        <v>0</v>
      </c>
      <c r="AT61" s="48">
        <v>0</v>
      </c>
      <c r="AU61" s="48">
        <v>0</v>
      </c>
      <c r="AV61" s="48">
        <v>0</v>
      </c>
      <c r="AW61" s="48">
        <v>0</v>
      </c>
      <c r="AX61" s="48">
        <v>0</v>
      </c>
      <c r="AY61" s="48">
        <v>0</v>
      </c>
      <c r="AZ61" s="50">
        <v>0</v>
      </c>
    </row>
    <row r="62" spans="1:52" x14ac:dyDescent="0.2">
      <c r="A62" s="49">
        <v>5001</v>
      </c>
      <c r="B62" s="4">
        <v>5001150</v>
      </c>
      <c r="C62" s="4" t="s">
        <v>4</v>
      </c>
      <c r="D62" s="4">
        <v>500180150</v>
      </c>
      <c r="E62" s="4" t="s">
        <v>433</v>
      </c>
      <c r="F62" s="4">
        <v>0</v>
      </c>
      <c r="G62" s="4">
        <v>0</v>
      </c>
      <c r="H62" s="4">
        <v>0</v>
      </c>
      <c r="I62" s="4">
        <v>80</v>
      </c>
      <c r="J62" s="4">
        <v>0</v>
      </c>
      <c r="K62" s="4" t="s">
        <v>429</v>
      </c>
      <c r="L62" s="103">
        <v>0</v>
      </c>
      <c r="M62" s="103">
        <v>0</v>
      </c>
      <c r="N62" s="103">
        <v>0</v>
      </c>
      <c r="O62" s="103">
        <v>1</v>
      </c>
      <c r="P62" s="103">
        <v>0</v>
      </c>
      <c r="Q62" s="48">
        <v>0</v>
      </c>
      <c r="R62" s="48">
        <v>0</v>
      </c>
      <c r="S62" s="48">
        <v>0</v>
      </c>
      <c r="T62" s="48">
        <v>1.2008402879596698</v>
      </c>
      <c r="U62" s="48">
        <v>1.8012604319395045</v>
      </c>
      <c r="V62" s="48">
        <v>2.4016805759193396</v>
      </c>
      <c r="W62" s="48">
        <v>2.4016805759193396</v>
      </c>
      <c r="X62" s="48">
        <v>2.4016805759193396</v>
      </c>
      <c r="Y62" s="48">
        <v>2.4016805759193396</v>
      </c>
      <c r="Z62" s="48">
        <v>2.4016805759193396</v>
      </c>
      <c r="AA62" s="48">
        <v>2.4016805759193396</v>
      </c>
      <c r="AB62" s="48">
        <v>2.4016805759193396</v>
      </c>
      <c r="AC62" s="48">
        <v>2.4016805759193396</v>
      </c>
      <c r="AD62" s="48">
        <v>2.4016805759193396</v>
      </c>
      <c r="AE62" s="48">
        <v>2.4016805759193396</v>
      </c>
      <c r="AF62" s="48">
        <v>2.4016805759193396</v>
      </c>
      <c r="AG62" s="48">
        <v>2.4016805759193396</v>
      </c>
      <c r="AH62" s="48">
        <v>2.4016805759193396</v>
      </c>
      <c r="AI62" s="48">
        <v>2.4016805759193396</v>
      </c>
      <c r="AJ62" s="48">
        <v>2.4016805759193396</v>
      </c>
      <c r="AK62" s="48">
        <v>2.4016805759193396</v>
      </c>
      <c r="AL62" s="48">
        <v>2.4016805759193396</v>
      </c>
      <c r="AM62" s="48">
        <v>2.4016805759193396</v>
      </c>
      <c r="AN62" s="48">
        <v>2.4016805759193396</v>
      </c>
      <c r="AO62" s="48">
        <v>2.4016805759193396</v>
      </c>
      <c r="AP62" s="48">
        <v>2.4016805759193396</v>
      </c>
      <c r="AQ62" s="48">
        <v>2.4016805759193396</v>
      </c>
      <c r="AR62" s="48">
        <v>2.4016805759193396</v>
      </c>
      <c r="AS62" s="48">
        <v>2.4016805759193396</v>
      </c>
      <c r="AT62" s="48">
        <v>2.4016805759193396</v>
      </c>
      <c r="AU62" s="48">
        <v>2.4016805759193396</v>
      </c>
      <c r="AV62" s="48">
        <v>2.4016805759193396</v>
      </c>
      <c r="AW62" s="48">
        <v>2.4016805759193396</v>
      </c>
      <c r="AX62" s="48">
        <v>2.4016805759193396</v>
      </c>
      <c r="AY62" s="48">
        <v>2.4016805759193396</v>
      </c>
      <c r="AZ62" s="50">
        <v>2.4016805759193396</v>
      </c>
    </row>
    <row r="63" spans="1:52" x14ac:dyDescent="0.2">
      <c r="A63" s="51">
        <v>5001</v>
      </c>
      <c r="B63" s="52">
        <v>5001150</v>
      </c>
      <c r="C63" s="52" t="s">
        <v>4</v>
      </c>
      <c r="D63" s="52">
        <v>500190150</v>
      </c>
      <c r="E63" s="52" t="s">
        <v>522</v>
      </c>
      <c r="F63" s="52">
        <v>0</v>
      </c>
      <c r="G63" s="52">
        <v>0</v>
      </c>
      <c r="H63" s="52">
        <v>0</v>
      </c>
      <c r="I63" s="52">
        <v>90</v>
      </c>
      <c r="J63" s="52">
        <v>0</v>
      </c>
      <c r="K63" s="52" t="s">
        <v>518</v>
      </c>
      <c r="L63" s="54">
        <v>0.32340425531914896</v>
      </c>
      <c r="M63" s="54">
        <v>0.11063829787234042</v>
      </c>
      <c r="N63" s="54">
        <v>0.17872340425531916</v>
      </c>
      <c r="O63" s="54">
        <v>0.38723404255319149</v>
      </c>
      <c r="P63" s="54">
        <v>0</v>
      </c>
      <c r="Q63" s="55">
        <v>0</v>
      </c>
      <c r="R63" s="55">
        <v>0</v>
      </c>
      <c r="S63" s="55">
        <v>3.5256570107417646</v>
      </c>
      <c r="T63" s="55">
        <v>2.2540212179691328</v>
      </c>
      <c r="U63" s="55">
        <v>2.27636633579514</v>
      </c>
      <c r="V63" s="55">
        <v>2.2730835397296723</v>
      </c>
      <c r="W63" s="55">
        <v>2.1593587676118107</v>
      </c>
      <c r="X63" s="55">
        <v>2.0734164059534872</v>
      </c>
      <c r="Y63" s="55">
        <v>2.0260390354026976</v>
      </c>
      <c r="Z63" s="55">
        <v>1.9378962298822133</v>
      </c>
      <c r="AA63" s="55">
        <v>1.8358364943261836</v>
      </c>
      <c r="AB63" s="55">
        <v>1.7559397011106859</v>
      </c>
      <c r="AC63" s="55">
        <v>1.6057784929208241</v>
      </c>
      <c r="AD63" s="55">
        <v>1.5183207664888783</v>
      </c>
      <c r="AE63" s="55">
        <v>1.4681020952023631</v>
      </c>
      <c r="AF63" s="55">
        <v>1.3661785491400853</v>
      </c>
      <c r="AG63" s="55">
        <v>1.3521299891190381</v>
      </c>
      <c r="AH63" s="55">
        <v>1.2443261328668751</v>
      </c>
      <c r="AI63" s="55">
        <v>1.2744138109370231</v>
      </c>
      <c r="AJ63" s="55">
        <v>1.2152746831043222</v>
      </c>
      <c r="AK63" s="55">
        <v>1.2245490303131701</v>
      </c>
      <c r="AL63" s="55">
        <v>1.178479652348926</v>
      </c>
      <c r="AM63" s="55">
        <v>1.2051091282565869</v>
      </c>
      <c r="AN63" s="55">
        <v>1.2196038656564936</v>
      </c>
      <c r="AO63" s="55">
        <v>1.2521408138070405</v>
      </c>
      <c r="AP63" s="55">
        <v>1.289277193914188</v>
      </c>
      <c r="AQ63" s="55">
        <v>1.2337480577817417</v>
      </c>
      <c r="AR63" s="55">
        <v>1.1686479850938671</v>
      </c>
      <c r="AS63" s="55">
        <v>1.1187526661460721</v>
      </c>
      <c r="AT63" s="55">
        <v>1.086173713483505</v>
      </c>
      <c r="AU63" s="55">
        <v>1.0610340487336083</v>
      </c>
      <c r="AV63" s="55">
        <v>1.0233113901215054</v>
      </c>
      <c r="AW63" s="55">
        <v>0.96965043683974483</v>
      </c>
      <c r="AX63" s="55">
        <v>0.94127594878922383</v>
      </c>
      <c r="AY63" s="55">
        <v>0.90073800612748511</v>
      </c>
      <c r="AZ63" s="53">
        <v>0.87038875517236947</v>
      </c>
    </row>
    <row r="64" spans="1:52" x14ac:dyDescent="0.2">
      <c r="A64" s="49">
        <v>5001</v>
      </c>
      <c r="B64" s="4">
        <v>5001170</v>
      </c>
      <c r="C64" s="4" t="s">
        <v>5</v>
      </c>
      <c r="D64" s="4">
        <v>50010028</v>
      </c>
      <c r="E64" s="4" t="s">
        <v>127</v>
      </c>
      <c r="F64" s="4">
        <v>104</v>
      </c>
      <c r="G64" s="4">
        <v>2026</v>
      </c>
      <c r="H64" s="4">
        <v>2026</v>
      </c>
      <c r="I64" s="4">
        <v>1</v>
      </c>
      <c r="J64" s="4">
        <v>4</v>
      </c>
      <c r="K64" s="4" t="s">
        <v>118</v>
      </c>
      <c r="L64" s="103">
        <v>0</v>
      </c>
      <c r="M64" s="103">
        <v>0</v>
      </c>
      <c r="N64" s="103">
        <v>0</v>
      </c>
      <c r="O64" s="103">
        <v>1</v>
      </c>
      <c r="P64" s="103">
        <v>0</v>
      </c>
      <c r="Q64" s="48">
        <v>9.9999999999999995E-7</v>
      </c>
      <c r="R64" s="48">
        <v>104</v>
      </c>
      <c r="S64" s="48">
        <v>9.9999999999999995E-7</v>
      </c>
      <c r="T64" s="48">
        <v>9.9999999999999995E-7</v>
      </c>
      <c r="U64" s="48">
        <v>9.9999999999999995E-7</v>
      </c>
      <c r="V64" s="48">
        <v>9.9999999999999995E-7</v>
      </c>
      <c r="W64" s="48">
        <v>9.9999999999999995E-7</v>
      </c>
      <c r="X64" s="48">
        <v>9.9999999999999995E-7</v>
      </c>
      <c r="Y64" s="48">
        <v>9.9999999999999995E-7</v>
      </c>
      <c r="Z64" s="48">
        <v>9.9999999999999995E-7</v>
      </c>
      <c r="AA64" s="48">
        <v>9.9999999999999995E-7</v>
      </c>
      <c r="AB64" s="48">
        <v>9.9999999999999995E-7</v>
      </c>
      <c r="AC64" s="48">
        <v>9.9999999999999995E-7</v>
      </c>
      <c r="AD64" s="48">
        <v>9.9999999999999995E-7</v>
      </c>
      <c r="AE64" s="48">
        <v>9.9999999999999995E-7</v>
      </c>
      <c r="AF64" s="48">
        <v>9.9999999999999995E-7</v>
      </c>
      <c r="AG64" s="48">
        <v>9.9999999999999995E-7</v>
      </c>
      <c r="AH64" s="48">
        <v>9.9999999999999995E-7</v>
      </c>
      <c r="AI64" s="48">
        <v>9.9999999999999995E-7</v>
      </c>
      <c r="AJ64" s="48">
        <v>9.9999999999999995E-7</v>
      </c>
      <c r="AK64" s="48">
        <v>9.9999999999999995E-7</v>
      </c>
      <c r="AL64" s="48">
        <v>9.9999999999999995E-7</v>
      </c>
      <c r="AM64" s="48">
        <v>9.9999999999999995E-7</v>
      </c>
      <c r="AN64" s="48">
        <v>9.9999999999999995E-7</v>
      </c>
      <c r="AO64" s="48">
        <v>9.9999999999999995E-7</v>
      </c>
      <c r="AP64" s="48">
        <v>9.9999999999999995E-7</v>
      </c>
      <c r="AQ64" s="48">
        <v>9.9999999999999995E-7</v>
      </c>
      <c r="AR64" s="48">
        <v>9.9999999999999995E-7</v>
      </c>
      <c r="AS64" s="48">
        <v>9.9999999999999995E-7</v>
      </c>
      <c r="AT64" s="48">
        <v>9.9999999999999995E-7</v>
      </c>
      <c r="AU64" s="48">
        <v>9.9999999999999995E-7</v>
      </c>
      <c r="AV64" s="48">
        <v>9.9999999999999995E-7</v>
      </c>
      <c r="AW64" s="48">
        <v>9.9999999999999995E-7</v>
      </c>
      <c r="AX64" s="48">
        <v>9.9999999999999995E-7</v>
      </c>
      <c r="AY64" s="48">
        <v>9.9999999999999995E-7</v>
      </c>
      <c r="AZ64" s="50">
        <v>9.9999999999999995E-7</v>
      </c>
    </row>
    <row r="65" spans="1:52" x14ac:dyDescent="0.2">
      <c r="A65" s="49">
        <v>5001</v>
      </c>
      <c r="B65" s="4">
        <v>5001170</v>
      </c>
      <c r="C65" s="4" t="s">
        <v>5</v>
      </c>
      <c r="D65" s="4">
        <v>50010034</v>
      </c>
      <c r="E65" s="4" t="s">
        <v>1091</v>
      </c>
      <c r="F65" s="4">
        <v>300</v>
      </c>
      <c r="G65" s="4">
        <v>2029</v>
      </c>
      <c r="H65" s="4">
        <v>2032</v>
      </c>
      <c r="I65" s="4">
        <v>4</v>
      </c>
      <c r="J65" s="4">
        <v>3</v>
      </c>
      <c r="K65" s="4" t="s">
        <v>118</v>
      </c>
      <c r="L65" s="103">
        <v>0</v>
      </c>
      <c r="M65" s="103">
        <v>0</v>
      </c>
      <c r="N65" s="103">
        <v>0</v>
      </c>
      <c r="O65" s="103">
        <v>1</v>
      </c>
      <c r="P65" s="103">
        <v>0</v>
      </c>
      <c r="Q65" s="48">
        <v>9.9999999999999995E-7</v>
      </c>
      <c r="R65" s="48">
        <v>9.9999999999999995E-7</v>
      </c>
      <c r="S65" s="48">
        <v>9.9999999999999995E-7</v>
      </c>
      <c r="T65" s="48">
        <v>9.9999999999999995E-7</v>
      </c>
      <c r="U65" s="48">
        <v>75</v>
      </c>
      <c r="V65" s="48">
        <v>75</v>
      </c>
      <c r="W65" s="48">
        <v>75</v>
      </c>
      <c r="X65" s="48">
        <v>75</v>
      </c>
      <c r="Y65" s="48">
        <v>9.9999999999999995E-7</v>
      </c>
      <c r="Z65" s="48">
        <v>9.9999999999999995E-7</v>
      </c>
      <c r="AA65" s="48">
        <v>9.9999999999999995E-7</v>
      </c>
      <c r="AB65" s="48">
        <v>9.9999999999999995E-7</v>
      </c>
      <c r="AC65" s="48">
        <v>9.9999999999999995E-7</v>
      </c>
      <c r="AD65" s="48">
        <v>9.9999999999999995E-7</v>
      </c>
      <c r="AE65" s="48">
        <v>9.9999999999999995E-7</v>
      </c>
      <c r="AF65" s="48">
        <v>9.9999999999999995E-7</v>
      </c>
      <c r="AG65" s="48">
        <v>9.9999999999999995E-7</v>
      </c>
      <c r="AH65" s="48">
        <v>9.9999999999999995E-7</v>
      </c>
      <c r="AI65" s="48">
        <v>9.9999999999999995E-7</v>
      </c>
      <c r="AJ65" s="48">
        <v>9.9999999999999995E-7</v>
      </c>
      <c r="AK65" s="48">
        <v>9.9999999999999995E-7</v>
      </c>
      <c r="AL65" s="48">
        <v>9.9999999999999995E-7</v>
      </c>
      <c r="AM65" s="48">
        <v>9.9999999999999995E-7</v>
      </c>
      <c r="AN65" s="48">
        <v>9.9999999999999995E-7</v>
      </c>
      <c r="AO65" s="48">
        <v>9.9999999999999995E-7</v>
      </c>
      <c r="AP65" s="48">
        <v>9.9999999999999995E-7</v>
      </c>
      <c r="AQ65" s="48">
        <v>9.9999999999999995E-7</v>
      </c>
      <c r="AR65" s="48">
        <v>9.9999999999999995E-7</v>
      </c>
      <c r="AS65" s="48">
        <v>9.9999999999999995E-7</v>
      </c>
      <c r="AT65" s="48">
        <v>9.9999999999999995E-7</v>
      </c>
      <c r="AU65" s="48">
        <v>9.9999999999999995E-7</v>
      </c>
      <c r="AV65" s="48">
        <v>9.9999999999999995E-7</v>
      </c>
      <c r="AW65" s="48">
        <v>9.9999999999999995E-7</v>
      </c>
      <c r="AX65" s="48">
        <v>9.9999999999999995E-7</v>
      </c>
      <c r="AY65" s="48">
        <v>9.9999999999999995E-7</v>
      </c>
      <c r="AZ65" s="50">
        <v>9.9999999999999995E-7</v>
      </c>
    </row>
    <row r="66" spans="1:52" x14ac:dyDescent="0.2">
      <c r="A66" s="49">
        <v>5001</v>
      </c>
      <c r="B66" s="4">
        <v>5001170</v>
      </c>
      <c r="C66" s="4" t="s">
        <v>5</v>
      </c>
      <c r="D66" s="4">
        <v>50010102</v>
      </c>
      <c r="E66" s="4" t="s">
        <v>1092</v>
      </c>
      <c r="F66" s="4">
        <v>80</v>
      </c>
      <c r="G66" s="4">
        <v>2025</v>
      </c>
      <c r="H66" s="4">
        <v>2025</v>
      </c>
      <c r="I66" s="4">
        <v>3</v>
      </c>
      <c r="J66" s="4">
        <v>4</v>
      </c>
      <c r="K66" s="4" t="s">
        <v>118</v>
      </c>
      <c r="L66" s="103">
        <v>0</v>
      </c>
      <c r="M66" s="103">
        <v>0</v>
      </c>
      <c r="N66" s="103">
        <v>0</v>
      </c>
      <c r="O66" s="103">
        <v>1</v>
      </c>
      <c r="P66" s="103">
        <v>0</v>
      </c>
      <c r="Q66" s="48">
        <v>80</v>
      </c>
      <c r="R66" s="48">
        <v>9.9999999999999995E-7</v>
      </c>
      <c r="S66" s="48">
        <v>9.9999999999999995E-7</v>
      </c>
      <c r="T66" s="48">
        <v>9.9999999999999995E-7</v>
      </c>
      <c r="U66" s="48">
        <v>9.9999999999999995E-7</v>
      </c>
      <c r="V66" s="48">
        <v>9.9999999999999995E-7</v>
      </c>
      <c r="W66" s="48">
        <v>9.9999999999999995E-7</v>
      </c>
      <c r="X66" s="48">
        <v>9.9999999999999995E-7</v>
      </c>
      <c r="Y66" s="48">
        <v>9.9999999999999995E-7</v>
      </c>
      <c r="Z66" s="48">
        <v>9.9999999999999995E-7</v>
      </c>
      <c r="AA66" s="48">
        <v>9.9999999999999995E-7</v>
      </c>
      <c r="AB66" s="48">
        <v>9.9999999999999995E-7</v>
      </c>
      <c r="AC66" s="48">
        <v>9.9999999999999995E-7</v>
      </c>
      <c r="AD66" s="48">
        <v>9.9999999999999995E-7</v>
      </c>
      <c r="AE66" s="48">
        <v>9.9999999999999995E-7</v>
      </c>
      <c r="AF66" s="48">
        <v>9.9999999999999995E-7</v>
      </c>
      <c r="AG66" s="48">
        <v>9.9999999999999995E-7</v>
      </c>
      <c r="AH66" s="48">
        <v>9.9999999999999995E-7</v>
      </c>
      <c r="AI66" s="48">
        <v>9.9999999999999995E-7</v>
      </c>
      <c r="AJ66" s="48">
        <v>9.9999999999999995E-7</v>
      </c>
      <c r="AK66" s="48">
        <v>9.9999999999999995E-7</v>
      </c>
      <c r="AL66" s="48">
        <v>9.9999999999999995E-7</v>
      </c>
      <c r="AM66" s="48">
        <v>9.9999999999999995E-7</v>
      </c>
      <c r="AN66" s="48">
        <v>9.9999999999999995E-7</v>
      </c>
      <c r="AO66" s="48">
        <v>9.9999999999999995E-7</v>
      </c>
      <c r="AP66" s="48">
        <v>9.9999999999999995E-7</v>
      </c>
      <c r="AQ66" s="48">
        <v>9.9999999999999995E-7</v>
      </c>
      <c r="AR66" s="48">
        <v>9.9999999999999995E-7</v>
      </c>
      <c r="AS66" s="48">
        <v>9.9999999999999995E-7</v>
      </c>
      <c r="AT66" s="48">
        <v>9.9999999999999995E-7</v>
      </c>
      <c r="AU66" s="48">
        <v>9.9999999999999995E-7</v>
      </c>
      <c r="AV66" s="48">
        <v>9.9999999999999995E-7</v>
      </c>
      <c r="AW66" s="48">
        <v>9.9999999999999995E-7</v>
      </c>
      <c r="AX66" s="48">
        <v>9.9999999999999995E-7</v>
      </c>
      <c r="AY66" s="48">
        <v>9.9999999999999995E-7</v>
      </c>
      <c r="AZ66" s="50">
        <v>9.9999999999999995E-7</v>
      </c>
    </row>
    <row r="67" spans="1:52" x14ac:dyDescent="0.2">
      <c r="A67" s="49">
        <v>5001</v>
      </c>
      <c r="B67" s="4">
        <v>5001170</v>
      </c>
      <c r="C67" s="4" t="s">
        <v>5</v>
      </c>
      <c r="D67" s="4">
        <v>50010103</v>
      </c>
      <c r="E67" s="4" t="s">
        <v>158</v>
      </c>
      <c r="F67" s="4">
        <v>60</v>
      </c>
      <c r="G67" s="4">
        <v>2031</v>
      </c>
      <c r="H67" s="4">
        <v>2032</v>
      </c>
      <c r="I67" s="4">
        <v>3</v>
      </c>
      <c r="J67" s="4">
        <v>4</v>
      </c>
      <c r="K67" s="4" t="s">
        <v>115</v>
      </c>
      <c r="L67" s="103">
        <v>0</v>
      </c>
      <c r="M67" s="103">
        <v>0</v>
      </c>
      <c r="N67" s="103">
        <v>0</v>
      </c>
      <c r="O67" s="103">
        <v>1</v>
      </c>
      <c r="P67" s="103">
        <v>0</v>
      </c>
      <c r="Q67" s="48">
        <v>9.9999999999999995E-7</v>
      </c>
      <c r="R67" s="48">
        <v>9.9999999999999995E-7</v>
      </c>
      <c r="S67" s="48">
        <v>9.9999999999999995E-7</v>
      </c>
      <c r="T67" s="48">
        <v>9.9999999999999995E-7</v>
      </c>
      <c r="U67" s="48">
        <v>9.9999999999999995E-7</v>
      </c>
      <c r="V67" s="48">
        <v>9.9999999999999995E-7</v>
      </c>
      <c r="W67" s="48">
        <v>30</v>
      </c>
      <c r="X67" s="48">
        <v>30</v>
      </c>
      <c r="Y67" s="48">
        <v>9.9999999999999995E-7</v>
      </c>
      <c r="Z67" s="48">
        <v>9.9999999999999995E-7</v>
      </c>
      <c r="AA67" s="48">
        <v>9.9999999999999995E-7</v>
      </c>
      <c r="AB67" s="48">
        <v>9.9999999999999995E-7</v>
      </c>
      <c r="AC67" s="48">
        <v>9.9999999999999995E-7</v>
      </c>
      <c r="AD67" s="48">
        <v>9.9999999999999995E-7</v>
      </c>
      <c r="AE67" s="48">
        <v>9.9999999999999995E-7</v>
      </c>
      <c r="AF67" s="48">
        <v>9.9999999999999995E-7</v>
      </c>
      <c r="AG67" s="48">
        <v>9.9999999999999995E-7</v>
      </c>
      <c r="AH67" s="48">
        <v>9.9999999999999995E-7</v>
      </c>
      <c r="AI67" s="48">
        <v>9.9999999999999995E-7</v>
      </c>
      <c r="AJ67" s="48">
        <v>9.9999999999999995E-7</v>
      </c>
      <c r="AK67" s="48">
        <v>9.9999999999999995E-7</v>
      </c>
      <c r="AL67" s="48">
        <v>9.9999999999999995E-7</v>
      </c>
      <c r="AM67" s="48">
        <v>9.9999999999999995E-7</v>
      </c>
      <c r="AN67" s="48">
        <v>9.9999999999999995E-7</v>
      </c>
      <c r="AO67" s="48">
        <v>9.9999999999999995E-7</v>
      </c>
      <c r="AP67" s="48">
        <v>9.9999999999999995E-7</v>
      </c>
      <c r="AQ67" s="48">
        <v>9.9999999999999995E-7</v>
      </c>
      <c r="AR67" s="48">
        <v>9.9999999999999995E-7</v>
      </c>
      <c r="AS67" s="48">
        <v>9.9999999999999995E-7</v>
      </c>
      <c r="AT67" s="48">
        <v>9.9999999999999995E-7</v>
      </c>
      <c r="AU67" s="48">
        <v>9.9999999999999995E-7</v>
      </c>
      <c r="AV67" s="48">
        <v>9.9999999999999995E-7</v>
      </c>
      <c r="AW67" s="48">
        <v>9.9999999999999995E-7</v>
      </c>
      <c r="AX67" s="48">
        <v>9.9999999999999995E-7</v>
      </c>
      <c r="AY67" s="48">
        <v>9.9999999999999995E-7</v>
      </c>
      <c r="AZ67" s="50">
        <v>9.9999999999999995E-7</v>
      </c>
    </row>
    <row r="68" spans="1:52" x14ac:dyDescent="0.2">
      <c r="A68" s="49">
        <v>5001</v>
      </c>
      <c r="B68" s="4">
        <v>5001170</v>
      </c>
      <c r="C68" s="4" t="s">
        <v>5</v>
      </c>
      <c r="D68" s="4">
        <v>50010128</v>
      </c>
      <c r="E68" s="4" t="s">
        <v>1093</v>
      </c>
      <c r="F68" s="4">
        <v>75</v>
      </c>
      <c r="G68" s="4">
        <v>2027</v>
      </c>
      <c r="H68" s="4">
        <v>2028</v>
      </c>
      <c r="I68" s="4">
        <v>1</v>
      </c>
      <c r="J68" s="4">
        <v>3</v>
      </c>
      <c r="K68" s="4" t="s">
        <v>132</v>
      </c>
      <c r="L68" s="103">
        <v>0</v>
      </c>
      <c r="M68" s="103">
        <v>0</v>
      </c>
      <c r="N68" s="103">
        <v>0</v>
      </c>
      <c r="O68" s="103">
        <v>1</v>
      </c>
      <c r="P68" s="103">
        <v>0</v>
      </c>
      <c r="Q68" s="48">
        <v>9.9999999999999995E-7</v>
      </c>
      <c r="R68" s="48">
        <v>9.9999999999999995E-7</v>
      </c>
      <c r="S68" s="48">
        <v>37.5</v>
      </c>
      <c r="T68" s="48">
        <v>37.5</v>
      </c>
      <c r="U68" s="48">
        <v>9.9999999999999995E-7</v>
      </c>
      <c r="V68" s="48">
        <v>9.9999999999999995E-7</v>
      </c>
      <c r="W68" s="48">
        <v>9.9999999999999995E-7</v>
      </c>
      <c r="X68" s="48">
        <v>9.9999999999999995E-7</v>
      </c>
      <c r="Y68" s="48">
        <v>9.9999999999999995E-7</v>
      </c>
      <c r="Z68" s="48">
        <v>9.9999999999999995E-7</v>
      </c>
      <c r="AA68" s="48">
        <v>9.9999999999999995E-7</v>
      </c>
      <c r="AB68" s="48">
        <v>9.9999999999999995E-7</v>
      </c>
      <c r="AC68" s="48">
        <v>9.9999999999999995E-7</v>
      </c>
      <c r="AD68" s="48">
        <v>9.9999999999999995E-7</v>
      </c>
      <c r="AE68" s="48">
        <v>9.9999999999999995E-7</v>
      </c>
      <c r="AF68" s="48">
        <v>9.9999999999999995E-7</v>
      </c>
      <c r="AG68" s="48">
        <v>9.9999999999999995E-7</v>
      </c>
      <c r="AH68" s="48">
        <v>9.9999999999999995E-7</v>
      </c>
      <c r="AI68" s="48">
        <v>9.9999999999999995E-7</v>
      </c>
      <c r="AJ68" s="48">
        <v>9.9999999999999995E-7</v>
      </c>
      <c r="AK68" s="48">
        <v>9.9999999999999995E-7</v>
      </c>
      <c r="AL68" s="48">
        <v>9.9999999999999995E-7</v>
      </c>
      <c r="AM68" s="48">
        <v>9.9999999999999995E-7</v>
      </c>
      <c r="AN68" s="48">
        <v>9.9999999999999995E-7</v>
      </c>
      <c r="AO68" s="48">
        <v>9.9999999999999995E-7</v>
      </c>
      <c r="AP68" s="48">
        <v>9.9999999999999995E-7</v>
      </c>
      <c r="AQ68" s="48">
        <v>9.9999999999999995E-7</v>
      </c>
      <c r="AR68" s="48">
        <v>9.9999999999999995E-7</v>
      </c>
      <c r="AS68" s="48">
        <v>9.9999999999999995E-7</v>
      </c>
      <c r="AT68" s="48">
        <v>9.9999999999999995E-7</v>
      </c>
      <c r="AU68" s="48">
        <v>9.9999999999999995E-7</v>
      </c>
      <c r="AV68" s="48">
        <v>9.9999999999999995E-7</v>
      </c>
      <c r="AW68" s="48">
        <v>9.9999999999999995E-7</v>
      </c>
      <c r="AX68" s="48">
        <v>9.9999999999999995E-7</v>
      </c>
      <c r="AY68" s="48">
        <v>9.9999999999999995E-7</v>
      </c>
      <c r="AZ68" s="50">
        <v>9.9999999999999995E-7</v>
      </c>
    </row>
    <row r="69" spans="1:52" x14ac:dyDescent="0.2">
      <c r="A69" s="49">
        <v>5001</v>
      </c>
      <c r="B69" s="4">
        <v>5001170</v>
      </c>
      <c r="C69" s="4" t="s">
        <v>5</v>
      </c>
      <c r="D69" s="4">
        <v>50010147</v>
      </c>
      <c r="E69" s="4" t="s">
        <v>1148</v>
      </c>
      <c r="F69" s="4">
        <v>285</v>
      </c>
      <c r="G69" s="4">
        <v>2026</v>
      </c>
      <c r="H69" s="4">
        <v>2028</v>
      </c>
      <c r="I69" s="4">
        <v>4</v>
      </c>
      <c r="J69" s="4">
        <v>4</v>
      </c>
      <c r="K69" s="4" t="s">
        <v>118</v>
      </c>
      <c r="L69" s="103">
        <v>0</v>
      </c>
      <c r="M69" s="103">
        <v>3.1578947368421054E-2</v>
      </c>
      <c r="N69" s="103">
        <v>0</v>
      </c>
      <c r="O69" s="103">
        <v>0.96842105263157896</v>
      </c>
      <c r="P69" s="103">
        <v>0</v>
      </c>
      <c r="Q69" s="48">
        <v>9.9999999999999995E-7</v>
      </c>
      <c r="R69" s="48">
        <v>95</v>
      </c>
      <c r="S69" s="48">
        <v>95</v>
      </c>
      <c r="T69" s="48">
        <v>95</v>
      </c>
      <c r="U69" s="48">
        <v>9.9999999999999995E-7</v>
      </c>
      <c r="V69" s="48">
        <v>9.9999999999999995E-7</v>
      </c>
      <c r="W69" s="48">
        <v>9.9999999999999995E-7</v>
      </c>
      <c r="X69" s="48">
        <v>9.9999999999999995E-7</v>
      </c>
      <c r="Y69" s="48">
        <v>9.9999999999999995E-7</v>
      </c>
      <c r="Z69" s="48">
        <v>9.9999999999999995E-7</v>
      </c>
      <c r="AA69" s="48">
        <v>9.9999999999999995E-7</v>
      </c>
      <c r="AB69" s="48">
        <v>9.9999999999999995E-7</v>
      </c>
      <c r="AC69" s="48">
        <v>9.9999999999999995E-7</v>
      </c>
      <c r="AD69" s="48">
        <v>9.9999999999999995E-7</v>
      </c>
      <c r="AE69" s="48">
        <v>9.9999999999999995E-7</v>
      </c>
      <c r="AF69" s="48">
        <v>9.9999999999999995E-7</v>
      </c>
      <c r="AG69" s="48">
        <v>9.9999999999999995E-7</v>
      </c>
      <c r="AH69" s="48">
        <v>9.9999999999999995E-7</v>
      </c>
      <c r="AI69" s="48">
        <v>9.9999999999999995E-7</v>
      </c>
      <c r="AJ69" s="48">
        <v>9.9999999999999995E-7</v>
      </c>
      <c r="AK69" s="48">
        <v>9.9999999999999995E-7</v>
      </c>
      <c r="AL69" s="48">
        <v>9.9999999999999995E-7</v>
      </c>
      <c r="AM69" s="48">
        <v>9.9999999999999995E-7</v>
      </c>
      <c r="AN69" s="48">
        <v>9.9999999999999995E-7</v>
      </c>
      <c r="AO69" s="48">
        <v>9.9999999999999995E-7</v>
      </c>
      <c r="AP69" s="48">
        <v>9.9999999999999995E-7</v>
      </c>
      <c r="AQ69" s="48">
        <v>9.9999999999999995E-7</v>
      </c>
      <c r="AR69" s="48">
        <v>9.9999999999999995E-7</v>
      </c>
      <c r="AS69" s="48">
        <v>9.9999999999999995E-7</v>
      </c>
      <c r="AT69" s="48">
        <v>9.9999999999999995E-7</v>
      </c>
      <c r="AU69" s="48">
        <v>9.9999999999999995E-7</v>
      </c>
      <c r="AV69" s="48">
        <v>9.9999999999999995E-7</v>
      </c>
      <c r="AW69" s="48">
        <v>9.9999999999999995E-7</v>
      </c>
      <c r="AX69" s="48">
        <v>9.9999999999999995E-7</v>
      </c>
      <c r="AY69" s="48">
        <v>9.9999999999999995E-7</v>
      </c>
      <c r="AZ69" s="50">
        <v>9.9999999999999995E-7</v>
      </c>
    </row>
    <row r="70" spans="1:52" x14ac:dyDescent="0.2">
      <c r="A70" s="49">
        <v>5001</v>
      </c>
      <c r="B70" s="4">
        <v>5001170</v>
      </c>
      <c r="C70" s="4" t="s">
        <v>5</v>
      </c>
      <c r="D70" s="4">
        <v>50010214</v>
      </c>
      <c r="E70" s="4" t="s">
        <v>1094</v>
      </c>
      <c r="F70" s="4">
        <v>139</v>
      </c>
      <c r="G70" s="4">
        <v>2025</v>
      </c>
      <c r="H70" s="4">
        <v>2027</v>
      </c>
      <c r="I70" s="4">
        <v>4</v>
      </c>
      <c r="J70" s="4">
        <v>4</v>
      </c>
      <c r="K70" s="4" t="s">
        <v>118</v>
      </c>
      <c r="L70" s="103">
        <v>0</v>
      </c>
      <c r="M70" s="103">
        <v>0</v>
      </c>
      <c r="N70" s="103">
        <v>0</v>
      </c>
      <c r="O70" s="103">
        <v>1</v>
      </c>
      <c r="P70" s="103">
        <v>0</v>
      </c>
      <c r="Q70" s="48">
        <v>46.333333333333336</v>
      </c>
      <c r="R70" s="48">
        <v>46.333333333333336</v>
      </c>
      <c r="S70" s="48">
        <v>46.333333333333336</v>
      </c>
      <c r="T70" s="48">
        <v>9.9999999999999995E-7</v>
      </c>
      <c r="U70" s="48">
        <v>9.9999999999999995E-7</v>
      </c>
      <c r="V70" s="48">
        <v>9.9999999999999995E-7</v>
      </c>
      <c r="W70" s="48">
        <v>9.9999999999999995E-7</v>
      </c>
      <c r="X70" s="48">
        <v>9.9999999999999995E-7</v>
      </c>
      <c r="Y70" s="48">
        <v>9.9999999999999995E-7</v>
      </c>
      <c r="Z70" s="48">
        <v>9.9999999999999995E-7</v>
      </c>
      <c r="AA70" s="48">
        <v>9.9999999999999995E-7</v>
      </c>
      <c r="AB70" s="48">
        <v>9.9999999999999995E-7</v>
      </c>
      <c r="AC70" s="48">
        <v>9.9999999999999995E-7</v>
      </c>
      <c r="AD70" s="48">
        <v>9.9999999999999995E-7</v>
      </c>
      <c r="AE70" s="48">
        <v>9.9999999999999995E-7</v>
      </c>
      <c r="AF70" s="48">
        <v>9.9999999999999995E-7</v>
      </c>
      <c r="AG70" s="48">
        <v>9.9999999999999995E-7</v>
      </c>
      <c r="AH70" s="48">
        <v>9.9999999999999995E-7</v>
      </c>
      <c r="AI70" s="48">
        <v>9.9999999999999995E-7</v>
      </c>
      <c r="AJ70" s="48">
        <v>9.9999999999999995E-7</v>
      </c>
      <c r="AK70" s="48">
        <v>9.9999999999999995E-7</v>
      </c>
      <c r="AL70" s="48">
        <v>9.9999999999999995E-7</v>
      </c>
      <c r="AM70" s="48">
        <v>9.9999999999999995E-7</v>
      </c>
      <c r="AN70" s="48">
        <v>9.9999999999999995E-7</v>
      </c>
      <c r="AO70" s="48">
        <v>9.9999999999999995E-7</v>
      </c>
      <c r="AP70" s="48">
        <v>9.9999999999999995E-7</v>
      </c>
      <c r="AQ70" s="48">
        <v>9.9999999999999995E-7</v>
      </c>
      <c r="AR70" s="48">
        <v>9.9999999999999995E-7</v>
      </c>
      <c r="AS70" s="48">
        <v>9.9999999999999995E-7</v>
      </c>
      <c r="AT70" s="48">
        <v>9.9999999999999995E-7</v>
      </c>
      <c r="AU70" s="48">
        <v>9.9999999999999995E-7</v>
      </c>
      <c r="AV70" s="48">
        <v>9.9999999999999995E-7</v>
      </c>
      <c r="AW70" s="48">
        <v>9.9999999999999995E-7</v>
      </c>
      <c r="AX70" s="48">
        <v>9.9999999999999995E-7</v>
      </c>
      <c r="AY70" s="48">
        <v>9.9999999999999995E-7</v>
      </c>
      <c r="AZ70" s="50">
        <v>9.9999999999999995E-7</v>
      </c>
    </row>
    <row r="71" spans="1:52" x14ac:dyDescent="0.2">
      <c r="A71" s="49">
        <v>5001</v>
      </c>
      <c r="B71" s="4">
        <v>5001170</v>
      </c>
      <c r="C71" s="4" t="s">
        <v>5</v>
      </c>
      <c r="D71" s="4">
        <v>50010248</v>
      </c>
      <c r="E71" s="4" t="s">
        <v>216</v>
      </c>
      <c r="F71" s="4">
        <v>147</v>
      </c>
      <c r="G71" s="4">
        <v>2027</v>
      </c>
      <c r="H71" s="4">
        <v>2029</v>
      </c>
      <c r="I71" s="4">
        <v>1</v>
      </c>
      <c r="J71" s="4">
        <v>4</v>
      </c>
      <c r="K71" s="4" t="s">
        <v>118</v>
      </c>
      <c r="L71" s="103">
        <v>0</v>
      </c>
      <c r="M71" s="103">
        <v>0</v>
      </c>
      <c r="N71" s="103">
        <v>0</v>
      </c>
      <c r="O71" s="103">
        <v>1</v>
      </c>
      <c r="P71" s="103">
        <v>0</v>
      </c>
      <c r="Q71" s="48">
        <v>9.9999999999999995E-7</v>
      </c>
      <c r="R71" s="48">
        <v>9.9999999999999995E-7</v>
      </c>
      <c r="S71" s="48">
        <v>49</v>
      </c>
      <c r="T71" s="48">
        <v>49</v>
      </c>
      <c r="U71" s="48">
        <v>49</v>
      </c>
      <c r="V71" s="48">
        <v>9.9999999999999995E-7</v>
      </c>
      <c r="W71" s="48">
        <v>9.9999999999999995E-7</v>
      </c>
      <c r="X71" s="48">
        <v>9.9999999999999995E-7</v>
      </c>
      <c r="Y71" s="48">
        <v>9.9999999999999995E-7</v>
      </c>
      <c r="Z71" s="48">
        <v>9.9999999999999995E-7</v>
      </c>
      <c r="AA71" s="48">
        <v>9.9999999999999995E-7</v>
      </c>
      <c r="AB71" s="48">
        <v>9.9999999999999995E-7</v>
      </c>
      <c r="AC71" s="48">
        <v>9.9999999999999995E-7</v>
      </c>
      <c r="AD71" s="48">
        <v>9.9999999999999995E-7</v>
      </c>
      <c r="AE71" s="48">
        <v>9.9999999999999995E-7</v>
      </c>
      <c r="AF71" s="48">
        <v>9.9999999999999995E-7</v>
      </c>
      <c r="AG71" s="48">
        <v>9.9999999999999995E-7</v>
      </c>
      <c r="AH71" s="48">
        <v>9.9999999999999995E-7</v>
      </c>
      <c r="AI71" s="48">
        <v>9.9999999999999995E-7</v>
      </c>
      <c r="AJ71" s="48">
        <v>9.9999999999999995E-7</v>
      </c>
      <c r="AK71" s="48">
        <v>9.9999999999999995E-7</v>
      </c>
      <c r="AL71" s="48">
        <v>9.9999999999999995E-7</v>
      </c>
      <c r="AM71" s="48">
        <v>9.9999999999999995E-7</v>
      </c>
      <c r="AN71" s="48">
        <v>9.9999999999999995E-7</v>
      </c>
      <c r="AO71" s="48">
        <v>9.9999999999999995E-7</v>
      </c>
      <c r="AP71" s="48">
        <v>9.9999999999999995E-7</v>
      </c>
      <c r="AQ71" s="48">
        <v>9.9999999999999995E-7</v>
      </c>
      <c r="AR71" s="48">
        <v>9.9999999999999995E-7</v>
      </c>
      <c r="AS71" s="48">
        <v>9.9999999999999995E-7</v>
      </c>
      <c r="AT71" s="48">
        <v>9.9999999999999995E-7</v>
      </c>
      <c r="AU71" s="48">
        <v>9.9999999999999995E-7</v>
      </c>
      <c r="AV71" s="48">
        <v>9.9999999999999995E-7</v>
      </c>
      <c r="AW71" s="48">
        <v>9.9999999999999995E-7</v>
      </c>
      <c r="AX71" s="48">
        <v>9.9999999999999995E-7</v>
      </c>
      <c r="AY71" s="48">
        <v>9.9999999999999995E-7</v>
      </c>
      <c r="AZ71" s="50">
        <v>9.9999999999999995E-7</v>
      </c>
    </row>
    <row r="72" spans="1:52" x14ac:dyDescent="0.2">
      <c r="A72" s="49">
        <v>5001</v>
      </c>
      <c r="B72" s="4">
        <v>5001170</v>
      </c>
      <c r="C72" s="4" t="s">
        <v>5</v>
      </c>
      <c r="D72" s="4">
        <v>50010288</v>
      </c>
      <c r="E72" s="4" t="s">
        <v>1095</v>
      </c>
      <c r="F72" s="4">
        <v>600</v>
      </c>
      <c r="G72" s="4">
        <v>2027</v>
      </c>
      <c r="H72" s="4">
        <v>2030</v>
      </c>
      <c r="I72" s="4">
        <v>3</v>
      </c>
      <c r="J72" s="4">
        <v>4</v>
      </c>
      <c r="K72" s="4" t="s">
        <v>118</v>
      </c>
      <c r="L72" s="103">
        <v>0</v>
      </c>
      <c r="M72" s="103">
        <v>0</v>
      </c>
      <c r="N72" s="103">
        <v>0</v>
      </c>
      <c r="O72" s="103">
        <v>1</v>
      </c>
      <c r="P72" s="103">
        <v>0</v>
      </c>
      <c r="Q72" s="48">
        <v>9.9999999999999995E-7</v>
      </c>
      <c r="R72" s="48">
        <v>9.9999999999999995E-7</v>
      </c>
      <c r="S72" s="48">
        <v>150</v>
      </c>
      <c r="T72" s="48">
        <v>150</v>
      </c>
      <c r="U72" s="48">
        <v>150</v>
      </c>
      <c r="V72" s="48">
        <v>150</v>
      </c>
      <c r="W72" s="48">
        <v>9.9999999999999995E-7</v>
      </c>
      <c r="X72" s="48">
        <v>9.9999999999999995E-7</v>
      </c>
      <c r="Y72" s="48">
        <v>9.9999999999999995E-7</v>
      </c>
      <c r="Z72" s="48">
        <v>9.9999999999999995E-7</v>
      </c>
      <c r="AA72" s="48">
        <v>9.9999999999999995E-7</v>
      </c>
      <c r="AB72" s="48">
        <v>9.9999999999999995E-7</v>
      </c>
      <c r="AC72" s="48">
        <v>9.9999999999999995E-7</v>
      </c>
      <c r="AD72" s="48">
        <v>9.9999999999999995E-7</v>
      </c>
      <c r="AE72" s="48">
        <v>9.9999999999999995E-7</v>
      </c>
      <c r="AF72" s="48">
        <v>9.9999999999999995E-7</v>
      </c>
      <c r="AG72" s="48">
        <v>9.9999999999999995E-7</v>
      </c>
      <c r="AH72" s="48">
        <v>9.9999999999999995E-7</v>
      </c>
      <c r="AI72" s="48">
        <v>9.9999999999999995E-7</v>
      </c>
      <c r="AJ72" s="48">
        <v>9.9999999999999995E-7</v>
      </c>
      <c r="AK72" s="48">
        <v>9.9999999999999995E-7</v>
      </c>
      <c r="AL72" s="48">
        <v>9.9999999999999995E-7</v>
      </c>
      <c r="AM72" s="48">
        <v>9.9999999999999995E-7</v>
      </c>
      <c r="AN72" s="48">
        <v>9.9999999999999995E-7</v>
      </c>
      <c r="AO72" s="48">
        <v>9.9999999999999995E-7</v>
      </c>
      <c r="AP72" s="48">
        <v>9.9999999999999995E-7</v>
      </c>
      <c r="AQ72" s="48">
        <v>9.9999999999999995E-7</v>
      </c>
      <c r="AR72" s="48">
        <v>9.9999999999999995E-7</v>
      </c>
      <c r="AS72" s="48">
        <v>9.9999999999999995E-7</v>
      </c>
      <c r="AT72" s="48">
        <v>9.9999999999999995E-7</v>
      </c>
      <c r="AU72" s="48">
        <v>9.9999999999999995E-7</v>
      </c>
      <c r="AV72" s="48">
        <v>9.9999999999999995E-7</v>
      </c>
      <c r="AW72" s="48">
        <v>9.9999999999999995E-7</v>
      </c>
      <c r="AX72" s="48">
        <v>9.9999999999999995E-7</v>
      </c>
      <c r="AY72" s="48">
        <v>9.9999999999999995E-7</v>
      </c>
      <c r="AZ72" s="50">
        <v>9.9999999999999995E-7</v>
      </c>
    </row>
    <row r="73" spans="1:52" x14ac:dyDescent="0.2">
      <c r="A73" s="49">
        <v>5001</v>
      </c>
      <c r="B73" s="4">
        <v>5001170</v>
      </c>
      <c r="C73" s="4" t="s">
        <v>5</v>
      </c>
      <c r="D73" s="4">
        <v>50010293</v>
      </c>
      <c r="E73" s="4" t="s">
        <v>775</v>
      </c>
      <c r="F73" s="4">
        <v>64</v>
      </c>
      <c r="G73" s="4">
        <v>2029</v>
      </c>
      <c r="H73" s="4">
        <v>2030</v>
      </c>
      <c r="I73" s="4">
        <v>3</v>
      </c>
      <c r="J73" s="4">
        <v>2</v>
      </c>
      <c r="K73" s="4" t="s">
        <v>118</v>
      </c>
      <c r="L73" s="103">
        <v>0</v>
      </c>
      <c r="M73" s="103">
        <v>0</v>
      </c>
      <c r="N73" s="103">
        <v>0</v>
      </c>
      <c r="O73" s="103">
        <v>1</v>
      </c>
      <c r="P73" s="103">
        <v>0</v>
      </c>
      <c r="Q73" s="48">
        <v>9.9999999999999995E-7</v>
      </c>
      <c r="R73" s="48">
        <v>9.9999999999999995E-7</v>
      </c>
      <c r="S73" s="48">
        <v>9.9999999999999995E-7</v>
      </c>
      <c r="T73" s="48">
        <v>9.9999999999999995E-7</v>
      </c>
      <c r="U73" s="48">
        <v>32</v>
      </c>
      <c r="V73" s="48">
        <v>32</v>
      </c>
      <c r="W73" s="48">
        <v>9.9999999999999995E-7</v>
      </c>
      <c r="X73" s="48">
        <v>9.9999999999999995E-7</v>
      </c>
      <c r="Y73" s="48">
        <v>9.9999999999999995E-7</v>
      </c>
      <c r="Z73" s="48">
        <v>9.9999999999999995E-7</v>
      </c>
      <c r="AA73" s="48">
        <v>9.9999999999999995E-7</v>
      </c>
      <c r="AB73" s="48">
        <v>9.9999999999999995E-7</v>
      </c>
      <c r="AC73" s="48">
        <v>9.9999999999999995E-7</v>
      </c>
      <c r="AD73" s="48">
        <v>9.9999999999999995E-7</v>
      </c>
      <c r="AE73" s="48">
        <v>9.9999999999999995E-7</v>
      </c>
      <c r="AF73" s="48">
        <v>9.9999999999999995E-7</v>
      </c>
      <c r="AG73" s="48">
        <v>9.9999999999999995E-7</v>
      </c>
      <c r="AH73" s="48">
        <v>9.9999999999999995E-7</v>
      </c>
      <c r="AI73" s="48">
        <v>9.9999999999999995E-7</v>
      </c>
      <c r="AJ73" s="48">
        <v>9.9999999999999995E-7</v>
      </c>
      <c r="AK73" s="48">
        <v>9.9999999999999995E-7</v>
      </c>
      <c r="AL73" s="48">
        <v>9.9999999999999995E-7</v>
      </c>
      <c r="AM73" s="48">
        <v>9.9999999999999995E-7</v>
      </c>
      <c r="AN73" s="48">
        <v>9.9999999999999995E-7</v>
      </c>
      <c r="AO73" s="48">
        <v>9.9999999999999995E-7</v>
      </c>
      <c r="AP73" s="48">
        <v>9.9999999999999995E-7</v>
      </c>
      <c r="AQ73" s="48">
        <v>9.9999999999999995E-7</v>
      </c>
      <c r="AR73" s="48">
        <v>9.9999999999999995E-7</v>
      </c>
      <c r="AS73" s="48">
        <v>9.9999999999999995E-7</v>
      </c>
      <c r="AT73" s="48">
        <v>9.9999999999999995E-7</v>
      </c>
      <c r="AU73" s="48">
        <v>9.9999999999999995E-7</v>
      </c>
      <c r="AV73" s="48">
        <v>9.9999999999999995E-7</v>
      </c>
      <c r="AW73" s="48">
        <v>9.9999999999999995E-7</v>
      </c>
      <c r="AX73" s="48">
        <v>9.9999999999999995E-7</v>
      </c>
      <c r="AY73" s="48">
        <v>9.9999999999999995E-7</v>
      </c>
      <c r="AZ73" s="50">
        <v>9.9999999999999995E-7</v>
      </c>
    </row>
    <row r="74" spans="1:52" x14ac:dyDescent="0.2">
      <c r="A74" s="49">
        <v>5001</v>
      </c>
      <c r="B74" s="4">
        <v>5001170</v>
      </c>
      <c r="C74" s="4" t="s">
        <v>5</v>
      </c>
      <c r="D74" s="4">
        <v>50010294</v>
      </c>
      <c r="E74" s="4" t="s">
        <v>776</v>
      </c>
      <c r="F74" s="4">
        <v>44</v>
      </c>
      <c r="G74" s="4">
        <v>2029</v>
      </c>
      <c r="H74" s="4">
        <v>2030</v>
      </c>
      <c r="I74" s="4">
        <v>3</v>
      </c>
      <c r="J74" s="4">
        <v>3</v>
      </c>
      <c r="K74" s="4" t="s">
        <v>118</v>
      </c>
      <c r="L74" s="103">
        <v>0</v>
      </c>
      <c r="M74" s="103">
        <v>6.8181818181818177E-2</v>
      </c>
      <c r="N74" s="103">
        <v>0</v>
      </c>
      <c r="O74" s="103">
        <v>0.93181818181818177</v>
      </c>
      <c r="P74" s="103">
        <v>0</v>
      </c>
      <c r="Q74" s="48">
        <v>9.9999999999999995E-7</v>
      </c>
      <c r="R74" s="48">
        <v>9.9999999999999995E-7</v>
      </c>
      <c r="S74" s="48">
        <v>9.9999999999999995E-7</v>
      </c>
      <c r="T74" s="48">
        <v>9.9999999999999995E-7</v>
      </c>
      <c r="U74" s="48">
        <v>22</v>
      </c>
      <c r="V74" s="48">
        <v>22</v>
      </c>
      <c r="W74" s="48">
        <v>9.9999999999999995E-7</v>
      </c>
      <c r="X74" s="48">
        <v>9.9999999999999995E-7</v>
      </c>
      <c r="Y74" s="48">
        <v>9.9999999999999995E-7</v>
      </c>
      <c r="Z74" s="48">
        <v>9.9999999999999995E-7</v>
      </c>
      <c r="AA74" s="48">
        <v>9.9999999999999995E-7</v>
      </c>
      <c r="AB74" s="48">
        <v>9.9999999999999995E-7</v>
      </c>
      <c r="AC74" s="48">
        <v>9.9999999999999995E-7</v>
      </c>
      <c r="AD74" s="48">
        <v>9.9999999999999995E-7</v>
      </c>
      <c r="AE74" s="48">
        <v>9.9999999999999995E-7</v>
      </c>
      <c r="AF74" s="48">
        <v>9.9999999999999995E-7</v>
      </c>
      <c r="AG74" s="48">
        <v>9.9999999999999995E-7</v>
      </c>
      <c r="AH74" s="48">
        <v>9.9999999999999995E-7</v>
      </c>
      <c r="AI74" s="48">
        <v>9.9999999999999995E-7</v>
      </c>
      <c r="AJ74" s="48">
        <v>9.9999999999999995E-7</v>
      </c>
      <c r="AK74" s="48">
        <v>9.9999999999999995E-7</v>
      </c>
      <c r="AL74" s="48">
        <v>9.9999999999999995E-7</v>
      </c>
      <c r="AM74" s="48">
        <v>9.9999999999999995E-7</v>
      </c>
      <c r="AN74" s="48">
        <v>9.9999999999999995E-7</v>
      </c>
      <c r="AO74" s="48">
        <v>9.9999999999999995E-7</v>
      </c>
      <c r="AP74" s="48">
        <v>9.9999999999999995E-7</v>
      </c>
      <c r="AQ74" s="48">
        <v>9.9999999999999995E-7</v>
      </c>
      <c r="AR74" s="48">
        <v>9.9999999999999995E-7</v>
      </c>
      <c r="AS74" s="48">
        <v>9.9999999999999995E-7</v>
      </c>
      <c r="AT74" s="48">
        <v>9.9999999999999995E-7</v>
      </c>
      <c r="AU74" s="48">
        <v>9.9999999999999995E-7</v>
      </c>
      <c r="AV74" s="48">
        <v>9.9999999999999995E-7</v>
      </c>
      <c r="AW74" s="48">
        <v>9.9999999999999995E-7</v>
      </c>
      <c r="AX74" s="48">
        <v>9.9999999999999995E-7</v>
      </c>
      <c r="AY74" s="48">
        <v>9.9999999999999995E-7</v>
      </c>
      <c r="AZ74" s="50">
        <v>9.9999999999999995E-7</v>
      </c>
    </row>
    <row r="75" spans="1:52" x14ac:dyDescent="0.2">
      <c r="A75" s="49">
        <v>5001</v>
      </c>
      <c r="B75" s="4">
        <v>5001170</v>
      </c>
      <c r="C75" s="4" t="s">
        <v>5</v>
      </c>
      <c r="D75" s="4">
        <v>50010295</v>
      </c>
      <c r="E75" s="4" t="s">
        <v>1096</v>
      </c>
      <c r="F75" s="4">
        <v>296</v>
      </c>
      <c r="G75" s="4">
        <v>2027</v>
      </c>
      <c r="H75" s="4">
        <v>2029</v>
      </c>
      <c r="I75" s="4">
        <v>3</v>
      </c>
      <c r="J75" s="4">
        <v>3</v>
      </c>
      <c r="K75" s="4" t="s">
        <v>118</v>
      </c>
      <c r="L75" s="103">
        <v>0</v>
      </c>
      <c r="M75" s="103">
        <v>3.0405405405405407E-2</v>
      </c>
      <c r="N75" s="103">
        <v>0</v>
      </c>
      <c r="O75" s="103">
        <v>0.96959459459459463</v>
      </c>
      <c r="P75" s="103">
        <v>0</v>
      </c>
      <c r="Q75" s="48">
        <v>9.9999999999999995E-7</v>
      </c>
      <c r="R75" s="48">
        <v>9.9999999999999995E-7</v>
      </c>
      <c r="S75" s="48">
        <v>98.666666666666671</v>
      </c>
      <c r="T75" s="48">
        <v>98.666666666666671</v>
      </c>
      <c r="U75" s="48">
        <v>98.666666666666671</v>
      </c>
      <c r="V75" s="48">
        <v>9.9999999999999995E-7</v>
      </c>
      <c r="W75" s="48">
        <v>9.9999999999999995E-7</v>
      </c>
      <c r="X75" s="48">
        <v>9.9999999999999995E-7</v>
      </c>
      <c r="Y75" s="48">
        <v>9.9999999999999995E-7</v>
      </c>
      <c r="Z75" s="48">
        <v>9.9999999999999995E-7</v>
      </c>
      <c r="AA75" s="48">
        <v>9.9999999999999995E-7</v>
      </c>
      <c r="AB75" s="48">
        <v>9.9999999999999995E-7</v>
      </c>
      <c r="AC75" s="48">
        <v>9.9999999999999995E-7</v>
      </c>
      <c r="AD75" s="48">
        <v>9.9999999999999995E-7</v>
      </c>
      <c r="AE75" s="48">
        <v>9.9999999999999995E-7</v>
      </c>
      <c r="AF75" s="48">
        <v>9.9999999999999995E-7</v>
      </c>
      <c r="AG75" s="48">
        <v>9.9999999999999995E-7</v>
      </c>
      <c r="AH75" s="48">
        <v>9.9999999999999995E-7</v>
      </c>
      <c r="AI75" s="48">
        <v>9.9999999999999995E-7</v>
      </c>
      <c r="AJ75" s="48">
        <v>9.9999999999999995E-7</v>
      </c>
      <c r="AK75" s="48">
        <v>9.9999999999999995E-7</v>
      </c>
      <c r="AL75" s="48">
        <v>9.9999999999999995E-7</v>
      </c>
      <c r="AM75" s="48">
        <v>9.9999999999999995E-7</v>
      </c>
      <c r="AN75" s="48">
        <v>9.9999999999999995E-7</v>
      </c>
      <c r="AO75" s="48">
        <v>9.9999999999999995E-7</v>
      </c>
      <c r="AP75" s="48">
        <v>9.9999999999999995E-7</v>
      </c>
      <c r="AQ75" s="48">
        <v>9.9999999999999995E-7</v>
      </c>
      <c r="AR75" s="48">
        <v>9.9999999999999995E-7</v>
      </c>
      <c r="AS75" s="48">
        <v>9.9999999999999995E-7</v>
      </c>
      <c r="AT75" s="48">
        <v>9.9999999999999995E-7</v>
      </c>
      <c r="AU75" s="48">
        <v>9.9999999999999995E-7</v>
      </c>
      <c r="AV75" s="48">
        <v>9.9999999999999995E-7</v>
      </c>
      <c r="AW75" s="48">
        <v>9.9999999999999995E-7</v>
      </c>
      <c r="AX75" s="48">
        <v>9.9999999999999995E-7</v>
      </c>
      <c r="AY75" s="48">
        <v>9.9999999999999995E-7</v>
      </c>
      <c r="AZ75" s="50">
        <v>9.9999999999999995E-7</v>
      </c>
    </row>
    <row r="76" spans="1:52" x14ac:dyDescent="0.2">
      <c r="A76" s="49">
        <v>5001</v>
      </c>
      <c r="B76" s="4">
        <v>5001170</v>
      </c>
      <c r="C76" s="4" t="s">
        <v>5</v>
      </c>
      <c r="D76" s="4">
        <v>50010323</v>
      </c>
      <c r="E76" s="4" t="s">
        <v>870</v>
      </c>
      <c r="F76" s="4">
        <v>81</v>
      </c>
      <c r="G76" s="4">
        <v>2028</v>
      </c>
      <c r="H76" s="4">
        <v>2030</v>
      </c>
      <c r="I76" s="4">
        <v>1</v>
      </c>
      <c r="J76" s="4">
        <v>2</v>
      </c>
      <c r="K76" s="4" t="s">
        <v>118</v>
      </c>
      <c r="L76" s="103">
        <v>0</v>
      </c>
      <c r="M76" s="103">
        <v>0.2839506172839506</v>
      </c>
      <c r="N76" s="103">
        <v>0.20987654320987653</v>
      </c>
      <c r="O76" s="103">
        <v>0.50617283950617287</v>
      </c>
      <c r="P76" s="103">
        <v>0</v>
      </c>
      <c r="Q76" s="48">
        <v>9.9999999999999995E-7</v>
      </c>
      <c r="R76" s="48">
        <v>9.9999999999999995E-7</v>
      </c>
      <c r="S76" s="48">
        <v>9.9999999999999995E-7</v>
      </c>
      <c r="T76" s="48">
        <v>27</v>
      </c>
      <c r="U76" s="48">
        <v>27</v>
      </c>
      <c r="V76" s="48">
        <v>27</v>
      </c>
      <c r="W76" s="48">
        <v>9.9999999999999995E-7</v>
      </c>
      <c r="X76" s="48">
        <v>9.9999999999999995E-7</v>
      </c>
      <c r="Y76" s="48">
        <v>9.9999999999999995E-7</v>
      </c>
      <c r="Z76" s="48">
        <v>9.9999999999999995E-7</v>
      </c>
      <c r="AA76" s="48">
        <v>9.9999999999999995E-7</v>
      </c>
      <c r="AB76" s="48">
        <v>9.9999999999999995E-7</v>
      </c>
      <c r="AC76" s="48">
        <v>9.9999999999999995E-7</v>
      </c>
      <c r="AD76" s="48">
        <v>9.9999999999999995E-7</v>
      </c>
      <c r="AE76" s="48">
        <v>9.9999999999999995E-7</v>
      </c>
      <c r="AF76" s="48">
        <v>9.9999999999999995E-7</v>
      </c>
      <c r="AG76" s="48">
        <v>9.9999999999999995E-7</v>
      </c>
      <c r="AH76" s="48">
        <v>9.9999999999999995E-7</v>
      </c>
      <c r="AI76" s="48">
        <v>9.9999999999999995E-7</v>
      </c>
      <c r="AJ76" s="48">
        <v>9.9999999999999995E-7</v>
      </c>
      <c r="AK76" s="48">
        <v>9.9999999999999995E-7</v>
      </c>
      <c r="AL76" s="48">
        <v>9.9999999999999995E-7</v>
      </c>
      <c r="AM76" s="48">
        <v>9.9999999999999995E-7</v>
      </c>
      <c r="AN76" s="48">
        <v>9.9999999999999995E-7</v>
      </c>
      <c r="AO76" s="48">
        <v>9.9999999999999995E-7</v>
      </c>
      <c r="AP76" s="48">
        <v>9.9999999999999995E-7</v>
      </c>
      <c r="AQ76" s="48">
        <v>9.9999999999999995E-7</v>
      </c>
      <c r="AR76" s="48">
        <v>9.9999999999999995E-7</v>
      </c>
      <c r="AS76" s="48">
        <v>9.9999999999999995E-7</v>
      </c>
      <c r="AT76" s="48">
        <v>9.9999999999999995E-7</v>
      </c>
      <c r="AU76" s="48">
        <v>9.9999999999999995E-7</v>
      </c>
      <c r="AV76" s="48">
        <v>9.9999999999999995E-7</v>
      </c>
      <c r="AW76" s="48">
        <v>9.9999999999999995E-7</v>
      </c>
      <c r="AX76" s="48">
        <v>9.9999999999999995E-7</v>
      </c>
      <c r="AY76" s="48">
        <v>9.9999999999999995E-7</v>
      </c>
      <c r="AZ76" s="50">
        <v>9.9999999999999995E-7</v>
      </c>
    </row>
    <row r="77" spans="1:52" x14ac:dyDescent="0.2">
      <c r="A77" s="49">
        <v>5001</v>
      </c>
      <c r="B77" s="4">
        <v>5001170</v>
      </c>
      <c r="C77" s="4" t="s">
        <v>5</v>
      </c>
      <c r="D77" s="4">
        <v>50010374</v>
      </c>
      <c r="E77" s="4" t="s">
        <v>1149</v>
      </c>
      <c r="F77" s="4">
        <v>492</v>
      </c>
      <c r="G77" s="4">
        <v>2028</v>
      </c>
      <c r="H77" s="4">
        <v>2031</v>
      </c>
      <c r="I77" s="4">
        <v>2</v>
      </c>
      <c r="J77" s="4">
        <v>2</v>
      </c>
      <c r="K77" s="4" t="s">
        <v>118</v>
      </c>
      <c r="L77" s="103">
        <v>0</v>
      </c>
      <c r="M77" s="103">
        <v>0</v>
      </c>
      <c r="N77" s="103">
        <v>0</v>
      </c>
      <c r="O77" s="103">
        <v>1</v>
      </c>
      <c r="P77" s="103">
        <v>0</v>
      </c>
      <c r="Q77" s="48">
        <v>9.9999999999999995E-7</v>
      </c>
      <c r="R77" s="48">
        <v>9.9999999999999995E-7</v>
      </c>
      <c r="S77" s="48">
        <v>9.9999999999999995E-7</v>
      </c>
      <c r="T77" s="48">
        <v>123</v>
      </c>
      <c r="U77" s="48">
        <v>123</v>
      </c>
      <c r="V77" s="48">
        <v>123</v>
      </c>
      <c r="W77" s="48">
        <v>123</v>
      </c>
      <c r="X77" s="48">
        <v>9.9999999999999995E-7</v>
      </c>
      <c r="Y77" s="48">
        <v>9.9999999999999995E-7</v>
      </c>
      <c r="Z77" s="48">
        <v>9.9999999999999995E-7</v>
      </c>
      <c r="AA77" s="48">
        <v>9.9999999999999995E-7</v>
      </c>
      <c r="AB77" s="48">
        <v>9.9999999999999995E-7</v>
      </c>
      <c r="AC77" s="48">
        <v>9.9999999999999995E-7</v>
      </c>
      <c r="AD77" s="48">
        <v>9.9999999999999995E-7</v>
      </c>
      <c r="AE77" s="48">
        <v>9.9999999999999995E-7</v>
      </c>
      <c r="AF77" s="48">
        <v>9.9999999999999995E-7</v>
      </c>
      <c r="AG77" s="48">
        <v>9.9999999999999995E-7</v>
      </c>
      <c r="AH77" s="48">
        <v>9.9999999999999995E-7</v>
      </c>
      <c r="AI77" s="48">
        <v>9.9999999999999995E-7</v>
      </c>
      <c r="AJ77" s="48">
        <v>9.9999999999999995E-7</v>
      </c>
      <c r="AK77" s="48">
        <v>9.9999999999999995E-7</v>
      </c>
      <c r="AL77" s="48">
        <v>9.9999999999999995E-7</v>
      </c>
      <c r="AM77" s="48">
        <v>9.9999999999999995E-7</v>
      </c>
      <c r="AN77" s="48">
        <v>9.9999999999999995E-7</v>
      </c>
      <c r="AO77" s="48">
        <v>9.9999999999999995E-7</v>
      </c>
      <c r="AP77" s="48">
        <v>9.9999999999999995E-7</v>
      </c>
      <c r="AQ77" s="48">
        <v>9.9999999999999995E-7</v>
      </c>
      <c r="AR77" s="48">
        <v>9.9999999999999995E-7</v>
      </c>
      <c r="AS77" s="48">
        <v>9.9999999999999995E-7</v>
      </c>
      <c r="AT77" s="48">
        <v>9.9999999999999995E-7</v>
      </c>
      <c r="AU77" s="48">
        <v>9.9999999999999995E-7</v>
      </c>
      <c r="AV77" s="48">
        <v>9.9999999999999995E-7</v>
      </c>
      <c r="AW77" s="48">
        <v>9.9999999999999995E-7</v>
      </c>
      <c r="AX77" s="48">
        <v>9.9999999999999995E-7</v>
      </c>
      <c r="AY77" s="48">
        <v>9.9999999999999995E-7</v>
      </c>
      <c r="AZ77" s="50">
        <v>9.9999999999999995E-7</v>
      </c>
    </row>
    <row r="78" spans="1:52" x14ac:dyDescent="0.2">
      <c r="A78" s="49">
        <v>5001</v>
      </c>
      <c r="B78" s="4">
        <v>5001170</v>
      </c>
      <c r="C78" s="4" t="s">
        <v>5</v>
      </c>
      <c r="D78" s="4">
        <v>500170170</v>
      </c>
      <c r="E78" s="4" t="s">
        <v>871</v>
      </c>
      <c r="F78" s="4">
        <v>0</v>
      </c>
      <c r="G78" s="4">
        <v>2025</v>
      </c>
      <c r="H78" s="4">
        <v>2026</v>
      </c>
      <c r="I78" s="4">
        <v>70</v>
      </c>
      <c r="J78" s="4">
        <v>0</v>
      </c>
      <c r="K78" s="4" t="s">
        <v>427</v>
      </c>
      <c r="L78" s="103">
        <v>0.75000000000000011</v>
      </c>
      <c r="M78" s="103">
        <v>0</v>
      </c>
      <c r="N78" s="103">
        <v>0.25</v>
      </c>
      <c r="O78" s="103">
        <v>0</v>
      </c>
      <c r="P78" s="103">
        <v>0</v>
      </c>
      <c r="Q78" s="48">
        <v>1.9999999999999998</v>
      </c>
      <c r="R78" s="48">
        <v>1.9999999999999998</v>
      </c>
      <c r="S78" s="48">
        <v>0</v>
      </c>
      <c r="T78" s="48">
        <v>0</v>
      </c>
      <c r="U78" s="48">
        <v>0</v>
      </c>
      <c r="V78" s="48">
        <v>0</v>
      </c>
      <c r="W78" s="48">
        <v>0</v>
      </c>
      <c r="X78" s="48">
        <v>0</v>
      </c>
      <c r="Y78" s="48">
        <v>0</v>
      </c>
      <c r="Z78" s="48">
        <v>0</v>
      </c>
      <c r="AA78" s="48">
        <v>0</v>
      </c>
      <c r="AB78" s="48">
        <v>0</v>
      </c>
      <c r="AC78" s="48">
        <v>0</v>
      </c>
      <c r="AD78" s="48">
        <v>0</v>
      </c>
      <c r="AE78" s="48">
        <v>0</v>
      </c>
      <c r="AF78" s="48">
        <v>0</v>
      </c>
      <c r="AG78" s="48">
        <v>0</v>
      </c>
      <c r="AH78" s="48">
        <v>0</v>
      </c>
      <c r="AI78" s="48">
        <v>0</v>
      </c>
      <c r="AJ78" s="48">
        <v>0</v>
      </c>
      <c r="AK78" s="48">
        <v>0</v>
      </c>
      <c r="AL78" s="48">
        <v>0</v>
      </c>
      <c r="AM78" s="48">
        <v>0</v>
      </c>
      <c r="AN78" s="48">
        <v>0</v>
      </c>
      <c r="AO78" s="48">
        <v>0</v>
      </c>
      <c r="AP78" s="48">
        <v>0</v>
      </c>
      <c r="AQ78" s="48">
        <v>0</v>
      </c>
      <c r="AR78" s="48">
        <v>0</v>
      </c>
      <c r="AS78" s="48">
        <v>0</v>
      </c>
      <c r="AT78" s="48">
        <v>0</v>
      </c>
      <c r="AU78" s="48">
        <v>0</v>
      </c>
      <c r="AV78" s="48">
        <v>0</v>
      </c>
      <c r="AW78" s="48">
        <v>0</v>
      </c>
      <c r="AX78" s="48">
        <v>0</v>
      </c>
      <c r="AY78" s="48">
        <v>0</v>
      </c>
      <c r="AZ78" s="50">
        <v>0</v>
      </c>
    </row>
    <row r="79" spans="1:52" x14ac:dyDescent="0.2">
      <c r="A79" s="49">
        <v>5001</v>
      </c>
      <c r="B79" s="4">
        <v>5001170</v>
      </c>
      <c r="C79" s="4" t="s">
        <v>5</v>
      </c>
      <c r="D79" s="4">
        <v>500180170</v>
      </c>
      <c r="E79" s="4" t="s">
        <v>434</v>
      </c>
      <c r="F79" s="4">
        <v>0</v>
      </c>
      <c r="G79" s="4">
        <v>0</v>
      </c>
      <c r="H79" s="4">
        <v>0</v>
      </c>
      <c r="I79" s="4">
        <v>80</v>
      </c>
      <c r="J79" s="4">
        <v>0</v>
      </c>
      <c r="K79" s="4" t="s">
        <v>429</v>
      </c>
      <c r="L79" s="103">
        <v>0</v>
      </c>
      <c r="M79" s="103">
        <v>0.15</v>
      </c>
      <c r="N79" s="103">
        <v>0</v>
      </c>
      <c r="O79" s="103">
        <v>0.85</v>
      </c>
      <c r="P79" s="103">
        <v>0</v>
      </c>
      <c r="Q79" s="48">
        <v>0</v>
      </c>
      <c r="R79" s="48">
        <v>0</v>
      </c>
      <c r="S79" s="48">
        <v>0</v>
      </c>
      <c r="T79" s="48">
        <v>3.5108204779674432</v>
      </c>
      <c r="U79" s="48">
        <v>5.2662307169511653</v>
      </c>
      <c r="V79" s="48">
        <v>7.0216409559348865</v>
      </c>
      <c r="W79" s="48">
        <v>7.0216409559348865</v>
      </c>
      <c r="X79" s="48">
        <v>7.0216409559348865</v>
      </c>
      <c r="Y79" s="48">
        <v>7.0216409559348865</v>
      </c>
      <c r="Z79" s="48">
        <v>7.0216409559348865</v>
      </c>
      <c r="AA79" s="48">
        <v>7.0216409559348865</v>
      </c>
      <c r="AB79" s="48">
        <v>7.0216409559348865</v>
      </c>
      <c r="AC79" s="48">
        <v>7.0216409559348865</v>
      </c>
      <c r="AD79" s="48">
        <v>7.0216409559348865</v>
      </c>
      <c r="AE79" s="48">
        <v>7.0216409559348865</v>
      </c>
      <c r="AF79" s="48">
        <v>7.0216409559348865</v>
      </c>
      <c r="AG79" s="48">
        <v>7.0216409559348865</v>
      </c>
      <c r="AH79" s="48">
        <v>7.0216409559348865</v>
      </c>
      <c r="AI79" s="48">
        <v>7.0216409559348865</v>
      </c>
      <c r="AJ79" s="48">
        <v>7.0216409559348865</v>
      </c>
      <c r="AK79" s="48">
        <v>7.0216409559348865</v>
      </c>
      <c r="AL79" s="48">
        <v>7.0216409559348865</v>
      </c>
      <c r="AM79" s="48">
        <v>7.0216409559348865</v>
      </c>
      <c r="AN79" s="48">
        <v>7.0216409559348865</v>
      </c>
      <c r="AO79" s="48">
        <v>7.0216409559348865</v>
      </c>
      <c r="AP79" s="48">
        <v>7.0216409559348865</v>
      </c>
      <c r="AQ79" s="48">
        <v>7.0216409559348865</v>
      </c>
      <c r="AR79" s="48">
        <v>7.0216409559348865</v>
      </c>
      <c r="AS79" s="48">
        <v>7.0216409559348865</v>
      </c>
      <c r="AT79" s="48">
        <v>7.0216409559348865</v>
      </c>
      <c r="AU79" s="48">
        <v>7.0216409559348865</v>
      </c>
      <c r="AV79" s="48">
        <v>7.0216409559348865</v>
      </c>
      <c r="AW79" s="48">
        <v>7.0216409559348865</v>
      </c>
      <c r="AX79" s="48">
        <v>7.0216409559348865</v>
      </c>
      <c r="AY79" s="48">
        <v>7.0216409559348865</v>
      </c>
      <c r="AZ79" s="50">
        <v>7.0216409559348865</v>
      </c>
    </row>
    <row r="80" spans="1:52" x14ac:dyDescent="0.2">
      <c r="A80" s="51">
        <v>5001</v>
      </c>
      <c r="B80" s="52">
        <v>5001170</v>
      </c>
      <c r="C80" s="52" t="s">
        <v>5</v>
      </c>
      <c r="D80" s="52">
        <v>500190170</v>
      </c>
      <c r="E80" s="52" t="s">
        <v>523</v>
      </c>
      <c r="F80" s="52">
        <v>0</v>
      </c>
      <c r="G80" s="52">
        <v>0</v>
      </c>
      <c r="H80" s="52">
        <v>0</v>
      </c>
      <c r="I80" s="52">
        <v>90</v>
      </c>
      <c r="J80" s="52">
        <v>0</v>
      </c>
      <c r="K80" s="52" t="s">
        <v>518</v>
      </c>
      <c r="L80" s="54">
        <v>0.45593869731800768</v>
      </c>
      <c r="M80" s="54">
        <v>0.16666666666666666</v>
      </c>
      <c r="N80" s="54">
        <v>0.25478927203065133</v>
      </c>
      <c r="O80" s="54">
        <v>0.12260536398467434</v>
      </c>
      <c r="P80" s="54">
        <v>0</v>
      </c>
      <c r="Q80" s="55">
        <v>0</v>
      </c>
      <c r="R80" s="55">
        <v>0</v>
      </c>
      <c r="S80" s="55">
        <v>5.2884855161126474</v>
      </c>
      <c r="T80" s="55">
        <v>3.3810318269536994</v>
      </c>
      <c r="U80" s="55">
        <v>3.4145495036927103</v>
      </c>
      <c r="V80" s="55">
        <v>3.4096253095945084</v>
      </c>
      <c r="W80" s="55">
        <v>3.2390381514177156</v>
      </c>
      <c r="X80" s="55">
        <v>3.1101246089302306</v>
      </c>
      <c r="Y80" s="55">
        <v>3.0390585531040459</v>
      </c>
      <c r="Z80" s="55">
        <v>2.9068443448233201</v>
      </c>
      <c r="AA80" s="55">
        <v>2.7537547414892756</v>
      </c>
      <c r="AB80" s="55">
        <v>2.6339095516660289</v>
      </c>
      <c r="AC80" s="55">
        <v>2.4086677393812361</v>
      </c>
      <c r="AD80" s="55">
        <v>2.2774811497333172</v>
      </c>
      <c r="AE80" s="55">
        <v>2.2021531428035446</v>
      </c>
      <c r="AF80" s="55">
        <v>2.0492678237101281</v>
      </c>
      <c r="AG80" s="55">
        <v>2.0281949836785569</v>
      </c>
      <c r="AH80" s="55">
        <v>1.8664891993003128</v>
      </c>
      <c r="AI80" s="55">
        <v>1.9116207164055345</v>
      </c>
      <c r="AJ80" s="55">
        <v>1.8229120246564832</v>
      </c>
      <c r="AK80" s="55">
        <v>1.836823545469755</v>
      </c>
      <c r="AL80" s="55">
        <v>1.767719478523389</v>
      </c>
      <c r="AM80" s="55">
        <v>1.8076636923848803</v>
      </c>
      <c r="AN80" s="55">
        <v>1.8294057984847403</v>
      </c>
      <c r="AO80" s="55">
        <v>1.8782112207105608</v>
      </c>
      <c r="AP80" s="55">
        <v>1.9339157908712821</v>
      </c>
      <c r="AQ80" s="55">
        <v>1.8506220866726124</v>
      </c>
      <c r="AR80" s="55">
        <v>1.7529719776408008</v>
      </c>
      <c r="AS80" s="55">
        <v>1.6781289992191082</v>
      </c>
      <c r="AT80" s="55">
        <v>1.6292605702252576</v>
      </c>
      <c r="AU80" s="55">
        <v>1.5915510731004125</v>
      </c>
      <c r="AV80" s="55">
        <v>1.5349670851822581</v>
      </c>
      <c r="AW80" s="55">
        <v>1.4544756552596172</v>
      </c>
      <c r="AX80" s="55">
        <v>1.4119139231838358</v>
      </c>
      <c r="AY80" s="55">
        <v>1.3511070091912278</v>
      </c>
      <c r="AZ80" s="53">
        <v>1.3055831327585543</v>
      </c>
    </row>
    <row r="81" spans="1:52" x14ac:dyDescent="0.2">
      <c r="A81" s="49">
        <v>5001</v>
      </c>
      <c r="B81" s="4">
        <v>5001211</v>
      </c>
      <c r="C81" s="4" t="s">
        <v>872</v>
      </c>
      <c r="D81" s="4">
        <v>500170211</v>
      </c>
      <c r="E81" s="4" t="s">
        <v>873</v>
      </c>
      <c r="F81" s="4">
        <v>0</v>
      </c>
      <c r="G81" s="4">
        <v>2025</v>
      </c>
      <c r="H81" s="4">
        <v>2026</v>
      </c>
      <c r="I81" s="4">
        <v>70</v>
      </c>
      <c r="J81" s="4">
        <v>0</v>
      </c>
      <c r="K81" s="4" t="s">
        <v>427</v>
      </c>
      <c r="L81" s="103">
        <v>0.99999999999999978</v>
      </c>
      <c r="M81" s="103">
        <v>0</v>
      </c>
      <c r="N81" s="103">
        <v>0</v>
      </c>
      <c r="O81" s="103">
        <v>0</v>
      </c>
      <c r="P81" s="103">
        <v>0</v>
      </c>
      <c r="Q81" s="48">
        <v>1.0000000000000002</v>
      </c>
      <c r="R81" s="48">
        <v>1.0000000000000002</v>
      </c>
      <c r="S81" s="48">
        <v>0</v>
      </c>
      <c r="T81" s="48">
        <v>0</v>
      </c>
      <c r="U81" s="48">
        <v>0</v>
      </c>
      <c r="V81" s="48">
        <v>0</v>
      </c>
      <c r="W81" s="48">
        <v>0</v>
      </c>
      <c r="X81" s="48">
        <v>0</v>
      </c>
      <c r="Y81" s="48">
        <v>0</v>
      </c>
      <c r="Z81" s="48">
        <v>0</v>
      </c>
      <c r="AA81" s="48">
        <v>0</v>
      </c>
      <c r="AB81" s="48">
        <v>0</v>
      </c>
      <c r="AC81" s="48">
        <v>0</v>
      </c>
      <c r="AD81" s="48">
        <v>0</v>
      </c>
      <c r="AE81" s="48">
        <v>0</v>
      </c>
      <c r="AF81" s="48">
        <v>0</v>
      </c>
      <c r="AG81" s="48">
        <v>0</v>
      </c>
      <c r="AH81" s="48">
        <v>0</v>
      </c>
      <c r="AI81" s="48">
        <v>0</v>
      </c>
      <c r="AJ81" s="48">
        <v>0</v>
      </c>
      <c r="AK81" s="48">
        <v>0</v>
      </c>
      <c r="AL81" s="48">
        <v>0</v>
      </c>
      <c r="AM81" s="48">
        <v>0</v>
      </c>
      <c r="AN81" s="48">
        <v>0</v>
      </c>
      <c r="AO81" s="48">
        <v>0</v>
      </c>
      <c r="AP81" s="48">
        <v>0</v>
      </c>
      <c r="AQ81" s="48">
        <v>0</v>
      </c>
      <c r="AR81" s="48">
        <v>0</v>
      </c>
      <c r="AS81" s="48">
        <v>0</v>
      </c>
      <c r="AT81" s="48">
        <v>0</v>
      </c>
      <c r="AU81" s="48">
        <v>0</v>
      </c>
      <c r="AV81" s="48">
        <v>0</v>
      </c>
      <c r="AW81" s="48">
        <v>0</v>
      </c>
      <c r="AX81" s="48">
        <v>0</v>
      </c>
      <c r="AY81" s="48">
        <v>0</v>
      </c>
      <c r="AZ81" s="50">
        <v>0</v>
      </c>
    </row>
    <row r="82" spans="1:52" x14ac:dyDescent="0.2">
      <c r="A82" s="49">
        <v>5001</v>
      </c>
      <c r="B82" s="4">
        <v>5001211</v>
      </c>
      <c r="C82" s="4" t="s">
        <v>872</v>
      </c>
      <c r="D82" s="4">
        <v>500180211</v>
      </c>
      <c r="E82" s="4" t="s">
        <v>874</v>
      </c>
      <c r="F82" s="4">
        <v>0</v>
      </c>
      <c r="G82" s="4">
        <v>0</v>
      </c>
      <c r="H82" s="4">
        <v>0</v>
      </c>
      <c r="I82" s="4">
        <v>80</v>
      </c>
      <c r="J82" s="4">
        <v>0</v>
      </c>
      <c r="K82" s="4" t="s">
        <v>429</v>
      </c>
      <c r="L82" s="103">
        <v>0</v>
      </c>
      <c r="M82" s="103">
        <v>0.15</v>
      </c>
      <c r="N82" s="103">
        <v>0</v>
      </c>
      <c r="O82" s="103">
        <v>0.85</v>
      </c>
      <c r="P82" s="103">
        <v>0</v>
      </c>
      <c r="Q82" s="48">
        <v>0</v>
      </c>
      <c r="R82" s="48">
        <v>0</v>
      </c>
      <c r="S82" s="48">
        <v>0</v>
      </c>
      <c r="T82" s="48">
        <v>0</v>
      </c>
      <c r="U82" s="48">
        <v>0</v>
      </c>
      <c r="V82" s="48">
        <v>0</v>
      </c>
      <c r="W82" s="48">
        <v>0</v>
      </c>
      <c r="X82" s="48">
        <v>0</v>
      </c>
      <c r="Y82" s="48">
        <v>0</v>
      </c>
      <c r="Z82" s="48">
        <v>0</v>
      </c>
      <c r="AA82" s="48">
        <v>0</v>
      </c>
      <c r="AB82" s="48">
        <v>0</v>
      </c>
      <c r="AC82" s="48">
        <v>0</v>
      </c>
      <c r="AD82" s="48">
        <v>0</v>
      </c>
      <c r="AE82" s="48">
        <v>0</v>
      </c>
      <c r="AF82" s="48">
        <v>0</v>
      </c>
      <c r="AG82" s="48">
        <v>0</v>
      </c>
      <c r="AH82" s="48">
        <v>0</v>
      </c>
      <c r="AI82" s="48">
        <v>0</v>
      </c>
      <c r="AJ82" s="48">
        <v>0</v>
      </c>
      <c r="AK82" s="48">
        <v>0</v>
      </c>
      <c r="AL82" s="48">
        <v>0</v>
      </c>
      <c r="AM82" s="48">
        <v>0</v>
      </c>
      <c r="AN82" s="48">
        <v>0</v>
      </c>
      <c r="AO82" s="48">
        <v>0</v>
      </c>
      <c r="AP82" s="48">
        <v>0</v>
      </c>
      <c r="AQ82" s="48">
        <v>0</v>
      </c>
      <c r="AR82" s="48">
        <v>0</v>
      </c>
      <c r="AS82" s="48">
        <v>0</v>
      </c>
      <c r="AT82" s="48">
        <v>0</v>
      </c>
      <c r="AU82" s="48">
        <v>0</v>
      </c>
      <c r="AV82" s="48">
        <v>0</v>
      </c>
      <c r="AW82" s="48">
        <v>0</v>
      </c>
      <c r="AX82" s="48">
        <v>0</v>
      </c>
      <c r="AY82" s="48">
        <v>0</v>
      </c>
      <c r="AZ82" s="50">
        <v>0</v>
      </c>
    </row>
    <row r="83" spans="1:52" x14ac:dyDescent="0.2">
      <c r="A83" s="51">
        <v>5001</v>
      </c>
      <c r="B83" s="52">
        <v>5001211</v>
      </c>
      <c r="C83" s="52" t="s">
        <v>872</v>
      </c>
      <c r="D83" s="52">
        <v>500190211</v>
      </c>
      <c r="E83" s="52" t="s">
        <v>875</v>
      </c>
      <c r="F83" s="52">
        <v>0</v>
      </c>
      <c r="G83" s="52">
        <v>0</v>
      </c>
      <c r="H83" s="52">
        <v>0</v>
      </c>
      <c r="I83" s="52">
        <v>90</v>
      </c>
      <c r="J83" s="52">
        <v>0</v>
      </c>
      <c r="K83" s="52" t="s">
        <v>518</v>
      </c>
      <c r="L83" s="54">
        <v>0.5964125560538116</v>
      </c>
      <c r="M83" s="54">
        <v>0.25896860986547088</v>
      </c>
      <c r="N83" s="54">
        <v>0.11098654708520181</v>
      </c>
      <c r="O83" s="54">
        <v>3.3632286995515702E-2</v>
      </c>
      <c r="P83" s="54">
        <v>0</v>
      </c>
      <c r="Q83" s="55">
        <v>0</v>
      </c>
      <c r="R83" s="55">
        <v>0</v>
      </c>
      <c r="S83" s="55">
        <v>3.3182654218746026</v>
      </c>
      <c r="T83" s="55">
        <v>2.1214317345591844</v>
      </c>
      <c r="U83" s="55">
        <v>2.1424624336895439</v>
      </c>
      <c r="V83" s="55">
        <v>2.1393727432749858</v>
      </c>
      <c r="W83" s="55">
        <v>2.0323376636346455</v>
      </c>
      <c r="X83" s="55">
        <v>1.9514507350150472</v>
      </c>
      <c r="Y83" s="55">
        <v>1.9068602686143037</v>
      </c>
      <c r="Z83" s="55">
        <v>1.8239023340067892</v>
      </c>
      <c r="AA83" s="55">
        <v>1.7278461123069968</v>
      </c>
      <c r="AB83" s="55">
        <v>1.6526491304571165</v>
      </c>
      <c r="AC83" s="55">
        <v>1.5113209345137171</v>
      </c>
      <c r="AD83" s="55">
        <v>1.4290077802248269</v>
      </c>
      <c r="AE83" s="55">
        <v>1.3817431484257536</v>
      </c>
      <c r="AF83" s="55">
        <v>1.2858151050730218</v>
      </c>
      <c r="AG83" s="55">
        <v>1.2725929309355655</v>
      </c>
      <c r="AH83" s="55">
        <v>1.1711304779923533</v>
      </c>
      <c r="AI83" s="55">
        <v>1.1994482926466101</v>
      </c>
      <c r="AJ83" s="55">
        <v>1.1437879370393622</v>
      </c>
      <c r="AK83" s="55">
        <v>1.1525167344123957</v>
      </c>
      <c r="AL83" s="55">
        <v>1.1091573198578129</v>
      </c>
      <c r="AM83" s="55">
        <v>1.1342203560061996</v>
      </c>
      <c r="AN83" s="55">
        <v>1.1478624617943469</v>
      </c>
      <c r="AO83" s="55">
        <v>1.1784854718183913</v>
      </c>
      <c r="AP83" s="55">
        <v>1.2134373589780596</v>
      </c>
      <c r="AQ83" s="55">
        <v>1.16117464261811</v>
      </c>
      <c r="AR83" s="55">
        <v>1.0999039859706987</v>
      </c>
      <c r="AS83" s="55">
        <v>1.0529436857845387</v>
      </c>
      <c r="AT83" s="55">
        <v>1.0222811421021225</v>
      </c>
      <c r="AU83" s="55">
        <v>0.99862028116104329</v>
      </c>
      <c r="AV83" s="55">
        <v>0.96311660246729947</v>
      </c>
      <c r="AW83" s="55">
        <v>0.91261217584917176</v>
      </c>
      <c r="AX83" s="55">
        <v>0.88590677533103435</v>
      </c>
      <c r="AY83" s="55">
        <v>0.84775341753175093</v>
      </c>
      <c r="AZ83" s="53">
        <v>0.81918941663281852</v>
      </c>
    </row>
    <row r="84" spans="1:52" x14ac:dyDescent="0.2">
      <c r="A84" s="49">
        <v>5001</v>
      </c>
      <c r="B84" s="4">
        <v>5001212</v>
      </c>
      <c r="C84" s="4" t="s">
        <v>876</v>
      </c>
      <c r="D84" s="4">
        <v>50010283</v>
      </c>
      <c r="E84" s="4" t="s">
        <v>726</v>
      </c>
      <c r="F84" s="4">
        <v>152</v>
      </c>
      <c r="G84" s="4">
        <v>2025</v>
      </c>
      <c r="H84" s="4">
        <v>2027</v>
      </c>
      <c r="I84" s="4">
        <v>2</v>
      </c>
      <c r="J84" s="4">
        <v>4</v>
      </c>
      <c r="K84" s="4" t="s">
        <v>132</v>
      </c>
      <c r="L84" s="103">
        <v>0</v>
      </c>
      <c r="M84" s="103">
        <v>0.14473684210526316</v>
      </c>
      <c r="N84" s="103">
        <v>0</v>
      </c>
      <c r="O84" s="103">
        <v>0.85526315789473684</v>
      </c>
      <c r="P84" s="103">
        <v>0</v>
      </c>
      <c r="Q84" s="48">
        <v>50.666666666666664</v>
      </c>
      <c r="R84" s="48">
        <v>50.666666666666664</v>
      </c>
      <c r="S84" s="48">
        <v>50.666666666666664</v>
      </c>
      <c r="T84" s="48">
        <v>9.9999999999999995E-7</v>
      </c>
      <c r="U84" s="48">
        <v>9.9999999999999995E-7</v>
      </c>
      <c r="V84" s="48">
        <v>9.9999999999999995E-7</v>
      </c>
      <c r="W84" s="48">
        <v>9.9999999999999995E-7</v>
      </c>
      <c r="X84" s="48">
        <v>9.9999999999999995E-7</v>
      </c>
      <c r="Y84" s="48">
        <v>9.9999999999999995E-7</v>
      </c>
      <c r="Z84" s="48">
        <v>9.9999999999999995E-7</v>
      </c>
      <c r="AA84" s="48">
        <v>9.9999999999999995E-7</v>
      </c>
      <c r="AB84" s="48">
        <v>9.9999999999999995E-7</v>
      </c>
      <c r="AC84" s="48">
        <v>9.9999999999999995E-7</v>
      </c>
      <c r="AD84" s="48">
        <v>9.9999999999999995E-7</v>
      </c>
      <c r="AE84" s="48">
        <v>9.9999999999999995E-7</v>
      </c>
      <c r="AF84" s="48">
        <v>9.9999999999999995E-7</v>
      </c>
      <c r="AG84" s="48">
        <v>9.9999999999999995E-7</v>
      </c>
      <c r="AH84" s="48">
        <v>9.9999999999999995E-7</v>
      </c>
      <c r="AI84" s="48">
        <v>9.9999999999999995E-7</v>
      </c>
      <c r="AJ84" s="48">
        <v>9.9999999999999995E-7</v>
      </c>
      <c r="AK84" s="48">
        <v>9.9999999999999995E-7</v>
      </c>
      <c r="AL84" s="48">
        <v>9.9999999999999995E-7</v>
      </c>
      <c r="AM84" s="48">
        <v>9.9999999999999995E-7</v>
      </c>
      <c r="AN84" s="48">
        <v>9.9999999999999995E-7</v>
      </c>
      <c r="AO84" s="48">
        <v>9.9999999999999995E-7</v>
      </c>
      <c r="AP84" s="48">
        <v>9.9999999999999995E-7</v>
      </c>
      <c r="AQ84" s="48">
        <v>9.9999999999999995E-7</v>
      </c>
      <c r="AR84" s="48">
        <v>9.9999999999999995E-7</v>
      </c>
      <c r="AS84" s="48">
        <v>9.9999999999999995E-7</v>
      </c>
      <c r="AT84" s="48">
        <v>9.9999999999999995E-7</v>
      </c>
      <c r="AU84" s="48">
        <v>9.9999999999999995E-7</v>
      </c>
      <c r="AV84" s="48">
        <v>9.9999999999999995E-7</v>
      </c>
      <c r="AW84" s="48">
        <v>9.9999999999999995E-7</v>
      </c>
      <c r="AX84" s="48">
        <v>9.9999999999999995E-7</v>
      </c>
      <c r="AY84" s="48">
        <v>9.9999999999999995E-7</v>
      </c>
      <c r="AZ84" s="50">
        <v>9.9999999999999995E-7</v>
      </c>
    </row>
    <row r="85" spans="1:52" x14ac:dyDescent="0.2">
      <c r="A85" s="49">
        <v>5001</v>
      </c>
      <c r="B85" s="4">
        <v>5001212</v>
      </c>
      <c r="C85" s="4" t="s">
        <v>876</v>
      </c>
      <c r="D85" s="4">
        <v>50010320</v>
      </c>
      <c r="E85" s="4" t="s">
        <v>725</v>
      </c>
      <c r="F85" s="4">
        <v>1370</v>
      </c>
      <c r="G85" s="4">
        <v>2028</v>
      </c>
      <c r="H85" s="4">
        <v>2037</v>
      </c>
      <c r="I85" s="4">
        <v>2</v>
      </c>
      <c r="J85" s="4">
        <v>3</v>
      </c>
      <c r="K85" s="4" t="s">
        <v>132</v>
      </c>
      <c r="L85" s="103">
        <v>0</v>
      </c>
      <c r="M85" s="103">
        <v>3.6496350364963501E-2</v>
      </c>
      <c r="N85" s="103">
        <v>0</v>
      </c>
      <c r="O85" s="103">
        <v>0.96350364963503654</v>
      </c>
      <c r="P85" s="103">
        <v>0</v>
      </c>
      <c r="Q85" s="48">
        <v>9.9999999999999995E-7</v>
      </c>
      <c r="R85" s="48">
        <v>9.9999999999999995E-7</v>
      </c>
      <c r="S85" s="48">
        <v>9.9999999999999995E-7</v>
      </c>
      <c r="T85" s="48">
        <v>137</v>
      </c>
      <c r="U85" s="48">
        <v>137</v>
      </c>
      <c r="V85" s="48">
        <v>137</v>
      </c>
      <c r="W85" s="48">
        <v>137</v>
      </c>
      <c r="X85" s="48">
        <v>137</v>
      </c>
      <c r="Y85" s="48">
        <v>137</v>
      </c>
      <c r="Z85" s="48">
        <v>137</v>
      </c>
      <c r="AA85" s="48">
        <v>137</v>
      </c>
      <c r="AB85" s="48">
        <v>137</v>
      </c>
      <c r="AC85" s="48">
        <v>137</v>
      </c>
      <c r="AD85" s="48">
        <v>9.9999999999999995E-7</v>
      </c>
      <c r="AE85" s="48">
        <v>9.9999999999999995E-7</v>
      </c>
      <c r="AF85" s="48">
        <v>9.9999999999999995E-7</v>
      </c>
      <c r="AG85" s="48">
        <v>9.9999999999999995E-7</v>
      </c>
      <c r="AH85" s="48">
        <v>9.9999999999999995E-7</v>
      </c>
      <c r="AI85" s="48">
        <v>9.9999999999999995E-7</v>
      </c>
      <c r="AJ85" s="48">
        <v>9.9999999999999995E-7</v>
      </c>
      <c r="AK85" s="48">
        <v>9.9999999999999995E-7</v>
      </c>
      <c r="AL85" s="48">
        <v>9.9999999999999995E-7</v>
      </c>
      <c r="AM85" s="48">
        <v>9.9999999999999995E-7</v>
      </c>
      <c r="AN85" s="48">
        <v>9.9999999999999995E-7</v>
      </c>
      <c r="AO85" s="48">
        <v>9.9999999999999995E-7</v>
      </c>
      <c r="AP85" s="48">
        <v>9.9999999999999995E-7</v>
      </c>
      <c r="AQ85" s="48">
        <v>9.9999999999999995E-7</v>
      </c>
      <c r="AR85" s="48">
        <v>9.9999999999999995E-7</v>
      </c>
      <c r="AS85" s="48">
        <v>9.9999999999999995E-7</v>
      </c>
      <c r="AT85" s="48">
        <v>9.9999999999999995E-7</v>
      </c>
      <c r="AU85" s="48">
        <v>9.9999999999999995E-7</v>
      </c>
      <c r="AV85" s="48">
        <v>9.9999999999999995E-7</v>
      </c>
      <c r="AW85" s="48">
        <v>9.9999999999999995E-7</v>
      </c>
      <c r="AX85" s="48">
        <v>9.9999999999999995E-7</v>
      </c>
      <c r="AY85" s="48">
        <v>9.9999999999999995E-7</v>
      </c>
      <c r="AZ85" s="50">
        <v>9.9999999999999995E-7</v>
      </c>
    </row>
    <row r="86" spans="1:52" x14ac:dyDescent="0.2">
      <c r="A86" s="49">
        <v>5001</v>
      </c>
      <c r="B86" s="4">
        <v>5001212</v>
      </c>
      <c r="C86" s="4" t="s">
        <v>876</v>
      </c>
      <c r="D86" s="4">
        <v>50010321</v>
      </c>
      <c r="E86" s="4" t="s">
        <v>1097</v>
      </c>
      <c r="F86" s="4">
        <v>27</v>
      </c>
      <c r="G86" s="4">
        <v>2027</v>
      </c>
      <c r="H86" s="4">
        <v>2029</v>
      </c>
      <c r="I86" s="4">
        <v>2</v>
      </c>
      <c r="J86" s="4">
        <v>3</v>
      </c>
      <c r="K86" s="4" t="s">
        <v>132</v>
      </c>
      <c r="L86" s="103">
        <v>1</v>
      </c>
      <c r="M86" s="103">
        <v>0</v>
      </c>
      <c r="N86" s="103">
        <v>0</v>
      </c>
      <c r="O86" s="103">
        <v>0</v>
      </c>
      <c r="P86" s="103">
        <v>0</v>
      </c>
      <c r="Q86" s="48">
        <v>9.9999999999999995E-7</v>
      </c>
      <c r="R86" s="48">
        <v>9.9999999999999995E-7</v>
      </c>
      <c r="S86" s="48">
        <v>9</v>
      </c>
      <c r="T86" s="48">
        <v>9</v>
      </c>
      <c r="U86" s="48">
        <v>9</v>
      </c>
      <c r="V86" s="48">
        <v>9.9999999999999995E-7</v>
      </c>
      <c r="W86" s="48">
        <v>9.9999999999999995E-7</v>
      </c>
      <c r="X86" s="48">
        <v>9.9999999999999995E-7</v>
      </c>
      <c r="Y86" s="48">
        <v>9.9999999999999995E-7</v>
      </c>
      <c r="Z86" s="48">
        <v>9.9999999999999995E-7</v>
      </c>
      <c r="AA86" s="48">
        <v>9.9999999999999995E-7</v>
      </c>
      <c r="AB86" s="48">
        <v>9.9999999999999995E-7</v>
      </c>
      <c r="AC86" s="48">
        <v>9.9999999999999995E-7</v>
      </c>
      <c r="AD86" s="48">
        <v>9.9999999999999995E-7</v>
      </c>
      <c r="AE86" s="48">
        <v>9.9999999999999995E-7</v>
      </c>
      <c r="AF86" s="48">
        <v>9.9999999999999995E-7</v>
      </c>
      <c r="AG86" s="48">
        <v>9.9999999999999995E-7</v>
      </c>
      <c r="AH86" s="48">
        <v>9.9999999999999995E-7</v>
      </c>
      <c r="AI86" s="48">
        <v>9.9999999999999995E-7</v>
      </c>
      <c r="AJ86" s="48">
        <v>9.9999999999999995E-7</v>
      </c>
      <c r="AK86" s="48">
        <v>9.9999999999999995E-7</v>
      </c>
      <c r="AL86" s="48">
        <v>9.9999999999999995E-7</v>
      </c>
      <c r="AM86" s="48">
        <v>9.9999999999999995E-7</v>
      </c>
      <c r="AN86" s="48">
        <v>9.9999999999999995E-7</v>
      </c>
      <c r="AO86" s="48">
        <v>9.9999999999999995E-7</v>
      </c>
      <c r="AP86" s="48">
        <v>9.9999999999999995E-7</v>
      </c>
      <c r="AQ86" s="48">
        <v>9.9999999999999995E-7</v>
      </c>
      <c r="AR86" s="48">
        <v>9.9999999999999995E-7</v>
      </c>
      <c r="AS86" s="48">
        <v>9.9999999999999995E-7</v>
      </c>
      <c r="AT86" s="48">
        <v>9.9999999999999995E-7</v>
      </c>
      <c r="AU86" s="48">
        <v>9.9999999999999995E-7</v>
      </c>
      <c r="AV86" s="48">
        <v>9.9999999999999995E-7</v>
      </c>
      <c r="AW86" s="48">
        <v>9.9999999999999995E-7</v>
      </c>
      <c r="AX86" s="48">
        <v>9.9999999999999995E-7</v>
      </c>
      <c r="AY86" s="48">
        <v>9.9999999999999995E-7</v>
      </c>
      <c r="AZ86" s="50">
        <v>9.9999999999999995E-7</v>
      </c>
    </row>
    <row r="87" spans="1:52" x14ac:dyDescent="0.2">
      <c r="A87" s="49">
        <v>5001</v>
      </c>
      <c r="B87" s="4">
        <v>5001212</v>
      </c>
      <c r="C87" s="4" t="s">
        <v>876</v>
      </c>
      <c r="D87" s="4">
        <v>50010367</v>
      </c>
      <c r="E87" s="4" t="s">
        <v>1150</v>
      </c>
      <c r="F87" s="4">
        <v>15</v>
      </c>
      <c r="G87" s="4">
        <v>2028</v>
      </c>
      <c r="H87" s="4">
        <v>2029</v>
      </c>
      <c r="I87" s="4">
        <v>1</v>
      </c>
      <c r="J87" s="4">
        <v>2</v>
      </c>
      <c r="K87" s="4" t="s">
        <v>118</v>
      </c>
      <c r="L87" s="103">
        <v>0</v>
      </c>
      <c r="M87" s="103">
        <v>0</v>
      </c>
      <c r="N87" s="103">
        <v>0.5</v>
      </c>
      <c r="O87" s="103">
        <v>0.5</v>
      </c>
      <c r="P87" s="103">
        <v>0</v>
      </c>
      <c r="Q87" s="48">
        <v>9.9999999999999995E-7</v>
      </c>
      <c r="R87" s="48">
        <v>9.9999999999999995E-7</v>
      </c>
      <c r="S87" s="48">
        <v>9.9999999999999995E-7</v>
      </c>
      <c r="T87" s="48">
        <v>7.5</v>
      </c>
      <c r="U87" s="48">
        <v>7.5</v>
      </c>
      <c r="V87" s="48">
        <v>9.9999999999999995E-7</v>
      </c>
      <c r="W87" s="48">
        <v>9.9999999999999995E-7</v>
      </c>
      <c r="X87" s="48">
        <v>9.9999999999999995E-7</v>
      </c>
      <c r="Y87" s="48">
        <v>9.9999999999999995E-7</v>
      </c>
      <c r="Z87" s="48">
        <v>9.9999999999999995E-7</v>
      </c>
      <c r="AA87" s="48">
        <v>9.9999999999999995E-7</v>
      </c>
      <c r="AB87" s="48">
        <v>9.9999999999999995E-7</v>
      </c>
      <c r="AC87" s="48">
        <v>9.9999999999999995E-7</v>
      </c>
      <c r="AD87" s="48">
        <v>9.9999999999999995E-7</v>
      </c>
      <c r="AE87" s="48">
        <v>9.9999999999999995E-7</v>
      </c>
      <c r="AF87" s="48">
        <v>9.9999999999999995E-7</v>
      </c>
      <c r="AG87" s="48">
        <v>9.9999999999999995E-7</v>
      </c>
      <c r="AH87" s="48">
        <v>9.9999999999999995E-7</v>
      </c>
      <c r="AI87" s="48">
        <v>9.9999999999999995E-7</v>
      </c>
      <c r="AJ87" s="48">
        <v>9.9999999999999995E-7</v>
      </c>
      <c r="AK87" s="48">
        <v>9.9999999999999995E-7</v>
      </c>
      <c r="AL87" s="48">
        <v>9.9999999999999995E-7</v>
      </c>
      <c r="AM87" s="48">
        <v>9.9999999999999995E-7</v>
      </c>
      <c r="AN87" s="48">
        <v>9.9999999999999995E-7</v>
      </c>
      <c r="AO87" s="48">
        <v>9.9999999999999995E-7</v>
      </c>
      <c r="AP87" s="48">
        <v>9.9999999999999995E-7</v>
      </c>
      <c r="AQ87" s="48">
        <v>9.9999999999999995E-7</v>
      </c>
      <c r="AR87" s="48">
        <v>9.9999999999999995E-7</v>
      </c>
      <c r="AS87" s="48">
        <v>9.9999999999999995E-7</v>
      </c>
      <c r="AT87" s="48">
        <v>9.9999999999999995E-7</v>
      </c>
      <c r="AU87" s="48">
        <v>9.9999999999999995E-7</v>
      </c>
      <c r="AV87" s="48">
        <v>9.9999999999999995E-7</v>
      </c>
      <c r="AW87" s="48">
        <v>9.9999999999999995E-7</v>
      </c>
      <c r="AX87" s="48">
        <v>9.9999999999999995E-7</v>
      </c>
      <c r="AY87" s="48">
        <v>9.9999999999999995E-7</v>
      </c>
      <c r="AZ87" s="50">
        <v>9.9999999999999995E-7</v>
      </c>
    </row>
    <row r="88" spans="1:52" x14ac:dyDescent="0.2">
      <c r="A88" s="49">
        <v>5001</v>
      </c>
      <c r="B88" s="4">
        <v>5001212</v>
      </c>
      <c r="C88" s="4" t="s">
        <v>876</v>
      </c>
      <c r="D88" s="4">
        <v>500170212</v>
      </c>
      <c r="E88" s="4" t="s">
        <v>877</v>
      </c>
      <c r="F88" s="4">
        <v>0</v>
      </c>
      <c r="G88" s="4">
        <v>2025</v>
      </c>
      <c r="H88" s="4">
        <v>2026</v>
      </c>
      <c r="I88" s="4">
        <v>70</v>
      </c>
      <c r="J88" s="4">
        <v>0</v>
      </c>
      <c r="K88" s="4" t="s">
        <v>427</v>
      </c>
      <c r="L88" s="103">
        <v>0</v>
      </c>
      <c r="M88" s="103">
        <v>1.0000000000000002</v>
      </c>
      <c r="N88" s="103">
        <v>0</v>
      </c>
      <c r="O88" s="103">
        <v>0</v>
      </c>
      <c r="P88" s="103">
        <v>0</v>
      </c>
      <c r="Q88" s="48">
        <v>1</v>
      </c>
      <c r="R88" s="48">
        <v>1</v>
      </c>
      <c r="S88" s="48">
        <v>0</v>
      </c>
      <c r="T88" s="48">
        <v>0</v>
      </c>
      <c r="U88" s="48">
        <v>0</v>
      </c>
      <c r="V88" s="48">
        <v>0</v>
      </c>
      <c r="W88" s="48">
        <v>0</v>
      </c>
      <c r="X88" s="48">
        <v>0</v>
      </c>
      <c r="Y88" s="48">
        <v>0</v>
      </c>
      <c r="Z88" s="48">
        <v>0</v>
      </c>
      <c r="AA88" s="48">
        <v>0</v>
      </c>
      <c r="AB88" s="48">
        <v>0</v>
      </c>
      <c r="AC88" s="48">
        <v>0</v>
      </c>
      <c r="AD88" s="48">
        <v>0</v>
      </c>
      <c r="AE88" s="48">
        <v>0</v>
      </c>
      <c r="AF88" s="48">
        <v>0</v>
      </c>
      <c r="AG88" s="48">
        <v>0</v>
      </c>
      <c r="AH88" s="48">
        <v>0</v>
      </c>
      <c r="AI88" s="48">
        <v>0</v>
      </c>
      <c r="AJ88" s="48">
        <v>0</v>
      </c>
      <c r="AK88" s="48">
        <v>0</v>
      </c>
      <c r="AL88" s="48">
        <v>0</v>
      </c>
      <c r="AM88" s="48">
        <v>0</v>
      </c>
      <c r="AN88" s="48">
        <v>0</v>
      </c>
      <c r="AO88" s="48">
        <v>0</v>
      </c>
      <c r="AP88" s="48">
        <v>0</v>
      </c>
      <c r="AQ88" s="48">
        <v>0</v>
      </c>
      <c r="AR88" s="48">
        <v>0</v>
      </c>
      <c r="AS88" s="48">
        <v>0</v>
      </c>
      <c r="AT88" s="48">
        <v>0</v>
      </c>
      <c r="AU88" s="48">
        <v>0</v>
      </c>
      <c r="AV88" s="48">
        <v>0</v>
      </c>
      <c r="AW88" s="48">
        <v>0</v>
      </c>
      <c r="AX88" s="48">
        <v>0</v>
      </c>
      <c r="AY88" s="48">
        <v>0</v>
      </c>
      <c r="AZ88" s="50">
        <v>0</v>
      </c>
    </row>
    <row r="89" spans="1:52" x14ac:dyDescent="0.2">
      <c r="A89" s="49">
        <v>5001</v>
      </c>
      <c r="B89" s="4">
        <v>5001212</v>
      </c>
      <c r="C89" s="4" t="s">
        <v>876</v>
      </c>
      <c r="D89" s="4">
        <v>500180212</v>
      </c>
      <c r="E89" s="4" t="s">
        <v>878</v>
      </c>
      <c r="F89" s="4">
        <v>0</v>
      </c>
      <c r="G89" s="4">
        <v>0</v>
      </c>
      <c r="H89" s="4">
        <v>0</v>
      </c>
      <c r="I89" s="4">
        <v>80</v>
      </c>
      <c r="J89" s="4">
        <v>0</v>
      </c>
      <c r="K89" s="4" t="s">
        <v>429</v>
      </c>
      <c r="L89" s="103">
        <v>0</v>
      </c>
      <c r="M89" s="103">
        <v>0.15</v>
      </c>
      <c r="N89" s="103">
        <v>0</v>
      </c>
      <c r="O89" s="103">
        <v>0.85</v>
      </c>
      <c r="P89" s="103">
        <v>0</v>
      </c>
      <c r="Q89" s="48">
        <v>0</v>
      </c>
      <c r="R89" s="48">
        <v>0</v>
      </c>
      <c r="S89" s="48">
        <v>0</v>
      </c>
      <c r="T89" s="48">
        <v>2.6778569599830471</v>
      </c>
      <c r="U89" s="48">
        <v>4.016785439974571</v>
      </c>
      <c r="V89" s="48">
        <v>5.3557139199660941</v>
      </c>
      <c r="W89" s="48">
        <v>5.3557139199660941</v>
      </c>
      <c r="X89" s="48">
        <v>5.3557139199660941</v>
      </c>
      <c r="Y89" s="48">
        <v>5.3557139199660941</v>
      </c>
      <c r="Z89" s="48">
        <v>5.3557139199660941</v>
      </c>
      <c r="AA89" s="48">
        <v>5.3557139199660941</v>
      </c>
      <c r="AB89" s="48">
        <v>5.3557139199660941</v>
      </c>
      <c r="AC89" s="48">
        <v>5.3557139199660941</v>
      </c>
      <c r="AD89" s="48">
        <v>5.3557139199660941</v>
      </c>
      <c r="AE89" s="48">
        <v>5.3557139199660941</v>
      </c>
      <c r="AF89" s="48">
        <v>5.3557139199660941</v>
      </c>
      <c r="AG89" s="48">
        <v>5.3557139199660941</v>
      </c>
      <c r="AH89" s="48">
        <v>5.3557139199660941</v>
      </c>
      <c r="AI89" s="48">
        <v>5.3557139199660941</v>
      </c>
      <c r="AJ89" s="48">
        <v>5.3557139199660941</v>
      </c>
      <c r="AK89" s="48">
        <v>5.3557139199660941</v>
      </c>
      <c r="AL89" s="48">
        <v>5.3557139199660941</v>
      </c>
      <c r="AM89" s="48">
        <v>5.3557139199660941</v>
      </c>
      <c r="AN89" s="48">
        <v>5.3557139199660941</v>
      </c>
      <c r="AO89" s="48">
        <v>5.3557139199660941</v>
      </c>
      <c r="AP89" s="48">
        <v>5.3557139199660941</v>
      </c>
      <c r="AQ89" s="48">
        <v>5.3557139199660941</v>
      </c>
      <c r="AR89" s="48">
        <v>5.3557139199660941</v>
      </c>
      <c r="AS89" s="48">
        <v>5.3557139199660941</v>
      </c>
      <c r="AT89" s="48">
        <v>5.3557139199660941</v>
      </c>
      <c r="AU89" s="48">
        <v>5.3557139199660941</v>
      </c>
      <c r="AV89" s="48">
        <v>5.3557139199660941</v>
      </c>
      <c r="AW89" s="48">
        <v>5.3557139199660941</v>
      </c>
      <c r="AX89" s="48">
        <v>5.3557139199660941</v>
      </c>
      <c r="AY89" s="48">
        <v>5.3557139199660941</v>
      </c>
      <c r="AZ89" s="50">
        <v>5.3557139199660941</v>
      </c>
    </row>
    <row r="90" spans="1:52" x14ac:dyDescent="0.2">
      <c r="A90" s="51">
        <v>5001</v>
      </c>
      <c r="B90" s="52">
        <v>5001212</v>
      </c>
      <c r="C90" s="52" t="s">
        <v>876</v>
      </c>
      <c r="D90" s="52">
        <v>500190212</v>
      </c>
      <c r="E90" s="52" t="s">
        <v>879</v>
      </c>
      <c r="F90" s="52">
        <v>0</v>
      </c>
      <c r="G90" s="52">
        <v>0</v>
      </c>
      <c r="H90" s="52">
        <v>0</v>
      </c>
      <c r="I90" s="52">
        <v>90</v>
      </c>
      <c r="J90" s="52">
        <v>0</v>
      </c>
      <c r="K90" s="52" t="s">
        <v>518</v>
      </c>
      <c r="L90" s="54">
        <v>0.5964125560538116</v>
      </c>
      <c r="M90" s="54">
        <v>0.25896860986547088</v>
      </c>
      <c r="N90" s="54">
        <v>0.11098654708520181</v>
      </c>
      <c r="O90" s="54">
        <v>3.3632286995515702E-2</v>
      </c>
      <c r="P90" s="54">
        <v>0</v>
      </c>
      <c r="Q90" s="55">
        <v>0</v>
      </c>
      <c r="R90" s="55">
        <v>0</v>
      </c>
      <c r="S90" s="55">
        <v>4.5626149550775787</v>
      </c>
      <c r="T90" s="55">
        <v>2.9169686350188786</v>
      </c>
      <c r="U90" s="55">
        <v>2.9458858463231232</v>
      </c>
      <c r="V90" s="55">
        <v>2.9416375220031057</v>
      </c>
      <c r="W90" s="55">
        <v>2.7944642874976378</v>
      </c>
      <c r="X90" s="55">
        <v>2.6832447606456897</v>
      </c>
      <c r="Y90" s="55">
        <v>2.621932869344668</v>
      </c>
      <c r="Z90" s="55">
        <v>2.5078657092593355</v>
      </c>
      <c r="AA90" s="55">
        <v>2.3757884044221207</v>
      </c>
      <c r="AB90" s="55">
        <v>2.272392554378535</v>
      </c>
      <c r="AC90" s="55">
        <v>2.0780662849563609</v>
      </c>
      <c r="AD90" s="55">
        <v>1.9648856978091369</v>
      </c>
      <c r="AE90" s="55">
        <v>1.8998968290854115</v>
      </c>
      <c r="AF90" s="55">
        <v>1.7679957694754049</v>
      </c>
      <c r="AG90" s="55">
        <v>1.7498152800364024</v>
      </c>
      <c r="AH90" s="55">
        <v>1.6103044072394859</v>
      </c>
      <c r="AI90" s="55">
        <v>1.6492414023890889</v>
      </c>
      <c r="AJ90" s="55">
        <v>1.5727084134291232</v>
      </c>
      <c r="AK90" s="55">
        <v>1.584710509817044</v>
      </c>
      <c r="AL90" s="55">
        <v>1.5250913148044929</v>
      </c>
      <c r="AM90" s="55">
        <v>1.5595529895085247</v>
      </c>
      <c r="AN90" s="55">
        <v>1.5783108849672272</v>
      </c>
      <c r="AO90" s="55">
        <v>1.620417523750288</v>
      </c>
      <c r="AP90" s="55">
        <v>1.6684763685948321</v>
      </c>
      <c r="AQ90" s="55">
        <v>1.5966151335999013</v>
      </c>
      <c r="AR90" s="55">
        <v>1.5123679807097108</v>
      </c>
      <c r="AS90" s="55">
        <v>1.4477975679537407</v>
      </c>
      <c r="AT90" s="55">
        <v>1.4056365703904186</v>
      </c>
      <c r="AU90" s="55">
        <v>1.3731028865964345</v>
      </c>
      <c r="AV90" s="55">
        <v>1.3242853283925367</v>
      </c>
      <c r="AW90" s="55">
        <v>1.2548417417926112</v>
      </c>
      <c r="AX90" s="55">
        <v>1.2181218160801723</v>
      </c>
      <c r="AY90" s="55">
        <v>1.1656609491061576</v>
      </c>
      <c r="AZ90" s="53">
        <v>1.1263854478701254</v>
      </c>
    </row>
    <row r="91" spans="1:52" x14ac:dyDescent="0.2">
      <c r="A91" s="49">
        <v>5001</v>
      </c>
      <c r="B91" s="4">
        <v>5001213</v>
      </c>
      <c r="C91" s="4" t="s">
        <v>6</v>
      </c>
      <c r="D91" s="4">
        <v>50010001</v>
      </c>
      <c r="E91" s="4" t="s">
        <v>112</v>
      </c>
      <c r="F91" s="4">
        <v>8</v>
      </c>
      <c r="G91" s="4">
        <v>2027</v>
      </c>
      <c r="H91" s="4">
        <v>2027</v>
      </c>
      <c r="I91" s="4">
        <v>2</v>
      </c>
      <c r="J91" s="4">
        <v>4</v>
      </c>
      <c r="K91" s="4" t="s">
        <v>113</v>
      </c>
      <c r="L91" s="103">
        <v>1</v>
      </c>
      <c r="M91" s="103">
        <v>0</v>
      </c>
      <c r="N91" s="103">
        <v>0</v>
      </c>
      <c r="O91" s="103">
        <v>0</v>
      </c>
      <c r="P91" s="103">
        <v>0</v>
      </c>
      <c r="Q91" s="48">
        <v>9.9999999999999995E-7</v>
      </c>
      <c r="R91" s="48">
        <v>9.9999999999999995E-7</v>
      </c>
      <c r="S91" s="48">
        <v>8</v>
      </c>
      <c r="T91" s="48">
        <v>9.9999999999999995E-7</v>
      </c>
      <c r="U91" s="48">
        <v>9.9999999999999995E-7</v>
      </c>
      <c r="V91" s="48">
        <v>9.9999999999999995E-7</v>
      </c>
      <c r="W91" s="48">
        <v>9.9999999999999995E-7</v>
      </c>
      <c r="X91" s="48">
        <v>9.9999999999999995E-7</v>
      </c>
      <c r="Y91" s="48">
        <v>9.9999999999999995E-7</v>
      </c>
      <c r="Z91" s="48">
        <v>9.9999999999999995E-7</v>
      </c>
      <c r="AA91" s="48">
        <v>9.9999999999999995E-7</v>
      </c>
      <c r="AB91" s="48">
        <v>9.9999999999999995E-7</v>
      </c>
      <c r="AC91" s="48">
        <v>9.9999999999999995E-7</v>
      </c>
      <c r="AD91" s="48">
        <v>9.9999999999999995E-7</v>
      </c>
      <c r="AE91" s="48">
        <v>9.9999999999999995E-7</v>
      </c>
      <c r="AF91" s="48">
        <v>9.9999999999999995E-7</v>
      </c>
      <c r="AG91" s="48">
        <v>9.9999999999999995E-7</v>
      </c>
      <c r="AH91" s="48">
        <v>9.9999999999999995E-7</v>
      </c>
      <c r="AI91" s="48">
        <v>9.9999999999999995E-7</v>
      </c>
      <c r="AJ91" s="48">
        <v>9.9999999999999995E-7</v>
      </c>
      <c r="AK91" s="48">
        <v>9.9999999999999995E-7</v>
      </c>
      <c r="AL91" s="48">
        <v>9.9999999999999995E-7</v>
      </c>
      <c r="AM91" s="48">
        <v>9.9999999999999995E-7</v>
      </c>
      <c r="AN91" s="48">
        <v>9.9999999999999995E-7</v>
      </c>
      <c r="AO91" s="48">
        <v>9.9999999999999995E-7</v>
      </c>
      <c r="AP91" s="48">
        <v>9.9999999999999995E-7</v>
      </c>
      <c r="AQ91" s="48">
        <v>9.9999999999999995E-7</v>
      </c>
      <c r="AR91" s="48">
        <v>9.9999999999999995E-7</v>
      </c>
      <c r="AS91" s="48">
        <v>9.9999999999999995E-7</v>
      </c>
      <c r="AT91" s="48">
        <v>9.9999999999999995E-7</v>
      </c>
      <c r="AU91" s="48">
        <v>9.9999999999999995E-7</v>
      </c>
      <c r="AV91" s="48">
        <v>9.9999999999999995E-7</v>
      </c>
      <c r="AW91" s="48">
        <v>9.9999999999999995E-7</v>
      </c>
      <c r="AX91" s="48">
        <v>9.9999999999999995E-7</v>
      </c>
      <c r="AY91" s="48">
        <v>9.9999999999999995E-7</v>
      </c>
      <c r="AZ91" s="50">
        <v>9.9999999999999995E-7</v>
      </c>
    </row>
    <row r="92" spans="1:52" x14ac:dyDescent="0.2">
      <c r="A92" s="49">
        <v>5001</v>
      </c>
      <c r="B92" s="4">
        <v>5001213</v>
      </c>
      <c r="C92" s="4" t="s">
        <v>6</v>
      </c>
      <c r="D92" s="4">
        <v>50010146</v>
      </c>
      <c r="E92" s="4" t="s">
        <v>172</v>
      </c>
      <c r="F92" s="4">
        <v>163</v>
      </c>
      <c r="G92" s="4">
        <v>2025</v>
      </c>
      <c r="H92" s="4">
        <v>2029</v>
      </c>
      <c r="I92" s="4">
        <v>2</v>
      </c>
      <c r="J92" s="4">
        <v>4</v>
      </c>
      <c r="K92" s="4" t="s">
        <v>132</v>
      </c>
      <c r="L92" s="103">
        <v>0</v>
      </c>
      <c r="M92" s="103">
        <v>0.10429447852760736</v>
      </c>
      <c r="N92" s="103">
        <v>9.815950920245399E-2</v>
      </c>
      <c r="O92" s="103">
        <v>0.7975460122699386</v>
      </c>
      <c r="P92" s="103">
        <v>0</v>
      </c>
      <c r="Q92" s="48">
        <v>32.6</v>
      </c>
      <c r="R92" s="48">
        <v>32.6</v>
      </c>
      <c r="S92" s="48">
        <v>32.6</v>
      </c>
      <c r="T92" s="48">
        <v>32.6</v>
      </c>
      <c r="U92" s="48">
        <v>32.6</v>
      </c>
      <c r="V92" s="48">
        <v>9.9999999999999995E-7</v>
      </c>
      <c r="W92" s="48">
        <v>9.9999999999999995E-7</v>
      </c>
      <c r="X92" s="48">
        <v>9.9999999999999995E-7</v>
      </c>
      <c r="Y92" s="48">
        <v>9.9999999999999995E-7</v>
      </c>
      <c r="Z92" s="48">
        <v>9.9999999999999995E-7</v>
      </c>
      <c r="AA92" s="48">
        <v>9.9999999999999995E-7</v>
      </c>
      <c r="AB92" s="48">
        <v>9.9999999999999995E-7</v>
      </c>
      <c r="AC92" s="48">
        <v>9.9999999999999995E-7</v>
      </c>
      <c r="AD92" s="48">
        <v>9.9999999999999995E-7</v>
      </c>
      <c r="AE92" s="48">
        <v>9.9999999999999995E-7</v>
      </c>
      <c r="AF92" s="48">
        <v>9.9999999999999995E-7</v>
      </c>
      <c r="AG92" s="48">
        <v>9.9999999999999995E-7</v>
      </c>
      <c r="AH92" s="48">
        <v>9.9999999999999995E-7</v>
      </c>
      <c r="AI92" s="48">
        <v>9.9999999999999995E-7</v>
      </c>
      <c r="AJ92" s="48">
        <v>9.9999999999999995E-7</v>
      </c>
      <c r="AK92" s="48">
        <v>9.9999999999999995E-7</v>
      </c>
      <c r="AL92" s="48">
        <v>9.9999999999999995E-7</v>
      </c>
      <c r="AM92" s="48">
        <v>9.9999999999999995E-7</v>
      </c>
      <c r="AN92" s="48">
        <v>9.9999999999999995E-7</v>
      </c>
      <c r="AO92" s="48">
        <v>9.9999999999999995E-7</v>
      </c>
      <c r="AP92" s="48">
        <v>9.9999999999999995E-7</v>
      </c>
      <c r="AQ92" s="48">
        <v>9.9999999999999995E-7</v>
      </c>
      <c r="AR92" s="48">
        <v>9.9999999999999995E-7</v>
      </c>
      <c r="AS92" s="48">
        <v>9.9999999999999995E-7</v>
      </c>
      <c r="AT92" s="48">
        <v>9.9999999999999995E-7</v>
      </c>
      <c r="AU92" s="48">
        <v>9.9999999999999995E-7</v>
      </c>
      <c r="AV92" s="48">
        <v>9.9999999999999995E-7</v>
      </c>
      <c r="AW92" s="48">
        <v>9.9999999999999995E-7</v>
      </c>
      <c r="AX92" s="48">
        <v>9.9999999999999995E-7</v>
      </c>
      <c r="AY92" s="48">
        <v>9.9999999999999995E-7</v>
      </c>
      <c r="AZ92" s="50">
        <v>9.9999999999999995E-7</v>
      </c>
    </row>
    <row r="93" spans="1:52" x14ac:dyDescent="0.2">
      <c r="A93" s="49">
        <v>5001</v>
      </c>
      <c r="B93" s="4">
        <v>5001213</v>
      </c>
      <c r="C93" s="4" t="s">
        <v>6</v>
      </c>
      <c r="D93" s="4">
        <v>500170213</v>
      </c>
      <c r="E93" s="4" t="s">
        <v>880</v>
      </c>
      <c r="F93" s="4">
        <v>0</v>
      </c>
      <c r="G93" s="4">
        <v>2025</v>
      </c>
      <c r="H93" s="4">
        <v>2026</v>
      </c>
      <c r="I93" s="4">
        <v>70</v>
      </c>
      <c r="J93" s="4">
        <v>0</v>
      </c>
      <c r="K93" s="4" t="s">
        <v>427</v>
      </c>
      <c r="L93" s="103">
        <v>0.33333333333333331</v>
      </c>
      <c r="M93" s="103">
        <v>0.66666666666666663</v>
      </c>
      <c r="N93" s="103">
        <v>0</v>
      </c>
      <c r="O93" s="103">
        <v>0</v>
      </c>
      <c r="P93" s="103">
        <v>0</v>
      </c>
      <c r="Q93" s="48">
        <v>3</v>
      </c>
      <c r="R93" s="48">
        <v>3</v>
      </c>
      <c r="S93" s="48">
        <v>0</v>
      </c>
      <c r="T93" s="48">
        <v>0</v>
      </c>
      <c r="U93" s="48">
        <v>0</v>
      </c>
      <c r="V93" s="48">
        <v>0</v>
      </c>
      <c r="W93" s="48">
        <v>0</v>
      </c>
      <c r="X93" s="48">
        <v>0</v>
      </c>
      <c r="Y93" s="48">
        <v>0</v>
      </c>
      <c r="Z93" s="48">
        <v>0</v>
      </c>
      <c r="AA93" s="48">
        <v>0</v>
      </c>
      <c r="AB93" s="48">
        <v>0</v>
      </c>
      <c r="AC93" s="48">
        <v>0</v>
      </c>
      <c r="AD93" s="48">
        <v>0</v>
      </c>
      <c r="AE93" s="48">
        <v>0</v>
      </c>
      <c r="AF93" s="48">
        <v>0</v>
      </c>
      <c r="AG93" s="48">
        <v>0</v>
      </c>
      <c r="AH93" s="48">
        <v>0</v>
      </c>
      <c r="AI93" s="48">
        <v>0</v>
      </c>
      <c r="AJ93" s="48">
        <v>0</v>
      </c>
      <c r="AK93" s="48">
        <v>0</v>
      </c>
      <c r="AL93" s="48">
        <v>0</v>
      </c>
      <c r="AM93" s="48">
        <v>0</v>
      </c>
      <c r="AN93" s="48">
        <v>0</v>
      </c>
      <c r="AO93" s="48">
        <v>0</v>
      </c>
      <c r="AP93" s="48">
        <v>0</v>
      </c>
      <c r="AQ93" s="48">
        <v>0</v>
      </c>
      <c r="AR93" s="48">
        <v>0</v>
      </c>
      <c r="AS93" s="48">
        <v>0</v>
      </c>
      <c r="AT93" s="48">
        <v>0</v>
      </c>
      <c r="AU93" s="48">
        <v>0</v>
      </c>
      <c r="AV93" s="48">
        <v>0</v>
      </c>
      <c r="AW93" s="48">
        <v>0</v>
      </c>
      <c r="AX93" s="48">
        <v>0</v>
      </c>
      <c r="AY93" s="48">
        <v>0</v>
      </c>
      <c r="AZ93" s="50">
        <v>0</v>
      </c>
    </row>
    <row r="94" spans="1:52" x14ac:dyDescent="0.2">
      <c r="A94" s="49">
        <v>5001</v>
      </c>
      <c r="B94" s="4">
        <v>5001213</v>
      </c>
      <c r="C94" s="4" t="s">
        <v>6</v>
      </c>
      <c r="D94" s="4">
        <v>500180213</v>
      </c>
      <c r="E94" s="4" t="s">
        <v>435</v>
      </c>
      <c r="F94" s="4">
        <v>0</v>
      </c>
      <c r="G94" s="4">
        <v>0</v>
      </c>
      <c r="H94" s="4">
        <v>0</v>
      </c>
      <c r="I94" s="4">
        <v>80</v>
      </c>
      <c r="J94" s="4">
        <v>0</v>
      </c>
      <c r="K94" s="4" t="s">
        <v>429</v>
      </c>
      <c r="L94" s="103">
        <v>0</v>
      </c>
      <c r="M94" s="103">
        <v>0</v>
      </c>
      <c r="N94" s="103">
        <v>0</v>
      </c>
      <c r="O94" s="103">
        <v>1</v>
      </c>
      <c r="P94" s="103">
        <v>0</v>
      </c>
      <c r="Q94" s="48">
        <v>0</v>
      </c>
      <c r="R94" s="48">
        <v>0</v>
      </c>
      <c r="S94" s="48">
        <v>0</v>
      </c>
      <c r="T94" s="48">
        <v>1.0461482291779134</v>
      </c>
      <c r="U94" s="48">
        <v>1.5692223437668702</v>
      </c>
      <c r="V94" s="48">
        <v>2.0922964583558268</v>
      </c>
      <c r="W94" s="48">
        <v>2.0922964583558268</v>
      </c>
      <c r="X94" s="48">
        <v>2.0922964583558268</v>
      </c>
      <c r="Y94" s="48">
        <v>2.0922964583558268</v>
      </c>
      <c r="Z94" s="48">
        <v>2.0922964583558268</v>
      </c>
      <c r="AA94" s="48">
        <v>2.0922964583558268</v>
      </c>
      <c r="AB94" s="48">
        <v>2.0922964583558268</v>
      </c>
      <c r="AC94" s="48">
        <v>2.0922964583558268</v>
      </c>
      <c r="AD94" s="48">
        <v>2.0922964583558268</v>
      </c>
      <c r="AE94" s="48">
        <v>2.0922964583558268</v>
      </c>
      <c r="AF94" s="48">
        <v>2.0922964583558268</v>
      </c>
      <c r="AG94" s="48">
        <v>2.0922964583558268</v>
      </c>
      <c r="AH94" s="48">
        <v>2.0922964583558268</v>
      </c>
      <c r="AI94" s="48">
        <v>2.0922964583558268</v>
      </c>
      <c r="AJ94" s="48">
        <v>2.0922964583558268</v>
      </c>
      <c r="AK94" s="48">
        <v>2.0922964583558268</v>
      </c>
      <c r="AL94" s="48">
        <v>2.0922964583558268</v>
      </c>
      <c r="AM94" s="48">
        <v>2.0922964583558268</v>
      </c>
      <c r="AN94" s="48">
        <v>2.0922964583558268</v>
      </c>
      <c r="AO94" s="48">
        <v>2.0922964583558268</v>
      </c>
      <c r="AP94" s="48">
        <v>2.0922964583558268</v>
      </c>
      <c r="AQ94" s="48">
        <v>2.0922964583558268</v>
      </c>
      <c r="AR94" s="48">
        <v>2.0922964583558268</v>
      </c>
      <c r="AS94" s="48">
        <v>2.0922964583558268</v>
      </c>
      <c r="AT94" s="48">
        <v>2.0922964583558268</v>
      </c>
      <c r="AU94" s="48">
        <v>2.0922964583558268</v>
      </c>
      <c r="AV94" s="48">
        <v>2.0922964583558268</v>
      </c>
      <c r="AW94" s="48">
        <v>2.0922964583558268</v>
      </c>
      <c r="AX94" s="48">
        <v>2.0922964583558268</v>
      </c>
      <c r="AY94" s="48">
        <v>2.0922964583558268</v>
      </c>
      <c r="AZ94" s="50">
        <v>2.0922964583558268</v>
      </c>
    </row>
    <row r="95" spans="1:52" x14ac:dyDescent="0.2">
      <c r="A95" s="51">
        <v>5001</v>
      </c>
      <c r="B95" s="52">
        <v>5001213</v>
      </c>
      <c r="C95" s="52" t="s">
        <v>6</v>
      </c>
      <c r="D95" s="52">
        <v>500190213</v>
      </c>
      <c r="E95" s="52" t="s">
        <v>524</v>
      </c>
      <c r="F95" s="52">
        <v>0</v>
      </c>
      <c r="G95" s="52">
        <v>0</v>
      </c>
      <c r="H95" s="52">
        <v>0</v>
      </c>
      <c r="I95" s="52">
        <v>90</v>
      </c>
      <c r="J95" s="52">
        <v>0</v>
      </c>
      <c r="K95" s="52" t="s">
        <v>518</v>
      </c>
      <c r="L95" s="54">
        <v>0.5964125560538116</v>
      </c>
      <c r="M95" s="54">
        <v>0.25896860986547088</v>
      </c>
      <c r="N95" s="54">
        <v>0.11098654708520181</v>
      </c>
      <c r="O95" s="54">
        <v>3.3632286995515702E-2</v>
      </c>
      <c r="P95" s="54">
        <v>0</v>
      </c>
      <c r="Q95" s="55">
        <v>0</v>
      </c>
      <c r="R95" s="55">
        <v>0</v>
      </c>
      <c r="S95" s="55">
        <v>1.1406537387693947</v>
      </c>
      <c r="T95" s="55">
        <v>0.72924215875471965</v>
      </c>
      <c r="U95" s="55">
        <v>0.73647146158078081</v>
      </c>
      <c r="V95" s="55">
        <v>0.73540938050077642</v>
      </c>
      <c r="W95" s="55">
        <v>0.69861607187440944</v>
      </c>
      <c r="X95" s="55">
        <v>0.67081119016142243</v>
      </c>
      <c r="Y95" s="55">
        <v>0.65548321733616699</v>
      </c>
      <c r="Z95" s="55">
        <v>0.62696642731483387</v>
      </c>
      <c r="AA95" s="55">
        <v>0.59394710110553017</v>
      </c>
      <c r="AB95" s="55">
        <v>0.56809813859463376</v>
      </c>
      <c r="AC95" s="55">
        <v>0.51951657123909023</v>
      </c>
      <c r="AD95" s="55">
        <v>0.49122142445228423</v>
      </c>
      <c r="AE95" s="55">
        <v>0.47497420727135287</v>
      </c>
      <c r="AF95" s="55">
        <v>0.44199894236885123</v>
      </c>
      <c r="AG95" s="55">
        <v>0.4374538200091006</v>
      </c>
      <c r="AH95" s="55">
        <v>0.40257610180987147</v>
      </c>
      <c r="AI95" s="55">
        <v>0.41231035059727222</v>
      </c>
      <c r="AJ95" s="55">
        <v>0.39317710335728079</v>
      </c>
      <c r="AK95" s="55">
        <v>0.39617762745426099</v>
      </c>
      <c r="AL95" s="55">
        <v>0.38127282870112322</v>
      </c>
      <c r="AM95" s="55">
        <v>0.38988824737713118</v>
      </c>
      <c r="AN95" s="55">
        <v>0.39457772124180679</v>
      </c>
      <c r="AO95" s="55">
        <v>0.40510438093757201</v>
      </c>
      <c r="AP95" s="55">
        <v>0.41711909214870801</v>
      </c>
      <c r="AQ95" s="55">
        <v>0.39915378339997531</v>
      </c>
      <c r="AR95" s="55">
        <v>0.3780919951774277</v>
      </c>
      <c r="AS95" s="55">
        <v>0.36194939198843518</v>
      </c>
      <c r="AT95" s="55">
        <v>0.35140914259760464</v>
      </c>
      <c r="AU95" s="55">
        <v>0.34327572164910863</v>
      </c>
      <c r="AV95" s="55">
        <v>0.33107133209813416</v>
      </c>
      <c r="AW95" s="55">
        <v>0.3137104354481528</v>
      </c>
      <c r="AX95" s="55">
        <v>0.30453045402004308</v>
      </c>
      <c r="AY95" s="55">
        <v>0.2914152372765394</v>
      </c>
      <c r="AZ95" s="53">
        <v>0.28159636196753135</v>
      </c>
    </row>
    <row r="96" spans="1:52" x14ac:dyDescent="0.2">
      <c r="A96" s="49">
        <v>5001</v>
      </c>
      <c r="B96" s="4">
        <v>5001221</v>
      </c>
      <c r="C96" s="4" t="s">
        <v>881</v>
      </c>
      <c r="D96" s="4">
        <v>50010092</v>
      </c>
      <c r="E96" s="4" t="s">
        <v>152</v>
      </c>
      <c r="F96" s="4">
        <v>58</v>
      </c>
      <c r="G96" s="4">
        <v>2025</v>
      </c>
      <c r="H96" s="4">
        <v>2025</v>
      </c>
      <c r="I96" s="4">
        <v>3</v>
      </c>
      <c r="J96" s="4">
        <v>4</v>
      </c>
      <c r="K96" s="4" t="s">
        <v>118</v>
      </c>
      <c r="L96" s="103">
        <v>0</v>
      </c>
      <c r="M96" s="103">
        <v>0</v>
      </c>
      <c r="N96" s="103">
        <v>0</v>
      </c>
      <c r="O96" s="103">
        <v>1</v>
      </c>
      <c r="P96" s="103">
        <v>0</v>
      </c>
      <c r="Q96" s="48">
        <v>58</v>
      </c>
      <c r="R96" s="48">
        <v>9.9999999999999995E-7</v>
      </c>
      <c r="S96" s="48">
        <v>9.9999999999999995E-7</v>
      </c>
      <c r="T96" s="48">
        <v>9.9999999999999995E-7</v>
      </c>
      <c r="U96" s="48">
        <v>9.9999999999999995E-7</v>
      </c>
      <c r="V96" s="48">
        <v>9.9999999999999995E-7</v>
      </c>
      <c r="W96" s="48">
        <v>9.9999999999999995E-7</v>
      </c>
      <c r="X96" s="48">
        <v>9.9999999999999995E-7</v>
      </c>
      <c r="Y96" s="48">
        <v>9.9999999999999995E-7</v>
      </c>
      <c r="Z96" s="48">
        <v>9.9999999999999995E-7</v>
      </c>
      <c r="AA96" s="48">
        <v>9.9999999999999995E-7</v>
      </c>
      <c r="AB96" s="48">
        <v>9.9999999999999995E-7</v>
      </c>
      <c r="AC96" s="48">
        <v>9.9999999999999995E-7</v>
      </c>
      <c r="AD96" s="48">
        <v>9.9999999999999995E-7</v>
      </c>
      <c r="AE96" s="48">
        <v>9.9999999999999995E-7</v>
      </c>
      <c r="AF96" s="48">
        <v>9.9999999999999995E-7</v>
      </c>
      <c r="AG96" s="48">
        <v>9.9999999999999995E-7</v>
      </c>
      <c r="AH96" s="48">
        <v>9.9999999999999995E-7</v>
      </c>
      <c r="AI96" s="48">
        <v>9.9999999999999995E-7</v>
      </c>
      <c r="AJ96" s="48">
        <v>9.9999999999999995E-7</v>
      </c>
      <c r="AK96" s="48">
        <v>9.9999999999999995E-7</v>
      </c>
      <c r="AL96" s="48">
        <v>9.9999999999999995E-7</v>
      </c>
      <c r="AM96" s="48">
        <v>9.9999999999999995E-7</v>
      </c>
      <c r="AN96" s="48">
        <v>9.9999999999999995E-7</v>
      </c>
      <c r="AO96" s="48">
        <v>9.9999999999999995E-7</v>
      </c>
      <c r="AP96" s="48">
        <v>9.9999999999999995E-7</v>
      </c>
      <c r="AQ96" s="48">
        <v>9.9999999999999995E-7</v>
      </c>
      <c r="AR96" s="48">
        <v>9.9999999999999995E-7</v>
      </c>
      <c r="AS96" s="48">
        <v>9.9999999999999995E-7</v>
      </c>
      <c r="AT96" s="48">
        <v>9.9999999999999995E-7</v>
      </c>
      <c r="AU96" s="48">
        <v>9.9999999999999995E-7</v>
      </c>
      <c r="AV96" s="48">
        <v>9.9999999999999995E-7</v>
      </c>
      <c r="AW96" s="48">
        <v>9.9999999999999995E-7</v>
      </c>
      <c r="AX96" s="48">
        <v>9.9999999999999995E-7</v>
      </c>
      <c r="AY96" s="48">
        <v>9.9999999999999995E-7</v>
      </c>
      <c r="AZ96" s="50">
        <v>9.9999999999999995E-7</v>
      </c>
    </row>
    <row r="97" spans="1:52" x14ac:dyDescent="0.2">
      <c r="A97" s="49">
        <v>5001</v>
      </c>
      <c r="B97" s="4">
        <v>5001221</v>
      </c>
      <c r="C97" s="4" t="s">
        <v>881</v>
      </c>
      <c r="D97" s="4">
        <v>50010159</v>
      </c>
      <c r="E97" s="4" t="s">
        <v>176</v>
      </c>
      <c r="F97" s="4">
        <v>30</v>
      </c>
      <c r="G97" s="4">
        <v>2027</v>
      </c>
      <c r="H97" s="4">
        <v>2028</v>
      </c>
      <c r="I97" s="4">
        <v>1</v>
      </c>
      <c r="J97" s="4">
        <v>4</v>
      </c>
      <c r="K97" s="4" t="s">
        <v>118</v>
      </c>
      <c r="L97" s="103">
        <v>0</v>
      </c>
      <c r="M97" s="103">
        <v>0</v>
      </c>
      <c r="N97" s="103">
        <v>0</v>
      </c>
      <c r="O97" s="103">
        <v>1</v>
      </c>
      <c r="P97" s="103">
        <v>0</v>
      </c>
      <c r="Q97" s="48">
        <v>9.9999999999999995E-7</v>
      </c>
      <c r="R97" s="48">
        <v>9.9999999999999995E-7</v>
      </c>
      <c r="S97" s="48">
        <v>15</v>
      </c>
      <c r="T97" s="48">
        <v>15</v>
      </c>
      <c r="U97" s="48">
        <v>9.9999999999999995E-7</v>
      </c>
      <c r="V97" s="48">
        <v>9.9999999999999995E-7</v>
      </c>
      <c r="W97" s="48">
        <v>9.9999999999999995E-7</v>
      </c>
      <c r="X97" s="48">
        <v>9.9999999999999995E-7</v>
      </c>
      <c r="Y97" s="48">
        <v>9.9999999999999995E-7</v>
      </c>
      <c r="Z97" s="48">
        <v>9.9999999999999995E-7</v>
      </c>
      <c r="AA97" s="48">
        <v>9.9999999999999995E-7</v>
      </c>
      <c r="AB97" s="48">
        <v>9.9999999999999995E-7</v>
      </c>
      <c r="AC97" s="48">
        <v>9.9999999999999995E-7</v>
      </c>
      <c r="AD97" s="48">
        <v>9.9999999999999995E-7</v>
      </c>
      <c r="AE97" s="48">
        <v>9.9999999999999995E-7</v>
      </c>
      <c r="AF97" s="48">
        <v>9.9999999999999995E-7</v>
      </c>
      <c r="AG97" s="48">
        <v>9.9999999999999995E-7</v>
      </c>
      <c r="AH97" s="48">
        <v>9.9999999999999995E-7</v>
      </c>
      <c r="AI97" s="48">
        <v>9.9999999999999995E-7</v>
      </c>
      <c r="AJ97" s="48">
        <v>9.9999999999999995E-7</v>
      </c>
      <c r="AK97" s="48">
        <v>9.9999999999999995E-7</v>
      </c>
      <c r="AL97" s="48">
        <v>9.9999999999999995E-7</v>
      </c>
      <c r="AM97" s="48">
        <v>9.9999999999999995E-7</v>
      </c>
      <c r="AN97" s="48">
        <v>9.9999999999999995E-7</v>
      </c>
      <c r="AO97" s="48">
        <v>9.9999999999999995E-7</v>
      </c>
      <c r="AP97" s="48">
        <v>9.9999999999999995E-7</v>
      </c>
      <c r="AQ97" s="48">
        <v>9.9999999999999995E-7</v>
      </c>
      <c r="AR97" s="48">
        <v>9.9999999999999995E-7</v>
      </c>
      <c r="AS97" s="48">
        <v>9.9999999999999995E-7</v>
      </c>
      <c r="AT97" s="48">
        <v>9.9999999999999995E-7</v>
      </c>
      <c r="AU97" s="48">
        <v>9.9999999999999995E-7</v>
      </c>
      <c r="AV97" s="48">
        <v>9.9999999999999995E-7</v>
      </c>
      <c r="AW97" s="48">
        <v>9.9999999999999995E-7</v>
      </c>
      <c r="AX97" s="48">
        <v>9.9999999999999995E-7</v>
      </c>
      <c r="AY97" s="48">
        <v>9.9999999999999995E-7</v>
      </c>
      <c r="AZ97" s="50">
        <v>9.9999999999999995E-7</v>
      </c>
    </row>
    <row r="98" spans="1:52" x14ac:dyDescent="0.2">
      <c r="A98" s="49">
        <v>5001</v>
      </c>
      <c r="B98" s="4">
        <v>5001221</v>
      </c>
      <c r="C98" s="4" t="s">
        <v>881</v>
      </c>
      <c r="D98" s="4">
        <v>50010217</v>
      </c>
      <c r="E98" s="4" t="s">
        <v>198</v>
      </c>
      <c r="F98" s="4">
        <v>400</v>
      </c>
      <c r="G98" s="4">
        <v>2026</v>
      </c>
      <c r="H98" s="4">
        <v>2029</v>
      </c>
      <c r="I98" s="4">
        <v>4</v>
      </c>
      <c r="J98" s="4">
        <v>4</v>
      </c>
      <c r="K98" s="4" t="s">
        <v>118</v>
      </c>
      <c r="L98" s="103">
        <v>0</v>
      </c>
      <c r="M98" s="103">
        <v>0</v>
      </c>
      <c r="N98" s="103">
        <v>0</v>
      </c>
      <c r="O98" s="103">
        <v>1</v>
      </c>
      <c r="P98" s="103">
        <v>0</v>
      </c>
      <c r="Q98" s="48">
        <v>9.9999999999999995E-7</v>
      </c>
      <c r="R98" s="48">
        <v>100</v>
      </c>
      <c r="S98" s="48">
        <v>100</v>
      </c>
      <c r="T98" s="48">
        <v>100</v>
      </c>
      <c r="U98" s="48">
        <v>100</v>
      </c>
      <c r="V98" s="48">
        <v>9.9999999999999995E-7</v>
      </c>
      <c r="W98" s="48">
        <v>9.9999999999999995E-7</v>
      </c>
      <c r="X98" s="48">
        <v>9.9999999999999995E-7</v>
      </c>
      <c r="Y98" s="48">
        <v>9.9999999999999995E-7</v>
      </c>
      <c r="Z98" s="48">
        <v>9.9999999999999995E-7</v>
      </c>
      <c r="AA98" s="48">
        <v>9.9999999999999995E-7</v>
      </c>
      <c r="AB98" s="48">
        <v>9.9999999999999995E-7</v>
      </c>
      <c r="AC98" s="48">
        <v>9.9999999999999995E-7</v>
      </c>
      <c r="AD98" s="48">
        <v>9.9999999999999995E-7</v>
      </c>
      <c r="AE98" s="48">
        <v>9.9999999999999995E-7</v>
      </c>
      <c r="AF98" s="48">
        <v>9.9999999999999995E-7</v>
      </c>
      <c r="AG98" s="48">
        <v>9.9999999999999995E-7</v>
      </c>
      <c r="AH98" s="48">
        <v>9.9999999999999995E-7</v>
      </c>
      <c r="AI98" s="48">
        <v>9.9999999999999995E-7</v>
      </c>
      <c r="AJ98" s="48">
        <v>9.9999999999999995E-7</v>
      </c>
      <c r="AK98" s="48">
        <v>9.9999999999999995E-7</v>
      </c>
      <c r="AL98" s="48">
        <v>9.9999999999999995E-7</v>
      </c>
      <c r="AM98" s="48">
        <v>9.9999999999999995E-7</v>
      </c>
      <c r="AN98" s="48">
        <v>9.9999999999999995E-7</v>
      </c>
      <c r="AO98" s="48">
        <v>9.9999999999999995E-7</v>
      </c>
      <c r="AP98" s="48">
        <v>9.9999999999999995E-7</v>
      </c>
      <c r="AQ98" s="48">
        <v>9.9999999999999995E-7</v>
      </c>
      <c r="AR98" s="48">
        <v>9.9999999999999995E-7</v>
      </c>
      <c r="AS98" s="48">
        <v>9.9999999999999995E-7</v>
      </c>
      <c r="AT98" s="48">
        <v>9.9999999999999995E-7</v>
      </c>
      <c r="AU98" s="48">
        <v>9.9999999999999995E-7</v>
      </c>
      <c r="AV98" s="48">
        <v>9.9999999999999995E-7</v>
      </c>
      <c r="AW98" s="48">
        <v>9.9999999999999995E-7</v>
      </c>
      <c r="AX98" s="48">
        <v>9.9999999999999995E-7</v>
      </c>
      <c r="AY98" s="48">
        <v>9.9999999999999995E-7</v>
      </c>
      <c r="AZ98" s="50">
        <v>9.9999999999999995E-7</v>
      </c>
    </row>
    <row r="99" spans="1:52" x14ac:dyDescent="0.2">
      <c r="A99" s="49">
        <v>5001</v>
      </c>
      <c r="B99" s="4">
        <v>5001221</v>
      </c>
      <c r="C99" s="4" t="s">
        <v>881</v>
      </c>
      <c r="D99" s="4">
        <v>50010289</v>
      </c>
      <c r="E99" s="4" t="s">
        <v>1151</v>
      </c>
      <c r="F99" s="4">
        <v>111</v>
      </c>
      <c r="G99" s="4">
        <v>2027</v>
      </c>
      <c r="H99" s="4">
        <v>2029</v>
      </c>
      <c r="I99" s="4">
        <v>3</v>
      </c>
      <c r="J99" s="4">
        <v>3</v>
      </c>
      <c r="K99" s="4" t="s">
        <v>132</v>
      </c>
      <c r="L99" s="103">
        <v>0</v>
      </c>
      <c r="M99" s="103">
        <v>0</v>
      </c>
      <c r="N99" s="103">
        <v>0</v>
      </c>
      <c r="O99" s="103">
        <v>1</v>
      </c>
      <c r="P99" s="103">
        <v>0</v>
      </c>
      <c r="Q99" s="48">
        <v>9.9999999999999995E-7</v>
      </c>
      <c r="R99" s="48">
        <v>9.9999999999999995E-7</v>
      </c>
      <c r="S99" s="48">
        <v>37</v>
      </c>
      <c r="T99" s="48">
        <v>37</v>
      </c>
      <c r="U99" s="48">
        <v>37</v>
      </c>
      <c r="V99" s="48">
        <v>9.9999999999999995E-7</v>
      </c>
      <c r="W99" s="48">
        <v>9.9999999999999995E-7</v>
      </c>
      <c r="X99" s="48">
        <v>9.9999999999999995E-7</v>
      </c>
      <c r="Y99" s="48">
        <v>9.9999999999999995E-7</v>
      </c>
      <c r="Z99" s="48">
        <v>9.9999999999999995E-7</v>
      </c>
      <c r="AA99" s="48">
        <v>9.9999999999999995E-7</v>
      </c>
      <c r="AB99" s="48">
        <v>9.9999999999999995E-7</v>
      </c>
      <c r="AC99" s="48">
        <v>9.9999999999999995E-7</v>
      </c>
      <c r="AD99" s="48">
        <v>9.9999999999999995E-7</v>
      </c>
      <c r="AE99" s="48">
        <v>9.9999999999999995E-7</v>
      </c>
      <c r="AF99" s="48">
        <v>9.9999999999999995E-7</v>
      </c>
      <c r="AG99" s="48">
        <v>9.9999999999999995E-7</v>
      </c>
      <c r="AH99" s="48">
        <v>9.9999999999999995E-7</v>
      </c>
      <c r="AI99" s="48">
        <v>9.9999999999999995E-7</v>
      </c>
      <c r="AJ99" s="48">
        <v>9.9999999999999995E-7</v>
      </c>
      <c r="AK99" s="48">
        <v>9.9999999999999995E-7</v>
      </c>
      <c r="AL99" s="48">
        <v>9.9999999999999995E-7</v>
      </c>
      <c r="AM99" s="48">
        <v>9.9999999999999995E-7</v>
      </c>
      <c r="AN99" s="48">
        <v>9.9999999999999995E-7</v>
      </c>
      <c r="AO99" s="48">
        <v>9.9999999999999995E-7</v>
      </c>
      <c r="AP99" s="48">
        <v>9.9999999999999995E-7</v>
      </c>
      <c r="AQ99" s="48">
        <v>9.9999999999999995E-7</v>
      </c>
      <c r="AR99" s="48">
        <v>9.9999999999999995E-7</v>
      </c>
      <c r="AS99" s="48">
        <v>9.9999999999999995E-7</v>
      </c>
      <c r="AT99" s="48">
        <v>9.9999999999999995E-7</v>
      </c>
      <c r="AU99" s="48">
        <v>9.9999999999999995E-7</v>
      </c>
      <c r="AV99" s="48">
        <v>9.9999999999999995E-7</v>
      </c>
      <c r="AW99" s="48">
        <v>9.9999999999999995E-7</v>
      </c>
      <c r="AX99" s="48">
        <v>9.9999999999999995E-7</v>
      </c>
      <c r="AY99" s="48">
        <v>9.9999999999999995E-7</v>
      </c>
      <c r="AZ99" s="50">
        <v>9.9999999999999995E-7</v>
      </c>
    </row>
    <row r="100" spans="1:52" x14ac:dyDescent="0.2">
      <c r="A100" s="49">
        <v>5001</v>
      </c>
      <c r="B100" s="4">
        <v>5001221</v>
      </c>
      <c r="C100" s="4" t="s">
        <v>881</v>
      </c>
      <c r="D100" s="4">
        <v>50010371</v>
      </c>
      <c r="E100" s="4" t="s">
        <v>1152</v>
      </c>
      <c r="F100" s="4">
        <v>12</v>
      </c>
      <c r="G100" s="4">
        <v>2027</v>
      </c>
      <c r="H100" s="4">
        <v>2027</v>
      </c>
      <c r="I100" s="4">
        <v>2</v>
      </c>
      <c r="J100" s="4">
        <v>3</v>
      </c>
      <c r="K100" s="4" t="s">
        <v>118</v>
      </c>
      <c r="L100" s="103">
        <v>0</v>
      </c>
      <c r="M100" s="103">
        <v>0</v>
      </c>
      <c r="N100" s="103">
        <v>0</v>
      </c>
      <c r="O100" s="103">
        <v>1</v>
      </c>
      <c r="P100" s="103">
        <v>0</v>
      </c>
      <c r="Q100" s="48">
        <v>9.9999999999999995E-7</v>
      </c>
      <c r="R100" s="48">
        <v>9.9999999999999995E-7</v>
      </c>
      <c r="S100" s="48">
        <v>12</v>
      </c>
      <c r="T100" s="48">
        <v>9.9999999999999995E-7</v>
      </c>
      <c r="U100" s="48">
        <v>9.9999999999999995E-7</v>
      </c>
      <c r="V100" s="48">
        <v>9.9999999999999995E-7</v>
      </c>
      <c r="W100" s="48">
        <v>9.9999999999999995E-7</v>
      </c>
      <c r="X100" s="48">
        <v>9.9999999999999995E-7</v>
      </c>
      <c r="Y100" s="48">
        <v>9.9999999999999995E-7</v>
      </c>
      <c r="Z100" s="48">
        <v>9.9999999999999995E-7</v>
      </c>
      <c r="AA100" s="48">
        <v>9.9999999999999995E-7</v>
      </c>
      <c r="AB100" s="48">
        <v>9.9999999999999995E-7</v>
      </c>
      <c r="AC100" s="48">
        <v>9.9999999999999995E-7</v>
      </c>
      <c r="AD100" s="48">
        <v>9.9999999999999995E-7</v>
      </c>
      <c r="AE100" s="48">
        <v>9.9999999999999995E-7</v>
      </c>
      <c r="AF100" s="48">
        <v>9.9999999999999995E-7</v>
      </c>
      <c r="AG100" s="48">
        <v>9.9999999999999995E-7</v>
      </c>
      <c r="AH100" s="48">
        <v>9.9999999999999995E-7</v>
      </c>
      <c r="AI100" s="48">
        <v>9.9999999999999995E-7</v>
      </c>
      <c r="AJ100" s="48">
        <v>9.9999999999999995E-7</v>
      </c>
      <c r="AK100" s="48">
        <v>9.9999999999999995E-7</v>
      </c>
      <c r="AL100" s="48">
        <v>9.9999999999999995E-7</v>
      </c>
      <c r="AM100" s="48">
        <v>9.9999999999999995E-7</v>
      </c>
      <c r="AN100" s="48">
        <v>9.9999999999999995E-7</v>
      </c>
      <c r="AO100" s="48">
        <v>9.9999999999999995E-7</v>
      </c>
      <c r="AP100" s="48">
        <v>9.9999999999999995E-7</v>
      </c>
      <c r="AQ100" s="48">
        <v>9.9999999999999995E-7</v>
      </c>
      <c r="AR100" s="48">
        <v>9.9999999999999995E-7</v>
      </c>
      <c r="AS100" s="48">
        <v>9.9999999999999995E-7</v>
      </c>
      <c r="AT100" s="48">
        <v>9.9999999999999995E-7</v>
      </c>
      <c r="AU100" s="48">
        <v>9.9999999999999995E-7</v>
      </c>
      <c r="AV100" s="48">
        <v>9.9999999999999995E-7</v>
      </c>
      <c r="AW100" s="48">
        <v>9.9999999999999995E-7</v>
      </c>
      <c r="AX100" s="48">
        <v>9.9999999999999995E-7</v>
      </c>
      <c r="AY100" s="48">
        <v>9.9999999999999995E-7</v>
      </c>
      <c r="AZ100" s="50">
        <v>9.9999999999999995E-7</v>
      </c>
    </row>
    <row r="101" spans="1:52" x14ac:dyDescent="0.2">
      <c r="A101" s="49">
        <v>5001</v>
      </c>
      <c r="B101" s="4">
        <v>5001221</v>
      </c>
      <c r="C101" s="4" t="s">
        <v>881</v>
      </c>
      <c r="D101" s="4">
        <v>500170221</v>
      </c>
      <c r="E101" s="4" t="s">
        <v>882</v>
      </c>
      <c r="F101" s="4">
        <v>0</v>
      </c>
      <c r="G101" s="4">
        <v>2025</v>
      </c>
      <c r="H101" s="4">
        <v>2026</v>
      </c>
      <c r="I101" s="4">
        <v>70</v>
      </c>
      <c r="J101" s="4">
        <v>0</v>
      </c>
      <c r="K101" s="4" t="s">
        <v>427</v>
      </c>
      <c r="L101" s="103">
        <v>0.34782608695652167</v>
      </c>
      <c r="M101" s="103">
        <v>0.17391304347826084</v>
      </c>
      <c r="N101" s="103">
        <v>8.6956521739130446E-2</v>
      </c>
      <c r="O101" s="103">
        <v>0.39130434782608692</v>
      </c>
      <c r="P101" s="103">
        <v>0</v>
      </c>
      <c r="Q101" s="48">
        <v>11.500000000000002</v>
      </c>
      <c r="R101" s="48">
        <v>11.500000000000002</v>
      </c>
      <c r="S101" s="48">
        <v>0</v>
      </c>
      <c r="T101" s="48">
        <v>0</v>
      </c>
      <c r="U101" s="48">
        <v>0</v>
      </c>
      <c r="V101" s="48">
        <v>0</v>
      </c>
      <c r="W101" s="48">
        <v>0</v>
      </c>
      <c r="X101" s="48">
        <v>0</v>
      </c>
      <c r="Y101" s="48">
        <v>0</v>
      </c>
      <c r="Z101" s="48">
        <v>0</v>
      </c>
      <c r="AA101" s="48">
        <v>0</v>
      </c>
      <c r="AB101" s="48">
        <v>0</v>
      </c>
      <c r="AC101" s="48">
        <v>0</v>
      </c>
      <c r="AD101" s="48">
        <v>0</v>
      </c>
      <c r="AE101" s="48">
        <v>0</v>
      </c>
      <c r="AF101" s="48">
        <v>0</v>
      </c>
      <c r="AG101" s="48">
        <v>0</v>
      </c>
      <c r="AH101" s="48">
        <v>0</v>
      </c>
      <c r="AI101" s="48">
        <v>0</v>
      </c>
      <c r="AJ101" s="48">
        <v>0</v>
      </c>
      <c r="AK101" s="48">
        <v>0</v>
      </c>
      <c r="AL101" s="48">
        <v>0</v>
      </c>
      <c r="AM101" s="48">
        <v>0</v>
      </c>
      <c r="AN101" s="48">
        <v>0</v>
      </c>
      <c r="AO101" s="48">
        <v>0</v>
      </c>
      <c r="AP101" s="48">
        <v>0</v>
      </c>
      <c r="AQ101" s="48">
        <v>0</v>
      </c>
      <c r="AR101" s="48">
        <v>0</v>
      </c>
      <c r="AS101" s="48">
        <v>0</v>
      </c>
      <c r="AT101" s="48">
        <v>0</v>
      </c>
      <c r="AU101" s="48">
        <v>0</v>
      </c>
      <c r="AV101" s="48">
        <v>0</v>
      </c>
      <c r="AW101" s="48">
        <v>0</v>
      </c>
      <c r="AX101" s="48">
        <v>0</v>
      </c>
      <c r="AY101" s="48">
        <v>0</v>
      </c>
      <c r="AZ101" s="50">
        <v>0</v>
      </c>
    </row>
    <row r="102" spans="1:52" x14ac:dyDescent="0.2">
      <c r="A102" s="49">
        <v>5001</v>
      </c>
      <c r="B102" s="4">
        <v>5001221</v>
      </c>
      <c r="C102" s="4" t="s">
        <v>881</v>
      </c>
      <c r="D102" s="4">
        <v>500180221</v>
      </c>
      <c r="E102" s="4" t="s">
        <v>883</v>
      </c>
      <c r="F102" s="4">
        <v>0</v>
      </c>
      <c r="G102" s="4">
        <v>0</v>
      </c>
      <c r="H102" s="4">
        <v>0</v>
      </c>
      <c r="I102" s="4">
        <v>80</v>
      </c>
      <c r="J102" s="4">
        <v>0</v>
      </c>
      <c r="K102" s="4" t="s">
        <v>429</v>
      </c>
      <c r="L102" s="103">
        <v>0</v>
      </c>
      <c r="M102" s="103">
        <v>0</v>
      </c>
      <c r="N102" s="103">
        <v>0</v>
      </c>
      <c r="O102" s="103">
        <v>1</v>
      </c>
      <c r="P102" s="103">
        <v>0</v>
      </c>
      <c r="Q102" s="48">
        <v>0</v>
      </c>
      <c r="R102" s="48">
        <v>0</v>
      </c>
      <c r="S102" s="48">
        <v>0</v>
      </c>
      <c r="T102" s="48">
        <v>3.3321366930138479</v>
      </c>
      <c r="U102" s="48">
        <v>4.998205039520772</v>
      </c>
      <c r="V102" s="48">
        <v>6.6642733860276957</v>
      </c>
      <c r="W102" s="48">
        <v>6.6642733860276957</v>
      </c>
      <c r="X102" s="48">
        <v>6.6642733860276957</v>
      </c>
      <c r="Y102" s="48">
        <v>6.6642733860276957</v>
      </c>
      <c r="Z102" s="48">
        <v>6.6642733860276957</v>
      </c>
      <c r="AA102" s="48">
        <v>6.6642733860276957</v>
      </c>
      <c r="AB102" s="48">
        <v>6.6642733860276957</v>
      </c>
      <c r="AC102" s="48">
        <v>6.6642733860276957</v>
      </c>
      <c r="AD102" s="48">
        <v>6.6642733860276957</v>
      </c>
      <c r="AE102" s="48">
        <v>6.6642733860276957</v>
      </c>
      <c r="AF102" s="48">
        <v>6.6642733860276957</v>
      </c>
      <c r="AG102" s="48">
        <v>6.6642733860276957</v>
      </c>
      <c r="AH102" s="48">
        <v>6.6642733860276957</v>
      </c>
      <c r="AI102" s="48">
        <v>6.6642733860276957</v>
      </c>
      <c r="AJ102" s="48">
        <v>6.6642733860276957</v>
      </c>
      <c r="AK102" s="48">
        <v>6.6642733860276957</v>
      </c>
      <c r="AL102" s="48">
        <v>6.6642733860276957</v>
      </c>
      <c r="AM102" s="48">
        <v>6.6642733860276957</v>
      </c>
      <c r="AN102" s="48">
        <v>6.6642733860276957</v>
      </c>
      <c r="AO102" s="48">
        <v>6.6642733860276957</v>
      </c>
      <c r="AP102" s="48">
        <v>6.6642733860276957</v>
      </c>
      <c r="AQ102" s="48">
        <v>6.6642733860276957</v>
      </c>
      <c r="AR102" s="48">
        <v>6.6642733860276957</v>
      </c>
      <c r="AS102" s="48">
        <v>6.6642733860276957</v>
      </c>
      <c r="AT102" s="48">
        <v>6.6642733860276957</v>
      </c>
      <c r="AU102" s="48">
        <v>6.6642733860276957</v>
      </c>
      <c r="AV102" s="48">
        <v>6.6642733860276957</v>
      </c>
      <c r="AW102" s="48">
        <v>6.6642733860276957</v>
      </c>
      <c r="AX102" s="48">
        <v>6.6642733860276957</v>
      </c>
      <c r="AY102" s="48">
        <v>6.6642733860276957</v>
      </c>
      <c r="AZ102" s="50">
        <v>6.6642733860276957</v>
      </c>
    </row>
    <row r="103" spans="1:52" x14ac:dyDescent="0.2">
      <c r="A103" s="51">
        <v>5001</v>
      </c>
      <c r="B103" s="52">
        <v>5001221</v>
      </c>
      <c r="C103" s="52" t="s">
        <v>881</v>
      </c>
      <c r="D103" s="52">
        <v>500190221</v>
      </c>
      <c r="E103" s="52" t="s">
        <v>884</v>
      </c>
      <c r="F103" s="52">
        <v>0</v>
      </c>
      <c r="G103" s="52">
        <v>0</v>
      </c>
      <c r="H103" s="52">
        <v>0</v>
      </c>
      <c r="I103" s="52">
        <v>90</v>
      </c>
      <c r="J103" s="52">
        <v>0</v>
      </c>
      <c r="K103" s="52" t="s">
        <v>518</v>
      </c>
      <c r="L103" s="54">
        <v>0.45593869731800768</v>
      </c>
      <c r="M103" s="54">
        <v>0.16666666666666666</v>
      </c>
      <c r="N103" s="54">
        <v>0.25478927203065133</v>
      </c>
      <c r="O103" s="54">
        <v>0.12260536398467434</v>
      </c>
      <c r="P103" s="54">
        <v>0</v>
      </c>
      <c r="Q103" s="55">
        <v>0</v>
      </c>
      <c r="R103" s="55">
        <v>0</v>
      </c>
      <c r="S103" s="55">
        <v>6.7402266381827856</v>
      </c>
      <c r="T103" s="55">
        <v>4.3091582108233428</v>
      </c>
      <c r="U103" s="55">
        <v>4.3518768184318857</v>
      </c>
      <c r="V103" s="55">
        <v>4.3456008847773147</v>
      </c>
      <c r="W103" s="55">
        <v>4.1281858792578729</v>
      </c>
      <c r="X103" s="55">
        <v>3.963884305499314</v>
      </c>
      <c r="Y103" s="55">
        <v>3.8733099206228041</v>
      </c>
      <c r="Z103" s="55">
        <v>3.7048016159512902</v>
      </c>
      <c r="AA103" s="55">
        <v>3.5096874156235867</v>
      </c>
      <c r="AB103" s="55">
        <v>3.3569435462410175</v>
      </c>
      <c r="AC103" s="55">
        <v>3.0698706482309874</v>
      </c>
      <c r="AD103" s="55">
        <v>2.902672053581679</v>
      </c>
      <c r="AE103" s="55">
        <v>2.8066657702398121</v>
      </c>
      <c r="AF103" s="55">
        <v>2.6118119321795752</v>
      </c>
      <c r="AG103" s="55">
        <v>2.5849543909628672</v>
      </c>
      <c r="AH103" s="55">
        <v>2.3788587834219674</v>
      </c>
      <c r="AI103" s="55">
        <v>2.4363793444384267</v>
      </c>
      <c r="AJ103" s="55">
        <v>2.3233192471112041</v>
      </c>
      <c r="AK103" s="55">
        <v>2.3410496167751784</v>
      </c>
      <c r="AL103" s="55">
        <v>2.2529758059611824</v>
      </c>
      <c r="AM103" s="55">
        <v>2.3038850981375929</v>
      </c>
      <c r="AN103" s="55">
        <v>2.3315956255197672</v>
      </c>
      <c r="AO103" s="55">
        <v>2.3937986146311072</v>
      </c>
      <c r="AP103" s="55">
        <v>2.4647946354241834</v>
      </c>
      <c r="AQ103" s="55">
        <v>2.3586359928180358</v>
      </c>
      <c r="AR103" s="55">
        <v>2.2341799715029818</v>
      </c>
      <c r="AS103" s="55">
        <v>2.1387918617498438</v>
      </c>
      <c r="AT103" s="55">
        <v>2.0765085698949362</v>
      </c>
      <c r="AU103" s="55">
        <v>2.0284474461083692</v>
      </c>
      <c r="AV103" s="55">
        <v>1.9563305987617017</v>
      </c>
      <c r="AW103" s="55">
        <v>1.8537434821936298</v>
      </c>
      <c r="AX103" s="55">
        <v>1.7994981373911634</v>
      </c>
      <c r="AY103" s="55">
        <v>1.7219991293613688</v>
      </c>
      <c r="AZ103" s="53">
        <v>1.6639785025354124</v>
      </c>
    </row>
    <row r="104" spans="1:52" x14ac:dyDescent="0.2">
      <c r="A104" s="49">
        <v>5001</v>
      </c>
      <c r="B104" s="4">
        <v>5001222</v>
      </c>
      <c r="C104" s="4" t="s">
        <v>885</v>
      </c>
      <c r="D104" s="4">
        <v>50010026</v>
      </c>
      <c r="E104" s="4" t="s">
        <v>125</v>
      </c>
      <c r="F104" s="4">
        <v>245</v>
      </c>
      <c r="G104" s="4">
        <v>2025</v>
      </c>
      <c r="H104" s="4">
        <v>2027</v>
      </c>
      <c r="I104" s="4">
        <v>4</v>
      </c>
      <c r="J104" s="4">
        <v>4</v>
      </c>
      <c r="K104" s="4" t="s">
        <v>118</v>
      </c>
      <c r="L104" s="103">
        <v>0</v>
      </c>
      <c r="M104" s="103">
        <v>0</v>
      </c>
      <c r="N104" s="103">
        <v>0</v>
      </c>
      <c r="O104" s="103">
        <v>1</v>
      </c>
      <c r="P104" s="103">
        <v>0</v>
      </c>
      <c r="Q104" s="48">
        <v>81.666666666666671</v>
      </c>
      <c r="R104" s="48">
        <v>81.666666666666671</v>
      </c>
      <c r="S104" s="48">
        <v>81.666666666666671</v>
      </c>
      <c r="T104" s="48">
        <v>9.9999999999999995E-7</v>
      </c>
      <c r="U104" s="48">
        <v>9.9999999999999995E-7</v>
      </c>
      <c r="V104" s="48">
        <v>9.9999999999999995E-7</v>
      </c>
      <c r="W104" s="48">
        <v>9.9999999999999995E-7</v>
      </c>
      <c r="X104" s="48">
        <v>9.9999999999999995E-7</v>
      </c>
      <c r="Y104" s="48">
        <v>9.9999999999999995E-7</v>
      </c>
      <c r="Z104" s="48">
        <v>9.9999999999999995E-7</v>
      </c>
      <c r="AA104" s="48">
        <v>9.9999999999999995E-7</v>
      </c>
      <c r="AB104" s="48">
        <v>9.9999999999999995E-7</v>
      </c>
      <c r="AC104" s="48">
        <v>9.9999999999999995E-7</v>
      </c>
      <c r="AD104" s="48">
        <v>9.9999999999999995E-7</v>
      </c>
      <c r="AE104" s="48">
        <v>9.9999999999999995E-7</v>
      </c>
      <c r="AF104" s="48">
        <v>9.9999999999999995E-7</v>
      </c>
      <c r="AG104" s="48">
        <v>9.9999999999999995E-7</v>
      </c>
      <c r="AH104" s="48">
        <v>9.9999999999999995E-7</v>
      </c>
      <c r="AI104" s="48">
        <v>9.9999999999999995E-7</v>
      </c>
      <c r="AJ104" s="48">
        <v>9.9999999999999995E-7</v>
      </c>
      <c r="AK104" s="48">
        <v>9.9999999999999995E-7</v>
      </c>
      <c r="AL104" s="48">
        <v>9.9999999999999995E-7</v>
      </c>
      <c r="AM104" s="48">
        <v>9.9999999999999995E-7</v>
      </c>
      <c r="AN104" s="48">
        <v>9.9999999999999995E-7</v>
      </c>
      <c r="AO104" s="48">
        <v>9.9999999999999995E-7</v>
      </c>
      <c r="AP104" s="48">
        <v>9.9999999999999995E-7</v>
      </c>
      <c r="AQ104" s="48">
        <v>9.9999999999999995E-7</v>
      </c>
      <c r="AR104" s="48">
        <v>9.9999999999999995E-7</v>
      </c>
      <c r="AS104" s="48">
        <v>9.9999999999999995E-7</v>
      </c>
      <c r="AT104" s="48">
        <v>9.9999999999999995E-7</v>
      </c>
      <c r="AU104" s="48">
        <v>9.9999999999999995E-7</v>
      </c>
      <c r="AV104" s="48">
        <v>9.9999999999999995E-7</v>
      </c>
      <c r="AW104" s="48">
        <v>9.9999999999999995E-7</v>
      </c>
      <c r="AX104" s="48">
        <v>9.9999999999999995E-7</v>
      </c>
      <c r="AY104" s="48">
        <v>9.9999999999999995E-7</v>
      </c>
      <c r="AZ104" s="50">
        <v>9.9999999999999995E-7</v>
      </c>
    </row>
    <row r="105" spans="1:52" x14ac:dyDescent="0.2">
      <c r="A105" s="49">
        <v>5001</v>
      </c>
      <c r="B105" s="4">
        <v>5001222</v>
      </c>
      <c r="C105" s="4" t="s">
        <v>885</v>
      </c>
      <c r="D105" s="4">
        <v>50010277</v>
      </c>
      <c r="E105" s="4" t="s">
        <v>716</v>
      </c>
      <c r="F105" s="4">
        <v>54</v>
      </c>
      <c r="G105" s="4">
        <v>2025</v>
      </c>
      <c r="H105" s="4">
        <v>2025</v>
      </c>
      <c r="I105" s="4">
        <v>1</v>
      </c>
      <c r="J105" s="4">
        <v>4</v>
      </c>
      <c r="K105" s="4" t="s">
        <v>118</v>
      </c>
      <c r="L105" s="103">
        <v>0</v>
      </c>
      <c r="M105" s="103">
        <v>0</v>
      </c>
      <c r="N105" s="103">
        <v>0</v>
      </c>
      <c r="O105" s="103">
        <v>1</v>
      </c>
      <c r="P105" s="103">
        <v>0</v>
      </c>
      <c r="Q105" s="48">
        <v>54</v>
      </c>
      <c r="R105" s="48">
        <v>9.9999999999999995E-7</v>
      </c>
      <c r="S105" s="48">
        <v>9.9999999999999995E-7</v>
      </c>
      <c r="T105" s="48">
        <v>9.9999999999999995E-7</v>
      </c>
      <c r="U105" s="48">
        <v>9.9999999999999995E-7</v>
      </c>
      <c r="V105" s="48">
        <v>9.9999999999999995E-7</v>
      </c>
      <c r="W105" s="48">
        <v>9.9999999999999995E-7</v>
      </c>
      <c r="X105" s="48">
        <v>9.9999999999999995E-7</v>
      </c>
      <c r="Y105" s="48">
        <v>9.9999999999999995E-7</v>
      </c>
      <c r="Z105" s="48">
        <v>9.9999999999999995E-7</v>
      </c>
      <c r="AA105" s="48">
        <v>9.9999999999999995E-7</v>
      </c>
      <c r="AB105" s="48">
        <v>9.9999999999999995E-7</v>
      </c>
      <c r="AC105" s="48">
        <v>9.9999999999999995E-7</v>
      </c>
      <c r="AD105" s="48">
        <v>9.9999999999999995E-7</v>
      </c>
      <c r="AE105" s="48">
        <v>9.9999999999999995E-7</v>
      </c>
      <c r="AF105" s="48">
        <v>9.9999999999999995E-7</v>
      </c>
      <c r="AG105" s="48">
        <v>9.9999999999999995E-7</v>
      </c>
      <c r="AH105" s="48">
        <v>9.9999999999999995E-7</v>
      </c>
      <c r="AI105" s="48">
        <v>9.9999999999999995E-7</v>
      </c>
      <c r="AJ105" s="48">
        <v>9.9999999999999995E-7</v>
      </c>
      <c r="AK105" s="48">
        <v>9.9999999999999995E-7</v>
      </c>
      <c r="AL105" s="48">
        <v>9.9999999999999995E-7</v>
      </c>
      <c r="AM105" s="48">
        <v>9.9999999999999995E-7</v>
      </c>
      <c r="AN105" s="48">
        <v>9.9999999999999995E-7</v>
      </c>
      <c r="AO105" s="48">
        <v>9.9999999999999995E-7</v>
      </c>
      <c r="AP105" s="48">
        <v>9.9999999999999995E-7</v>
      </c>
      <c r="AQ105" s="48">
        <v>9.9999999999999995E-7</v>
      </c>
      <c r="AR105" s="48">
        <v>9.9999999999999995E-7</v>
      </c>
      <c r="AS105" s="48">
        <v>9.9999999999999995E-7</v>
      </c>
      <c r="AT105" s="48">
        <v>9.9999999999999995E-7</v>
      </c>
      <c r="AU105" s="48">
        <v>9.9999999999999995E-7</v>
      </c>
      <c r="AV105" s="48">
        <v>9.9999999999999995E-7</v>
      </c>
      <c r="AW105" s="48">
        <v>9.9999999999999995E-7</v>
      </c>
      <c r="AX105" s="48">
        <v>9.9999999999999995E-7</v>
      </c>
      <c r="AY105" s="48">
        <v>9.9999999999999995E-7</v>
      </c>
      <c r="AZ105" s="50">
        <v>9.9999999999999995E-7</v>
      </c>
    </row>
    <row r="106" spans="1:52" x14ac:dyDescent="0.2">
      <c r="A106" s="49">
        <v>5001</v>
      </c>
      <c r="B106" s="4">
        <v>5001222</v>
      </c>
      <c r="C106" s="4" t="s">
        <v>885</v>
      </c>
      <c r="D106" s="4">
        <v>50010332</v>
      </c>
      <c r="E106" s="4" t="s">
        <v>886</v>
      </c>
      <c r="F106" s="4">
        <v>347</v>
      </c>
      <c r="G106" s="4">
        <v>2028</v>
      </c>
      <c r="H106" s="4">
        <v>2031</v>
      </c>
      <c r="I106" s="4">
        <v>2</v>
      </c>
      <c r="J106" s="4">
        <v>3</v>
      </c>
      <c r="K106" s="4" t="s">
        <v>118</v>
      </c>
      <c r="L106" s="103">
        <v>0</v>
      </c>
      <c r="M106" s="103">
        <v>0</v>
      </c>
      <c r="N106" s="103">
        <v>0</v>
      </c>
      <c r="O106" s="103">
        <v>1</v>
      </c>
      <c r="P106" s="103">
        <v>0</v>
      </c>
      <c r="Q106" s="48">
        <v>9.9999999999999995E-7</v>
      </c>
      <c r="R106" s="48">
        <v>9.9999999999999995E-7</v>
      </c>
      <c r="S106" s="48">
        <v>9.9999999999999995E-7</v>
      </c>
      <c r="T106" s="48">
        <v>86.75</v>
      </c>
      <c r="U106" s="48">
        <v>86.75</v>
      </c>
      <c r="V106" s="48">
        <v>86.75</v>
      </c>
      <c r="W106" s="48">
        <v>86.75</v>
      </c>
      <c r="X106" s="48">
        <v>9.9999999999999995E-7</v>
      </c>
      <c r="Y106" s="48">
        <v>9.9999999999999995E-7</v>
      </c>
      <c r="Z106" s="48">
        <v>9.9999999999999995E-7</v>
      </c>
      <c r="AA106" s="48">
        <v>9.9999999999999995E-7</v>
      </c>
      <c r="AB106" s="48">
        <v>9.9999999999999995E-7</v>
      </c>
      <c r="AC106" s="48">
        <v>9.9999999999999995E-7</v>
      </c>
      <c r="AD106" s="48">
        <v>9.9999999999999995E-7</v>
      </c>
      <c r="AE106" s="48">
        <v>9.9999999999999995E-7</v>
      </c>
      <c r="AF106" s="48">
        <v>9.9999999999999995E-7</v>
      </c>
      <c r="AG106" s="48">
        <v>9.9999999999999995E-7</v>
      </c>
      <c r="AH106" s="48">
        <v>9.9999999999999995E-7</v>
      </c>
      <c r="AI106" s="48">
        <v>9.9999999999999995E-7</v>
      </c>
      <c r="AJ106" s="48">
        <v>9.9999999999999995E-7</v>
      </c>
      <c r="AK106" s="48">
        <v>9.9999999999999995E-7</v>
      </c>
      <c r="AL106" s="48">
        <v>9.9999999999999995E-7</v>
      </c>
      <c r="AM106" s="48">
        <v>9.9999999999999995E-7</v>
      </c>
      <c r="AN106" s="48">
        <v>9.9999999999999995E-7</v>
      </c>
      <c r="AO106" s="48">
        <v>9.9999999999999995E-7</v>
      </c>
      <c r="AP106" s="48">
        <v>9.9999999999999995E-7</v>
      </c>
      <c r="AQ106" s="48">
        <v>9.9999999999999995E-7</v>
      </c>
      <c r="AR106" s="48">
        <v>9.9999999999999995E-7</v>
      </c>
      <c r="AS106" s="48">
        <v>9.9999999999999995E-7</v>
      </c>
      <c r="AT106" s="48">
        <v>9.9999999999999995E-7</v>
      </c>
      <c r="AU106" s="48">
        <v>9.9999999999999995E-7</v>
      </c>
      <c r="AV106" s="48">
        <v>9.9999999999999995E-7</v>
      </c>
      <c r="AW106" s="48">
        <v>9.9999999999999995E-7</v>
      </c>
      <c r="AX106" s="48">
        <v>9.9999999999999995E-7</v>
      </c>
      <c r="AY106" s="48">
        <v>9.9999999999999995E-7</v>
      </c>
      <c r="AZ106" s="50">
        <v>9.9999999999999995E-7</v>
      </c>
    </row>
    <row r="107" spans="1:52" x14ac:dyDescent="0.2">
      <c r="A107" s="49">
        <v>5001</v>
      </c>
      <c r="B107" s="4">
        <v>5001222</v>
      </c>
      <c r="C107" s="4" t="s">
        <v>885</v>
      </c>
      <c r="D107" s="4">
        <v>50010363</v>
      </c>
      <c r="E107" s="4" t="s">
        <v>1153</v>
      </c>
      <c r="F107" s="4">
        <v>538</v>
      </c>
      <c r="G107" s="4">
        <v>2025</v>
      </c>
      <c r="H107" s="4">
        <v>2028</v>
      </c>
      <c r="I107" s="4">
        <v>2</v>
      </c>
      <c r="J107" s="4">
        <v>4</v>
      </c>
      <c r="K107" s="4" t="s">
        <v>118</v>
      </c>
      <c r="L107" s="103">
        <v>0</v>
      </c>
      <c r="M107" s="103">
        <v>6.3131313131313135E-2</v>
      </c>
      <c r="N107" s="103">
        <v>0</v>
      </c>
      <c r="O107" s="103">
        <v>0.93686868686868685</v>
      </c>
      <c r="P107" s="103">
        <v>0</v>
      </c>
      <c r="Q107" s="48">
        <v>134.5</v>
      </c>
      <c r="R107" s="48">
        <v>134.5</v>
      </c>
      <c r="S107" s="48">
        <v>134.5</v>
      </c>
      <c r="T107" s="48">
        <v>134.5</v>
      </c>
      <c r="U107" s="48">
        <v>9.9999999999999995E-7</v>
      </c>
      <c r="V107" s="48">
        <v>9.9999999999999995E-7</v>
      </c>
      <c r="W107" s="48">
        <v>9.9999999999999995E-7</v>
      </c>
      <c r="X107" s="48">
        <v>9.9999999999999995E-7</v>
      </c>
      <c r="Y107" s="48">
        <v>9.9999999999999995E-7</v>
      </c>
      <c r="Z107" s="48">
        <v>9.9999999999999995E-7</v>
      </c>
      <c r="AA107" s="48">
        <v>9.9999999999999995E-7</v>
      </c>
      <c r="AB107" s="48">
        <v>9.9999999999999995E-7</v>
      </c>
      <c r="AC107" s="48">
        <v>9.9999999999999995E-7</v>
      </c>
      <c r="AD107" s="48">
        <v>9.9999999999999995E-7</v>
      </c>
      <c r="AE107" s="48">
        <v>9.9999999999999995E-7</v>
      </c>
      <c r="AF107" s="48">
        <v>9.9999999999999995E-7</v>
      </c>
      <c r="AG107" s="48">
        <v>9.9999999999999995E-7</v>
      </c>
      <c r="AH107" s="48">
        <v>9.9999999999999995E-7</v>
      </c>
      <c r="AI107" s="48">
        <v>9.9999999999999995E-7</v>
      </c>
      <c r="AJ107" s="48">
        <v>9.9999999999999995E-7</v>
      </c>
      <c r="AK107" s="48">
        <v>9.9999999999999995E-7</v>
      </c>
      <c r="AL107" s="48">
        <v>9.9999999999999995E-7</v>
      </c>
      <c r="AM107" s="48">
        <v>9.9999999999999995E-7</v>
      </c>
      <c r="AN107" s="48">
        <v>9.9999999999999995E-7</v>
      </c>
      <c r="AO107" s="48">
        <v>9.9999999999999995E-7</v>
      </c>
      <c r="AP107" s="48">
        <v>9.9999999999999995E-7</v>
      </c>
      <c r="AQ107" s="48">
        <v>9.9999999999999995E-7</v>
      </c>
      <c r="AR107" s="48">
        <v>9.9999999999999995E-7</v>
      </c>
      <c r="AS107" s="48">
        <v>9.9999999999999995E-7</v>
      </c>
      <c r="AT107" s="48">
        <v>9.9999999999999995E-7</v>
      </c>
      <c r="AU107" s="48">
        <v>9.9999999999999995E-7</v>
      </c>
      <c r="AV107" s="48">
        <v>9.9999999999999995E-7</v>
      </c>
      <c r="AW107" s="48">
        <v>9.9999999999999995E-7</v>
      </c>
      <c r="AX107" s="48">
        <v>9.9999999999999995E-7</v>
      </c>
      <c r="AY107" s="48">
        <v>9.9999999999999995E-7</v>
      </c>
      <c r="AZ107" s="50">
        <v>9.9999999999999995E-7</v>
      </c>
    </row>
    <row r="108" spans="1:52" x14ac:dyDescent="0.2">
      <c r="A108" s="49">
        <v>5001</v>
      </c>
      <c r="B108" s="4">
        <v>5001222</v>
      </c>
      <c r="C108" s="4" t="s">
        <v>885</v>
      </c>
      <c r="D108" s="4">
        <v>50010364</v>
      </c>
      <c r="E108" s="4" t="s">
        <v>1154</v>
      </c>
      <c r="F108" s="4">
        <v>188</v>
      </c>
      <c r="G108" s="4">
        <v>2027</v>
      </c>
      <c r="H108" s="4">
        <v>2029</v>
      </c>
      <c r="I108" s="4">
        <v>2</v>
      </c>
      <c r="J108" s="4">
        <v>4</v>
      </c>
      <c r="K108" s="4" t="s">
        <v>118</v>
      </c>
      <c r="L108" s="103">
        <v>0</v>
      </c>
      <c r="M108" s="103">
        <v>0</v>
      </c>
      <c r="N108" s="103">
        <v>0</v>
      </c>
      <c r="O108" s="103">
        <v>1</v>
      </c>
      <c r="P108" s="103">
        <v>0</v>
      </c>
      <c r="Q108" s="48">
        <v>9.9999999999999995E-7</v>
      </c>
      <c r="R108" s="48">
        <v>9.9999999999999995E-7</v>
      </c>
      <c r="S108" s="48">
        <v>62.666666666666664</v>
      </c>
      <c r="T108" s="48">
        <v>62.666666666666664</v>
      </c>
      <c r="U108" s="48">
        <v>62.666666666666664</v>
      </c>
      <c r="V108" s="48">
        <v>9.9999999999999995E-7</v>
      </c>
      <c r="W108" s="48">
        <v>9.9999999999999995E-7</v>
      </c>
      <c r="X108" s="48">
        <v>9.9999999999999995E-7</v>
      </c>
      <c r="Y108" s="48">
        <v>9.9999999999999995E-7</v>
      </c>
      <c r="Z108" s="48">
        <v>9.9999999999999995E-7</v>
      </c>
      <c r="AA108" s="48">
        <v>9.9999999999999995E-7</v>
      </c>
      <c r="AB108" s="48">
        <v>9.9999999999999995E-7</v>
      </c>
      <c r="AC108" s="48">
        <v>9.9999999999999995E-7</v>
      </c>
      <c r="AD108" s="48">
        <v>9.9999999999999995E-7</v>
      </c>
      <c r="AE108" s="48">
        <v>9.9999999999999995E-7</v>
      </c>
      <c r="AF108" s="48">
        <v>9.9999999999999995E-7</v>
      </c>
      <c r="AG108" s="48">
        <v>9.9999999999999995E-7</v>
      </c>
      <c r="AH108" s="48">
        <v>9.9999999999999995E-7</v>
      </c>
      <c r="AI108" s="48">
        <v>9.9999999999999995E-7</v>
      </c>
      <c r="AJ108" s="48">
        <v>9.9999999999999995E-7</v>
      </c>
      <c r="AK108" s="48">
        <v>9.9999999999999995E-7</v>
      </c>
      <c r="AL108" s="48">
        <v>9.9999999999999995E-7</v>
      </c>
      <c r="AM108" s="48">
        <v>9.9999999999999995E-7</v>
      </c>
      <c r="AN108" s="48">
        <v>9.9999999999999995E-7</v>
      </c>
      <c r="AO108" s="48">
        <v>9.9999999999999995E-7</v>
      </c>
      <c r="AP108" s="48">
        <v>9.9999999999999995E-7</v>
      </c>
      <c r="AQ108" s="48">
        <v>9.9999999999999995E-7</v>
      </c>
      <c r="AR108" s="48">
        <v>9.9999999999999995E-7</v>
      </c>
      <c r="AS108" s="48">
        <v>9.9999999999999995E-7</v>
      </c>
      <c r="AT108" s="48">
        <v>9.9999999999999995E-7</v>
      </c>
      <c r="AU108" s="48">
        <v>9.9999999999999995E-7</v>
      </c>
      <c r="AV108" s="48">
        <v>9.9999999999999995E-7</v>
      </c>
      <c r="AW108" s="48">
        <v>9.9999999999999995E-7</v>
      </c>
      <c r="AX108" s="48">
        <v>9.9999999999999995E-7</v>
      </c>
      <c r="AY108" s="48">
        <v>9.9999999999999995E-7</v>
      </c>
      <c r="AZ108" s="50">
        <v>9.9999999999999995E-7</v>
      </c>
    </row>
    <row r="109" spans="1:52" x14ac:dyDescent="0.2">
      <c r="A109" s="49">
        <v>5001</v>
      </c>
      <c r="B109" s="4">
        <v>5001222</v>
      </c>
      <c r="C109" s="4" t="s">
        <v>885</v>
      </c>
      <c r="D109" s="4">
        <v>50010365</v>
      </c>
      <c r="E109" s="4" t="s">
        <v>1155</v>
      </c>
      <c r="F109" s="4">
        <v>70</v>
      </c>
      <c r="G109" s="4">
        <v>2028</v>
      </c>
      <c r="H109" s="4">
        <v>2031</v>
      </c>
      <c r="I109" s="4">
        <v>2</v>
      </c>
      <c r="J109" s="4">
        <v>4</v>
      </c>
      <c r="K109" s="4" t="s">
        <v>118</v>
      </c>
      <c r="L109" s="103">
        <v>0</v>
      </c>
      <c r="M109" s="103">
        <v>0</v>
      </c>
      <c r="N109" s="103">
        <v>1</v>
      </c>
      <c r="O109" s="103">
        <v>0</v>
      </c>
      <c r="P109" s="103">
        <v>0</v>
      </c>
      <c r="Q109" s="48">
        <v>9.9999999999999995E-7</v>
      </c>
      <c r="R109" s="48">
        <v>9.9999999999999995E-7</v>
      </c>
      <c r="S109" s="48">
        <v>9.9999999999999995E-7</v>
      </c>
      <c r="T109" s="48">
        <v>17.5</v>
      </c>
      <c r="U109" s="48">
        <v>17.5</v>
      </c>
      <c r="V109" s="48">
        <v>17.5</v>
      </c>
      <c r="W109" s="48">
        <v>17.5</v>
      </c>
      <c r="X109" s="48">
        <v>9.9999999999999995E-7</v>
      </c>
      <c r="Y109" s="48">
        <v>9.9999999999999995E-7</v>
      </c>
      <c r="Z109" s="48">
        <v>9.9999999999999995E-7</v>
      </c>
      <c r="AA109" s="48">
        <v>9.9999999999999995E-7</v>
      </c>
      <c r="AB109" s="48">
        <v>9.9999999999999995E-7</v>
      </c>
      <c r="AC109" s="48">
        <v>9.9999999999999995E-7</v>
      </c>
      <c r="AD109" s="48">
        <v>9.9999999999999995E-7</v>
      </c>
      <c r="AE109" s="48">
        <v>9.9999999999999995E-7</v>
      </c>
      <c r="AF109" s="48">
        <v>9.9999999999999995E-7</v>
      </c>
      <c r="AG109" s="48">
        <v>9.9999999999999995E-7</v>
      </c>
      <c r="AH109" s="48">
        <v>9.9999999999999995E-7</v>
      </c>
      <c r="AI109" s="48">
        <v>9.9999999999999995E-7</v>
      </c>
      <c r="AJ109" s="48">
        <v>9.9999999999999995E-7</v>
      </c>
      <c r="AK109" s="48">
        <v>9.9999999999999995E-7</v>
      </c>
      <c r="AL109" s="48">
        <v>9.9999999999999995E-7</v>
      </c>
      <c r="AM109" s="48">
        <v>9.9999999999999995E-7</v>
      </c>
      <c r="AN109" s="48">
        <v>9.9999999999999995E-7</v>
      </c>
      <c r="AO109" s="48">
        <v>9.9999999999999995E-7</v>
      </c>
      <c r="AP109" s="48">
        <v>9.9999999999999995E-7</v>
      </c>
      <c r="AQ109" s="48">
        <v>9.9999999999999995E-7</v>
      </c>
      <c r="AR109" s="48">
        <v>9.9999999999999995E-7</v>
      </c>
      <c r="AS109" s="48">
        <v>9.9999999999999995E-7</v>
      </c>
      <c r="AT109" s="48">
        <v>9.9999999999999995E-7</v>
      </c>
      <c r="AU109" s="48">
        <v>9.9999999999999995E-7</v>
      </c>
      <c r="AV109" s="48">
        <v>9.9999999999999995E-7</v>
      </c>
      <c r="AW109" s="48">
        <v>9.9999999999999995E-7</v>
      </c>
      <c r="AX109" s="48">
        <v>9.9999999999999995E-7</v>
      </c>
      <c r="AY109" s="48">
        <v>9.9999999999999995E-7</v>
      </c>
      <c r="AZ109" s="50">
        <v>9.9999999999999995E-7</v>
      </c>
    </row>
    <row r="110" spans="1:52" x14ac:dyDescent="0.2">
      <c r="A110" s="49">
        <v>5001</v>
      </c>
      <c r="B110" s="4">
        <v>5001222</v>
      </c>
      <c r="C110" s="4" t="s">
        <v>885</v>
      </c>
      <c r="D110" s="4">
        <v>50010366</v>
      </c>
      <c r="E110" s="4" t="s">
        <v>1156</v>
      </c>
      <c r="F110" s="4">
        <v>769</v>
      </c>
      <c r="G110" s="4">
        <v>2028</v>
      </c>
      <c r="H110" s="4">
        <v>2033</v>
      </c>
      <c r="I110" s="4">
        <v>2</v>
      </c>
      <c r="J110" s="4">
        <v>4</v>
      </c>
      <c r="K110" s="4" t="s">
        <v>118</v>
      </c>
      <c r="L110" s="103">
        <v>0</v>
      </c>
      <c r="M110" s="103">
        <v>2.9908972691807541E-2</v>
      </c>
      <c r="N110" s="103">
        <v>0</v>
      </c>
      <c r="O110" s="103">
        <v>0.97009102730819241</v>
      </c>
      <c r="P110" s="103">
        <v>0</v>
      </c>
      <c r="Q110" s="48">
        <v>9.9999999999999995E-7</v>
      </c>
      <c r="R110" s="48">
        <v>9.9999999999999995E-7</v>
      </c>
      <c r="S110" s="48">
        <v>9.9999999999999995E-7</v>
      </c>
      <c r="T110" s="48">
        <v>128.16666666666666</v>
      </c>
      <c r="U110" s="48">
        <v>128.16666666666666</v>
      </c>
      <c r="V110" s="48">
        <v>128.16666666666666</v>
      </c>
      <c r="W110" s="48">
        <v>128.16666666666666</v>
      </c>
      <c r="X110" s="48">
        <v>128.16666666666666</v>
      </c>
      <c r="Y110" s="48">
        <v>128.16666666666666</v>
      </c>
      <c r="Z110" s="48">
        <v>9.9999999999999995E-7</v>
      </c>
      <c r="AA110" s="48">
        <v>9.9999999999999995E-7</v>
      </c>
      <c r="AB110" s="48">
        <v>9.9999999999999995E-7</v>
      </c>
      <c r="AC110" s="48">
        <v>9.9999999999999995E-7</v>
      </c>
      <c r="AD110" s="48">
        <v>9.9999999999999995E-7</v>
      </c>
      <c r="AE110" s="48">
        <v>9.9999999999999995E-7</v>
      </c>
      <c r="AF110" s="48">
        <v>9.9999999999999995E-7</v>
      </c>
      <c r="AG110" s="48">
        <v>9.9999999999999995E-7</v>
      </c>
      <c r="AH110" s="48">
        <v>9.9999999999999995E-7</v>
      </c>
      <c r="AI110" s="48">
        <v>9.9999999999999995E-7</v>
      </c>
      <c r="AJ110" s="48">
        <v>9.9999999999999995E-7</v>
      </c>
      <c r="AK110" s="48">
        <v>9.9999999999999995E-7</v>
      </c>
      <c r="AL110" s="48">
        <v>9.9999999999999995E-7</v>
      </c>
      <c r="AM110" s="48">
        <v>9.9999999999999995E-7</v>
      </c>
      <c r="AN110" s="48">
        <v>9.9999999999999995E-7</v>
      </c>
      <c r="AO110" s="48">
        <v>9.9999999999999995E-7</v>
      </c>
      <c r="AP110" s="48">
        <v>9.9999999999999995E-7</v>
      </c>
      <c r="AQ110" s="48">
        <v>9.9999999999999995E-7</v>
      </c>
      <c r="AR110" s="48">
        <v>9.9999999999999995E-7</v>
      </c>
      <c r="AS110" s="48">
        <v>9.9999999999999995E-7</v>
      </c>
      <c r="AT110" s="48">
        <v>9.9999999999999995E-7</v>
      </c>
      <c r="AU110" s="48">
        <v>9.9999999999999995E-7</v>
      </c>
      <c r="AV110" s="48">
        <v>9.9999999999999995E-7</v>
      </c>
      <c r="AW110" s="48">
        <v>9.9999999999999995E-7</v>
      </c>
      <c r="AX110" s="48">
        <v>9.9999999999999995E-7</v>
      </c>
      <c r="AY110" s="48">
        <v>9.9999999999999995E-7</v>
      </c>
      <c r="AZ110" s="50">
        <v>9.9999999999999995E-7</v>
      </c>
    </row>
    <row r="111" spans="1:52" x14ac:dyDescent="0.2">
      <c r="A111" s="49">
        <v>5001</v>
      </c>
      <c r="B111" s="4">
        <v>5001222</v>
      </c>
      <c r="C111" s="4" t="s">
        <v>885</v>
      </c>
      <c r="D111" s="4">
        <v>500170222</v>
      </c>
      <c r="E111" s="4" t="s">
        <v>887</v>
      </c>
      <c r="F111" s="4">
        <v>0</v>
      </c>
      <c r="G111" s="4">
        <v>2025</v>
      </c>
      <c r="H111" s="4">
        <v>2026</v>
      </c>
      <c r="I111" s="4">
        <v>70</v>
      </c>
      <c r="J111" s="4">
        <v>0</v>
      </c>
      <c r="K111" s="4" t="s">
        <v>427</v>
      </c>
      <c r="L111" s="103">
        <v>0.49999999999999989</v>
      </c>
      <c r="M111" s="103">
        <v>0.49999999999999989</v>
      </c>
      <c r="N111" s="103">
        <v>0</v>
      </c>
      <c r="O111" s="103">
        <v>0</v>
      </c>
      <c r="P111" s="103">
        <v>0</v>
      </c>
      <c r="Q111" s="48">
        <v>1.0000000000000002</v>
      </c>
      <c r="R111" s="48">
        <v>1.0000000000000002</v>
      </c>
      <c r="S111" s="48">
        <v>0</v>
      </c>
      <c r="T111" s="48">
        <v>0</v>
      </c>
      <c r="U111" s="48">
        <v>0</v>
      </c>
      <c r="V111" s="48">
        <v>0</v>
      </c>
      <c r="W111" s="48">
        <v>0</v>
      </c>
      <c r="X111" s="48">
        <v>0</v>
      </c>
      <c r="Y111" s="48">
        <v>0</v>
      </c>
      <c r="Z111" s="48">
        <v>0</v>
      </c>
      <c r="AA111" s="48">
        <v>0</v>
      </c>
      <c r="AB111" s="48">
        <v>0</v>
      </c>
      <c r="AC111" s="48">
        <v>0</v>
      </c>
      <c r="AD111" s="48">
        <v>0</v>
      </c>
      <c r="AE111" s="48">
        <v>0</v>
      </c>
      <c r="AF111" s="48">
        <v>0</v>
      </c>
      <c r="AG111" s="48">
        <v>0</v>
      </c>
      <c r="AH111" s="48">
        <v>0</v>
      </c>
      <c r="AI111" s="48">
        <v>0</v>
      </c>
      <c r="AJ111" s="48">
        <v>0</v>
      </c>
      <c r="AK111" s="48">
        <v>0</v>
      </c>
      <c r="AL111" s="48">
        <v>0</v>
      </c>
      <c r="AM111" s="48">
        <v>0</v>
      </c>
      <c r="AN111" s="48">
        <v>0</v>
      </c>
      <c r="AO111" s="48">
        <v>0</v>
      </c>
      <c r="AP111" s="48">
        <v>0</v>
      </c>
      <c r="AQ111" s="48">
        <v>0</v>
      </c>
      <c r="AR111" s="48">
        <v>0</v>
      </c>
      <c r="AS111" s="48">
        <v>0</v>
      </c>
      <c r="AT111" s="48">
        <v>0</v>
      </c>
      <c r="AU111" s="48">
        <v>0</v>
      </c>
      <c r="AV111" s="48">
        <v>0</v>
      </c>
      <c r="AW111" s="48">
        <v>0</v>
      </c>
      <c r="AX111" s="48">
        <v>0</v>
      </c>
      <c r="AY111" s="48">
        <v>0</v>
      </c>
      <c r="AZ111" s="50">
        <v>0</v>
      </c>
    </row>
    <row r="112" spans="1:52" x14ac:dyDescent="0.2">
      <c r="A112" s="49">
        <v>5001</v>
      </c>
      <c r="B112" s="4">
        <v>5001222</v>
      </c>
      <c r="C112" s="4" t="s">
        <v>885</v>
      </c>
      <c r="D112" s="4">
        <v>500180222</v>
      </c>
      <c r="E112" s="4" t="s">
        <v>888</v>
      </c>
      <c r="F112" s="4">
        <v>0</v>
      </c>
      <c r="G112" s="4">
        <v>0</v>
      </c>
      <c r="H112" s="4">
        <v>0</v>
      </c>
      <c r="I112" s="4">
        <v>80</v>
      </c>
      <c r="J112" s="4">
        <v>0</v>
      </c>
      <c r="K112" s="4" t="s">
        <v>429</v>
      </c>
      <c r="L112" s="103">
        <v>0</v>
      </c>
      <c r="M112" s="103">
        <v>0</v>
      </c>
      <c r="N112" s="103">
        <v>0</v>
      </c>
      <c r="O112" s="103">
        <v>1</v>
      </c>
      <c r="P112" s="103">
        <v>0</v>
      </c>
      <c r="Q112" s="48">
        <v>0</v>
      </c>
      <c r="R112" s="48">
        <v>0</v>
      </c>
      <c r="S112" s="48">
        <v>0</v>
      </c>
      <c r="T112" s="48">
        <v>1.0677223866002177</v>
      </c>
      <c r="U112" s="48">
        <v>1.6015835799003264</v>
      </c>
      <c r="V112" s="48">
        <v>2.1354447732004354</v>
      </c>
      <c r="W112" s="48">
        <v>2.1354447732004354</v>
      </c>
      <c r="X112" s="48">
        <v>2.1354447732004354</v>
      </c>
      <c r="Y112" s="48">
        <v>2.1354447732004354</v>
      </c>
      <c r="Z112" s="48">
        <v>2.1354447732004354</v>
      </c>
      <c r="AA112" s="48">
        <v>2.1354447732004354</v>
      </c>
      <c r="AB112" s="48">
        <v>2.1354447732004354</v>
      </c>
      <c r="AC112" s="48">
        <v>2.1354447732004354</v>
      </c>
      <c r="AD112" s="48">
        <v>2.1354447732004354</v>
      </c>
      <c r="AE112" s="48">
        <v>2.1354447732004354</v>
      </c>
      <c r="AF112" s="48">
        <v>2.1354447732004354</v>
      </c>
      <c r="AG112" s="48">
        <v>2.1354447732004354</v>
      </c>
      <c r="AH112" s="48">
        <v>2.1354447732004354</v>
      </c>
      <c r="AI112" s="48">
        <v>2.1354447732004354</v>
      </c>
      <c r="AJ112" s="48">
        <v>2.1354447732004354</v>
      </c>
      <c r="AK112" s="48">
        <v>2.1354447732004354</v>
      </c>
      <c r="AL112" s="48">
        <v>2.1354447732004354</v>
      </c>
      <c r="AM112" s="48">
        <v>2.1354447732004354</v>
      </c>
      <c r="AN112" s="48">
        <v>2.1354447732004354</v>
      </c>
      <c r="AO112" s="48">
        <v>2.1354447732004354</v>
      </c>
      <c r="AP112" s="48">
        <v>2.1354447732004354</v>
      </c>
      <c r="AQ112" s="48">
        <v>2.1354447732004354</v>
      </c>
      <c r="AR112" s="48">
        <v>2.1354447732004354</v>
      </c>
      <c r="AS112" s="48">
        <v>2.1354447732004354</v>
      </c>
      <c r="AT112" s="48">
        <v>2.1354447732004354</v>
      </c>
      <c r="AU112" s="48">
        <v>2.1354447732004354</v>
      </c>
      <c r="AV112" s="48">
        <v>2.1354447732004354</v>
      </c>
      <c r="AW112" s="48">
        <v>2.1354447732004354</v>
      </c>
      <c r="AX112" s="48">
        <v>2.1354447732004354</v>
      </c>
      <c r="AY112" s="48">
        <v>2.1354447732004354</v>
      </c>
      <c r="AZ112" s="50">
        <v>2.1354447732004354</v>
      </c>
    </row>
    <row r="113" spans="1:52" x14ac:dyDescent="0.2">
      <c r="A113" s="51">
        <v>5001</v>
      </c>
      <c r="B113" s="52">
        <v>5001222</v>
      </c>
      <c r="C113" s="52" t="s">
        <v>885</v>
      </c>
      <c r="D113" s="52">
        <v>500190222</v>
      </c>
      <c r="E113" s="52" t="s">
        <v>889</v>
      </c>
      <c r="F113" s="52">
        <v>0</v>
      </c>
      <c r="G113" s="52">
        <v>0</v>
      </c>
      <c r="H113" s="52">
        <v>0</v>
      </c>
      <c r="I113" s="52">
        <v>90</v>
      </c>
      <c r="J113" s="52">
        <v>0</v>
      </c>
      <c r="K113" s="52" t="s">
        <v>518</v>
      </c>
      <c r="L113" s="54">
        <v>0.45593869731800768</v>
      </c>
      <c r="M113" s="54">
        <v>0.16666666666666666</v>
      </c>
      <c r="N113" s="54">
        <v>0.25478927203065133</v>
      </c>
      <c r="O113" s="54">
        <v>0.12260536398467434</v>
      </c>
      <c r="P113" s="54">
        <v>0</v>
      </c>
      <c r="Q113" s="55">
        <v>0</v>
      </c>
      <c r="R113" s="55">
        <v>0</v>
      </c>
      <c r="S113" s="55">
        <v>1.0369579443358132</v>
      </c>
      <c r="T113" s="55">
        <v>0.66294741704974502</v>
      </c>
      <c r="U113" s="55">
        <v>0.66951951052798253</v>
      </c>
      <c r="V113" s="55">
        <v>0.6685539822734331</v>
      </c>
      <c r="W113" s="55">
        <v>0.63510551988582675</v>
      </c>
      <c r="X113" s="55">
        <v>0.6098283546922022</v>
      </c>
      <c r="Y113" s="55">
        <v>0.59589383394196993</v>
      </c>
      <c r="Z113" s="55">
        <v>0.56996947937712161</v>
      </c>
      <c r="AA113" s="55">
        <v>0.53995191009593646</v>
      </c>
      <c r="AB113" s="55">
        <v>0.51645285326784884</v>
      </c>
      <c r="AC113" s="55">
        <v>0.47228779203553656</v>
      </c>
      <c r="AD113" s="55">
        <v>0.44656493132025837</v>
      </c>
      <c r="AE113" s="55">
        <v>0.43179473388304801</v>
      </c>
      <c r="AF113" s="55">
        <v>0.40181722033531925</v>
      </c>
      <c r="AG113" s="55">
        <v>0.39768529091736415</v>
      </c>
      <c r="AH113" s="55">
        <v>0.36597827437261038</v>
      </c>
      <c r="AI113" s="55">
        <v>0.37482759145206562</v>
      </c>
      <c r="AJ113" s="55">
        <v>0.35743373032480069</v>
      </c>
      <c r="AK113" s="55">
        <v>0.36016147950387362</v>
      </c>
      <c r="AL113" s="55">
        <v>0.34661166245556652</v>
      </c>
      <c r="AM113" s="55">
        <v>0.35444386125193739</v>
      </c>
      <c r="AN113" s="55">
        <v>0.3587070193107334</v>
      </c>
      <c r="AO113" s="55">
        <v>0.36827670994324724</v>
      </c>
      <c r="AP113" s="55">
        <v>0.37919917468064362</v>
      </c>
      <c r="AQ113" s="55">
        <v>0.36286707581815936</v>
      </c>
      <c r="AR113" s="55">
        <v>0.34371999561584332</v>
      </c>
      <c r="AS113" s="55">
        <v>0.32904490180766832</v>
      </c>
      <c r="AT113" s="55">
        <v>0.31946285690691328</v>
      </c>
      <c r="AU113" s="55">
        <v>0.31206883786282602</v>
      </c>
      <c r="AV113" s="55">
        <v>0.30097393827103108</v>
      </c>
      <c r="AW113" s="55">
        <v>0.28519130495286615</v>
      </c>
      <c r="AX113" s="55">
        <v>0.27684586729094823</v>
      </c>
      <c r="AY113" s="55">
        <v>0.26492294297867214</v>
      </c>
      <c r="AZ113" s="53">
        <v>0.25599669269775577</v>
      </c>
    </row>
    <row r="114" spans="1:52" x14ac:dyDescent="0.2">
      <c r="A114" s="49">
        <v>5001</v>
      </c>
      <c r="B114" s="4">
        <v>5001223</v>
      </c>
      <c r="C114" s="4" t="s">
        <v>7</v>
      </c>
      <c r="D114" s="4">
        <v>50010368</v>
      </c>
      <c r="E114" s="4" t="s">
        <v>1157</v>
      </c>
      <c r="F114" s="4">
        <v>163</v>
      </c>
      <c r="G114" s="4">
        <v>2028</v>
      </c>
      <c r="H114" s="4">
        <v>2030</v>
      </c>
      <c r="I114" s="4">
        <v>2</v>
      </c>
      <c r="J114" s="4">
        <v>2</v>
      </c>
      <c r="K114" s="4" t="s">
        <v>118</v>
      </c>
      <c r="L114" s="103">
        <v>0</v>
      </c>
      <c r="M114" s="103">
        <v>0</v>
      </c>
      <c r="N114" s="103">
        <v>0</v>
      </c>
      <c r="O114" s="103">
        <v>1</v>
      </c>
      <c r="P114" s="103">
        <v>0</v>
      </c>
      <c r="Q114" s="48">
        <v>9.9999999999999995E-7</v>
      </c>
      <c r="R114" s="48">
        <v>9.9999999999999995E-7</v>
      </c>
      <c r="S114" s="48">
        <v>9.9999999999999995E-7</v>
      </c>
      <c r="T114" s="48">
        <v>54.333333333333336</v>
      </c>
      <c r="U114" s="48">
        <v>54.333333333333336</v>
      </c>
      <c r="V114" s="48">
        <v>54.333333333333336</v>
      </c>
      <c r="W114" s="48">
        <v>9.9999999999999995E-7</v>
      </c>
      <c r="X114" s="48">
        <v>9.9999999999999995E-7</v>
      </c>
      <c r="Y114" s="48">
        <v>9.9999999999999995E-7</v>
      </c>
      <c r="Z114" s="48">
        <v>9.9999999999999995E-7</v>
      </c>
      <c r="AA114" s="48">
        <v>9.9999999999999995E-7</v>
      </c>
      <c r="AB114" s="48">
        <v>9.9999999999999995E-7</v>
      </c>
      <c r="AC114" s="48">
        <v>9.9999999999999995E-7</v>
      </c>
      <c r="AD114" s="48">
        <v>9.9999999999999995E-7</v>
      </c>
      <c r="AE114" s="48">
        <v>9.9999999999999995E-7</v>
      </c>
      <c r="AF114" s="48">
        <v>9.9999999999999995E-7</v>
      </c>
      <c r="AG114" s="48">
        <v>9.9999999999999995E-7</v>
      </c>
      <c r="AH114" s="48">
        <v>9.9999999999999995E-7</v>
      </c>
      <c r="AI114" s="48">
        <v>9.9999999999999995E-7</v>
      </c>
      <c r="AJ114" s="48">
        <v>9.9999999999999995E-7</v>
      </c>
      <c r="AK114" s="48">
        <v>9.9999999999999995E-7</v>
      </c>
      <c r="AL114" s="48">
        <v>9.9999999999999995E-7</v>
      </c>
      <c r="AM114" s="48">
        <v>9.9999999999999995E-7</v>
      </c>
      <c r="AN114" s="48">
        <v>9.9999999999999995E-7</v>
      </c>
      <c r="AO114" s="48">
        <v>9.9999999999999995E-7</v>
      </c>
      <c r="AP114" s="48">
        <v>9.9999999999999995E-7</v>
      </c>
      <c r="AQ114" s="48">
        <v>9.9999999999999995E-7</v>
      </c>
      <c r="AR114" s="48">
        <v>9.9999999999999995E-7</v>
      </c>
      <c r="AS114" s="48">
        <v>9.9999999999999995E-7</v>
      </c>
      <c r="AT114" s="48">
        <v>9.9999999999999995E-7</v>
      </c>
      <c r="AU114" s="48">
        <v>9.9999999999999995E-7</v>
      </c>
      <c r="AV114" s="48">
        <v>9.9999999999999995E-7</v>
      </c>
      <c r="AW114" s="48">
        <v>9.9999999999999995E-7</v>
      </c>
      <c r="AX114" s="48">
        <v>9.9999999999999995E-7</v>
      </c>
      <c r="AY114" s="48">
        <v>9.9999999999999995E-7</v>
      </c>
      <c r="AZ114" s="50">
        <v>9.9999999999999995E-7</v>
      </c>
    </row>
    <row r="115" spans="1:52" x14ac:dyDescent="0.2">
      <c r="A115" s="49">
        <v>5001</v>
      </c>
      <c r="B115" s="4">
        <v>5001223</v>
      </c>
      <c r="C115" s="4" t="s">
        <v>7</v>
      </c>
      <c r="D115" s="4">
        <v>50010376</v>
      </c>
      <c r="E115" s="4" t="s">
        <v>1158</v>
      </c>
      <c r="F115" s="4">
        <v>100</v>
      </c>
      <c r="G115" s="4">
        <v>2028</v>
      </c>
      <c r="H115" s="4">
        <v>2031</v>
      </c>
      <c r="I115" s="4">
        <v>3</v>
      </c>
      <c r="J115" s="4">
        <v>2</v>
      </c>
      <c r="K115" s="4" t="s">
        <v>118</v>
      </c>
      <c r="L115" s="103">
        <v>0</v>
      </c>
      <c r="M115" s="103">
        <v>0.25</v>
      </c>
      <c r="N115" s="103">
        <v>0</v>
      </c>
      <c r="O115" s="103">
        <v>0.75</v>
      </c>
      <c r="P115" s="103">
        <v>0</v>
      </c>
      <c r="Q115" s="48">
        <v>9.9999999999999995E-7</v>
      </c>
      <c r="R115" s="48">
        <v>9.9999999999999995E-7</v>
      </c>
      <c r="S115" s="48">
        <v>9.9999999999999995E-7</v>
      </c>
      <c r="T115" s="48">
        <v>25</v>
      </c>
      <c r="U115" s="48">
        <v>25</v>
      </c>
      <c r="V115" s="48">
        <v>25</v>
      </c>
      <c r="W115" s="48">
        <v>25</v>
      </c>
      <c r="X115" s="48">
        <v>9.9999999999999995E-7</v>
      </c>
      <c r="Y115" s="48">
        <v>9.9999999999999995E-7</v>
      </c>
      <c r="Z115" s="48">
        <v>9.9999999999999995E-7</v>
      </c>
      <c r="AA115" s="48">
        <v>9.9999999999999995E-7</v>
      </c>
      <c r="AB115" s="48">
        <v>9.9999999999999995E-7</v>
      </c>
      <c r="AC115" s="48">
        <v>9.9999999999999995E-7</v>
      </c>
      <c r="AD115" s="48">
        <v>9.9999999999999995E-7</v>
      </c>
      <c r="AE115" s="48">
        <v>9.9999999999999995E-7</v>
      </c>
      <c r="AF115" s="48">
        <v>9.9999999999999995E-7</v>
      </c>
      <c r="AG115" s="48">
        <v>9.9999999999999995E-7</v>
      </c>
      <c r="AH115" s="48">
        <v>9.9999999999999995E-7</v>
      </c>
      <c r="AI115" s="48">
        <v>9.9999999999999995E-7</v>
      </c>
      <c r="AJ115" s="48">
        <v>9.9999999999999995E-7</v>
      </c>
      <c r="AK115" s="48">
        <v>9.9999999999999995E-7</v>
      </c>
      <c r="AL115" s="48">
        <v>9.9999999999999995E-7</v>
      </c>
      <c r="AM115" s="48">
        <v>9.9999999999999995E-7</v>
      </c>
      <c r="AN115" s="48">
        <v>9.9999999999999995E-7</v>
      </c>
      <c r="AO115" s="48">
        <v>9.9999999999999995E-7</v>
      </c>
      <c r="AP115" s="48">
        <v>9.9999999999999995E-7</v>
      </c>
      <c r="AQ115" s="48">
        <v>9.9999999999999995E-7</v>
      </c>
      <c r="AR115" s="48">
        <v>9.9999999999999995E-7</v>
      </c>
      <c r="AS115" s="48">
        <v>9.9999999999999995E-7</v>
      </c>
      <c r="AT115" s="48">
        <v>9.9999999999999995E-7</v>
      </c>
      <c r="AU115" s="48">
        <v>9.9999999999999995E-7</v>
      </c>
      <c r="AV115" s="48">
        <v>9.9999999999999995E-7</v>
      </c>
      <c r="AW115" s="48">
        <v>9.9999999999999995E-7</v>
      </c>
      <c r="AX115" s="48">
        <v>9.9999999999999995E-7</v>
      </c>
      <c r="AY115" s="48">
        <v>9.9999999999999995E-7</v>
      </c>
      <c r="AZ115" s="50">
        <v>9.9999999999999995E-7</v>
      </c>
    </row>
    <row r="116" spans="1:52" x14ac:dyDescent="0.2">
      <c r="A116" s="49">
        <v>5001</v>
      </c>
      <c r="B116" s="4">
        <v>5001223</v>
      </c>
      <c r="C116" s="4" t="s">
        <v>7</v>
      </c>
      <c r="D116" s="4">
        <v>500170223</v>
      </c>
      <c r="E116" s="4" t="s">
        <v>890</v>
      </c>
      <c r="F116" s="4">
        <v>0</v>
      </c>
      <c r="G116" s="4">
        <v>2025</v>
      </c>
      <c r="H116" s="4">
        <v>2026</v>
      </c>
      <c r="I116" s="4">
        <v>70</v>
      </c>
      <c r="J116" s="4">
        <v>0</v>
      </c>
      <c r="K116" s="4" t="s">
        <v>427</v>
      </c>
      <c r="L116" s="103">
        <v>0</v>
      </c>
      <c r="M116" s="103">
        <v>0</v>
      </c>
      <c r="N116" s="103">
        <v>0.125</v>
      </c>
      <c r="O116" s="103">
        <v>0.875</v>
      </c>
      <c r="P116" s="103">
        <v>0</v>
      </c>
      <c r="Q116" s="48">
        <v>4</v>
      </c>
      <c r="R116" s="48">
        <v>4</v>
      </c>
      <c r="S116" s="48">
        <v>0</v>
      </c>
      <c r="T116" s="48">
        <v>0</v>
      </c>
      <c r="U116" s="48">
        <v>0</v>
      </c>
      <c r="V116" s="48">
        <v>0</v>
      </c>
      <c r="W116" s="48">
        <v>0</v>
      </c>
      <c r="X116" s="48">
        <v>0</v>
      </c>
      <c r="Y116" s="48">
        <v>0</v>
      </c>
      <c r="Z116" s="48">
        <v>0</v>
      </c>
      <c r="AA116" s="48">
        <v>0</v>
      </c>
      <c r="AB116" s="48">
        <v>0</v>
      </c>
      <c r="AC116" s="48">
        <v>0</v>
      </c>
      <c r="AD116" s="48">
        <v>0</v>
      </c>
      <c r="AE116" s="48">
        <v>0</v>
      </c>
      <c r="AF116" s="48">
        <v>0</v>
      </c>
      <c r="AG116" s="48">
        <v>0</v>
      </c>
      <c r="AH116" s="48">
        <v>0</v>
      </c>
      <c r="AI116" s="48">
        <v>0</v>
      </c>
      <c r="AJ116" s="48">
        <v>0</v>
      </c>
      <c r="AK116" s="48">
        <v>0</v>
      </c>
      <c r="AL116" s="48">
        <v>0</v>
      </c>
      <c r="AM116" s="48">
        <v>0</v>
      </c>
      <c r="AN116" s="48">
        <v>0</v>
      </c>
      <c r="AO116" s="48">
        <v>0</v>
      </c>
      <c r="AP116" s="48">
        <v>0</v>
      </c>
      <c r="AQ116" s="48">
        <v>0</v>
      </c>
      <c r="AR116" s="48">
        <v>0</v>
      </c>
      <c r="AS116" s="48">
        <v>0</v>
      </c>
      <c r="AT116" s="48">
        <v>0</v>
      </c>
      <c r="AU116" s="48">
        <v>0</v>
      </c>
      <c r="AV116" s="48">
        <v>0</v>
      </c>
      <c r="AW116" s="48">
        <v>0</v>
      </c>
      <c r="AX116" s="48">
        <v>0</v>
      </c>
      <c r="AY116" s="48">
        <v>0</v>
      </c>
      <c r="AZ116" s="50">
        <v>0</v>
      </c>
    </row>
    <row r="117" spans="1:52" x14ac:dyDescent="0.2">
      <c r="A117" s="49">
        <v>5001</v>
      </c>
      <c r="B117" s="4">
        <v>5001223</v>
      </c>
      <c r="C117" s="4" t="s">
        <v>7</v>
      </c>
      <c r="D117" s="4">
        <v>500180223</v>
      </c>
      <c r="E117" s="4" t="s">
        <v>436</v>
      </c>
      <c r="F117" s="4">
        <v>0</v>
      </c>
      <c r="G117" s="4">
        <v>0</v>
      </c>
      <c r="H117" s="4">
        <v>0</v>
      </c>
      <c r="I117" s="4">
        <v>80</v>
      </c>
      <c r="J117" s="4">
        <v>0</v>
      </c>
      <c r="K117" s="4" t="s">
        <v>429</v>
      </c>
      <c r="L117" s="103">
        <v>0</v>
      </c>
      <c r="M117" s="103">
        <v>0.15</v>
      </c>
      <c r="N117" s="103">
        <v>0</v>
      </c>
      <c r="O117" s="103">
        <v>0.85</v>
      </c>
      <c r="P117" s="103">
        <v>0</v>
      </c>
      <c r="Q117" s="48">
        <v>0</v>
      </c>
      <c r="R117" s="48">
        <v>0</v>
      </c>
      <c r="S117" s="48">
        <v>0</v>
      </c>
      <c r="T117" s="48">
        <v>1.1248624622763341</v>
      </c>
      <c r="U117" s="48">
        <v>1.6872936934145013</v>
      </c>
      <c r="V117" s="48">
        <v>2.2497249245526683</v>
      </c>
      <c r="W117" s="48">
        <v>2.2497249245526683</v>
      </c>
      <c r="X117" s="48">
        <v>2.2497249245526683</v>
      </c>
      <c r="Y117" s="48">
        <v>2.2497249245526683</v>
      </c>
      <c r="Z117" s="48">
        <v>2.2497249245526683</v>
      </c>
      <c r="AA117" s="48">
        <v>2.2497249245526683</v>
      </c>
      <c r="AB117" s="48">
        <v>2.2497249245526683</v>
      </c>
      <c r="AC117" s="48">
        <v>2.2497249245526683</v>
      </c>
      <c r="AD117" s="48">
        <v>2.2497249245526683</v>
      </c>
      <c r="AE117" s="48">
        <v>2.2497249245526683</v>
      </c>
      <c r="AF117" s="48">
        <v>2.2497249245526683</v>
      </c>
      <c r="AG117" s="48">
        <v>2.2497249245526683</v>
      </c>
      <c r="AH117" s="48">
        <v>2.2497249245526683</v>
      </c>
      <c r="AI117" s="48">
        <v>2.2497249245526683</v>
      </c>
      <c r="AJ117" s="48">
        <v>2.2497249245526683</v>
      </c>
      <c r="AK117" s="48">
        <v>2.2497249245526683</v>
      </c>
      <c r="AL117" s="48">
        <v>2.2497249245526683</v>
      </c>
      <c r="AM117" s="48">
        <v>2.2497249245526683</v>
      </c>
      <c r="AN117" s="48">
        <v>2.2497249245526683</v>
      </c>
      <c r="AO117" s="48">
        <v>2.2497249245526683</v>
      </c>
      <c r="AP117" s="48">
        <v>2.2497249245526683</v>
      </c>
      <c r="AQ117" s="48">
        <v>2.2497249245526683</v>
      </c>
      <c r="AR117" s="48">
        <v>2.2497249245526683</v>
      </c>
      <c r="AS117" s="48">
        <v>2.2497249245526683</v>
      </c>
      <c r="AT117" s="48">
        <v>2.2497249245526683</v>
      </c>
      <c r="AU117" s="48">
        <v>2.2497249245526683</v>
      </c>
      <c r="AV117" s="48">
        <v>2.2497249245526683</v>
      </c>
      <c r="AW117" s="48">
        <v>2.2497249245526683</v>
      </c>
      <c r="AX117" s="48">
        <v>2.2497249245526683</v>
      </c>
      <c r="AY117" s="48">
        <v>2.2497249245526683</v>
      </c>
      <c r="AZ117" s="50">
        <v>2.2497249245526683</v>
      </c>
    </row>
    <row r="118" spans="1:52" x14ac:dyDescent="0.2">
      <c r="A118" s="51">
        <v>5001</v>
      </c>
      <c r="B118" s="52">
        <v>5001223</v>
      </c>
      <c r="C118" s="52" t="s">
        <v>7</v>
      </c>
      <c r="D118" s="52">
        <v>500190223</v>
      </c>
      <c r="E118" s="52" t="s">
        <v>525</v>
      </c>
      <c r="F118" s="52">
        <v>0</v>
      </c>
      <c r="G118" s="52">
        <v>0</v>
      </c>
      <c r="H118" s="52">
        <v>0</v>
      </c>
      <c r="I118" s="52">
        <v>90</v>
      </c>
      <c r="J118" s="52">
        <v>0</v>
      </c>
      <c r="K118" s="52" t="s">
        <v>518</v>
      </c>
      <c r="L118" s="54">
        <v>0.45593869731800768</v>
      </c>
      <c r="M118" s="54">
        <v>0.16666666666666666</v>
      </c>
      <c r="N118" s="54">
        <v>0.25478927203065133</v>
      </c>
      <c r="O118" s="54">
        <v>0.12260536398467434</v>
      </c>
      <c r="P118" s="54">
        <v>0</v>
      </c>
      <c r="Q118" s="55">
        <v>0</v>
      </c>
      <c r="R118" s="55">
        <v>0</v>
      </c>
      <c r="S118" s="55">
        <v>2.2813074775387894</v>
      </c>
      <c r="T118" s="55">
        <v>1.4584843175094393</v>
      </c>
      <c r="U118" s="55">
        <v>1.4729429231615616</v>
      </c>
      <c r="V118" s="55">
        <v>1.4708187610015528</v>
      </c>
      <c r="W118" s="55">
        <v>1.3972321437488189</v>
      </c>
      <c r="X118" s="55">
        <v>1.3416223803228449</v>
      </c>
      <c r="Y118" s="55">
        <v>1.310966434672334</v>
      </c>
      <c r="Z118" s="55">
        <v>1.2539328546296677</v>
      </c>
      <c r="AA118" s="55">
        <v>1.1878942022110603</v>
      </c>
      <c r="AB118" s="55">
        <v>1.1361962771892675</v>
      </c>
      <c r="AC118" s="55">
        <v>1.0390331424781805</v>
      </c>
      <c r="AD118" s="55">
        <v>0.98244284890456846</v>
      </c>
      <c r="AE118" s="55">
        <v>0.94994841454270573</v>
      </c>
      <c r="AF118" s="55">
        <v>0.88399788473770247</v>
      </c>
      <c r="AG118" s="55">
        <v>0.8749076400182012</v>
      </c>
      <c r="AH118" s="55">
        <v>0.80515220361974293</v>
      </c>
      <c r="AI118" s="55">
        <v>0.82462070119454445</v>
      </c>
      <c r="AJ118" s="55">
        <v>0.78635420671456158</v>
      </c>
      <c r="AK118" s="55">
        <v>0.79235525490852199</v>
      </c>
      <c r="AL118" s="55">
        <v>0.76254565740224645</v>
      </c>
      <c r="AM118" s="55">
        <v>0.77977649475426236</v>
      </c>
      <c r="AN118" s="55">
        <v>0.78915544248361358</v>
      </c>
      <c r="AO118" s="55">
        <v>0.81020876187514401</v>
      </c>
      <c r="AP118" s="55">
        <v>0.83423818429741603</v>
      </c>
      <c r="AQ118" s="55">
        <v>0.79830756679995063</v>
      </c>
      <c r="AR118" s="55">
        <v>0.7561839903548554</v>
      </c>
      <c r="AS118" s="55">
        <v>0.72389878397687035</v>
      </c>
      <c r="AT118" s="55">
        <v>0.70281828519520928</v>
      </c>
      <c r="AU118" s="55">
        <v>0.68655144329821727</v>
      </c>
      <c r="AV118" s="55">
        <v>0.66214266419626833</v>
      </c>
      <c r="AW118" s="55">
        <v>0.6274208708963056</v>
      </c>
      <c r="AX118" s="55">
        <v>0.60906090804008617</v>
      </c>
      <c r="AY118" s="55">
        <v>0.58283047455307879</v>
      </c>
      <c r="AZ118" s="53">
        <v>0.5631927239350627</v>
      </c>
    </row>
    <row r="119" spans="1:52" x14ac:dyDescent="0.2">
      <c r="A119" s="49">
        <v>5001</v>
      </c>
      <c r="B119" s="4">
        <v>5001231</v>
      </c>
      <c r="C119" s="4" t="s">
        <v>717</v>
      </c>
      <c r="D119" s="4">
        <v>500170231</v>
      </c>
      <c r="E119" s="4" t="s">
        <v>891</v>
      </c>
      <c r="F119" s="4">
        <v>0</v>
      </c>
      <c r="G119" s="4">
        <v>2025</v>
      </c>
      <c r="H119" s="4">
        <v>2026</v>
      </c>
      <c r="I119" s="4">
        <v>70</v>
      </c>
      <c r="J119" s="4">
        <v>0</v>
      </c>
      <c r="K119" s="4" t="s">
        <v>427</v>
      </c>
      <c r="L119" s="103">
        <v>0.99999999999999978</v>
      </c>
      <c r="M119" s="103">
        <v>0</v>
      </c>
      <c r="N119" s="103">
        <v>0</v>
      </c>
      <c r="O119" s="103">
        <v>0</v>
      </c>
      <c r="P119" s="103">
        <v>0</v>
      </c>
      <c r="Q119" s="48">
        <v>1.0000000000000002</v>
      </c>
      <c r="R119" s="48">
        <v>1.0000000000000002</v>
      </c>
      <c r="S119" s="48">
        <v>0</v>
      </c>
      <c r="T119" s="48">
        <v>0</v>
      </c>
      <c r="U119" s="48">
        <v>0</v>
      </c>
      <c r="V119" s="48">
        <v>0</v>
      </c>
      <c r="W119" s="48">
        <v>0</v>
      </c>
      <c r="X119" s="48">
        <v>0</v>
      </c>
      <c r="Y119" s="48">
        <v>0</v>
      </c>
      <c r="Z119" s="48">
        <v>0</v>
      </c>
      <c r="AA119" s="48">
        <v>0</v>
      </c>
      <c r="AB119" s="48">
        <v>0</v>
      </c>
      <c r="AC119" s="48">
        <v>0</v>
      </c>
      <c r="AD119" s="48">
        <v>0</v>
      </c>
      <c r="AE119" s="48">
        <v>0</v>
      </c>
      <c r="AF119" s="48">
        <v>0</v>
      </c>
      <c r="AG119" s="48">
        <v>0</v>
      </c>
      <c r="AH119" s="48">
        <v>0</v>
      </c>
      <c r="AI119" s="48">
        <v>0</v>
      </c>
      <c r="AJ119" s="48">
        <v>0</v>
      </c>
      <c r="AK119" s="48">
        <v>0</v>
      </c>
      <c r="AL119" s="48">
        <v>0</v>
      </c>
      <c r="AM119" s="48">
        <v>0</v>
      </c>
      <c r="AN119" s="48">
        <v>0</v>
      </c>
      <c r="AO119" s="48">
        <v>0</v>
      </c>
      <c r="AP119" s="48">
        <v>0</v>
      </c>
      <c r="AQ119" s="48">
        <v>0</v>
      </c>
      <c r="AR119" s="48">
        <v>0</v>
      </c>
      <c r="AS119" s="48">
        <v>0</v>
      </c>
      <c r="AT119" s="48">
        <v>0</v>
      </c>
      <c r="AU119" s="48">
        <v>0</v>
      </c>
      <c r="AV119" s="48">
        <v>0</v>
      </c>
      <c r="AW119" s="48">
        <v>0</v>
      </c>
      <c r="AX119" s="48">
        <v>0</v>
      </c>
      <c r="AY119" s="48">
        <v>0</v>
      </c>
      <c r="AZ119" s="50">
        <v>0</v>
      </c>
    </row>
    <row r="120" spans="1:52" x14ac:dyDescent="0.2">
      <c r="A120" s="49">
        <v>5001</v>
      </c>
      <c r="B120" s="4">
        <v>5001231</v>
      </c>
      <c r="C120" s="4" t="s">
        <v>717</v>
      </c>
      <c r="D120" s="4">
        <v>500180231</v>
      </c>
      <c r="E120" s="4" t="s">
        <v>718</v>
      </c>
      <c r="F120" s="4">
        <v>0</v>
      </c>
      <c r="G120" s="4">
        <v>0</v>
      </c>
      <c r="H120" s="4">
        <v>0</v>
      </c>
      <c r="I120" s="4">
        <v>80</v>
      </c>
      <c r="J120" s="4">
        <v>0</v>
      </c>
      <c r="K120" s="4" t="s">
        <v>429</v>
      </c>
      <c r="L120" s="103">
        <v>0</v>
      </c>
      <c r="M120" s="103">
        <v>0.15</v>
      </c>
      <c r="N120" s="103">
        <v>0</v>
      </c>
      <c r="O120" s="103">
        <v>0.85</v>
      </c>
      <c r="P120" s="103">
        <v>0</v>
      </c>
      <c r="Q120" s="48">
        <v>0</v>
      </c>
      <c r="R120" s="48">
        <v>0</v>
      </c>
      <c r="S120" s="48">
        <v>0</v>
      </c>
      <c r="T120" s="48">
        <v>0.57431231143159445</v>
      </c>
      <c r="U120" s="48">
        <v>0.86146846714739156</v>
      </c>
      <c r="V120" s="48">
        <v>1.1486246228631889</v>
      </c>
      <c r="W120" s="48">
        <v>1.1486246228631889</v>
      </c>
      <c r="X120" s="48">
        <v>1.1486246228631889</v>
      </c>
      <c r="Y120" s="48">
        <v>1.1486246228631889</v>
      </c>
      <c r="Z120" s="48">
        <v>1.1486246228631889</v>
      </c>
      <c r="AA120" s="48">
        <v>1.1486246228631889</v>
      </c>
      <c r="AB120" s="48">
        <v>1.1486246228631889</v>
      </c>
      <c r="AC120" s="48">
        <v>1.1486246228631889</v>
      </c>
      <c r="AD120" s="48">
        <v>1.1486246228631889</v>
      </c>
      <c r="AE120" s="48">
        <v>1.1486246228631889</v>
      </c>
      <c r="AF120" s="48">
        <v>1.1486246228631889</v>
      </c>
      <c r="AG120" s="48">
        <v>1.1486246228631889</v>
      </c>
      <c r="AH120" s="48">
        <v>1.1486246228631889</v>
      </c>
      <c r="AI120" s="48">
        <v>1.1486246228631889</v>
      </c>
      <c r="AJ120" s="48">
        <v>1.1486246228631889</v>
      </c>
      <c r="AK120" s="48">
        <v>1.1486246228631889</v>
      </c>
      <c r="AL120" s="48">
        <v>1.1486246228631889</v>
      </c>
      <c r="AM120" s="48">
        <v>1.1486246228631889</v>
      </c>
      <c r="AN120" s="48">
        <v>1.1486246228631889</v>
      </c>
      <c r="AO120" s="48">
        <v>1.1486246228631889</v>
      </c>
      <c r="AP120" s="48">
        <v>1.1486246228631889</v>
      </c>
      <c r="AQ120" s="48">
        <v>1.1486246228631889</v>
      </c>
      <c r="AR120" s="48">
        <v>1.1486246228631889</v>
      </c>
      <c r="AS120" s="48">
        <v>1.1486246228631889</v>
      </c>
      <c r="AT120" s="48">
        <v>1.1486246228631889</v>
      </c>
      <c r="AU120" s="48">
        <v>1.1486246228631889</v>
      </c>
      <c r="AV120" s="48">
        <v>1.1486246228631889</v>
      </c>
      <c r="AW120" s="48">
        <v>1.1486246228631889</v>
      </c>
      <c r="AX120" s="48">
        <v>1.1486246228631889</v>
      </c>
      <c r="AY120" s="48">
        <v>1.1486246228631889</v>
      </c>
      <c r="AZ120" s="50">
        <v>1.1486246228631889</v>
      </c>
    </row>
    <row r="121" spans="1:52" x14ac:dyDescent="0.2">
      <c r="A121" s="51">
        <v>5001</v>
      </c>
      <c r="B121" s="52">
        <v>5001231</v>
      </c>
      <c r="C121" s="52" t="s">
        <v>717</v>
      </c>
      <c r="D121" s="52">
        <v>500190231</v>
      </c>
      <c r="E121" s="52" t="s">
        <v>719</v>
      </c>
      <c r="F121" s="52">
        <v>0</v>
      </c>
      <c r="G121" s="52">
        <v>0</v>
      </c>
      <c r="H121" s="52">
        <v>0</v>
      </c>
      <c r="I121" s="52">
        <v>90</v>
      </c>
      <c r="J121" s="52">
        <v>0</v>
      </c>
      <c r="K121" s="52" t="s">
        <v>518</v>
      </c>
      <c r="L121" s="54">
        <v>0.5964125560538116</v>
      </c>
      <c r="M121" s="54">
        <v>0.25896860986547088</v>
      </c>
      <c r="N121" s="54">
        <v>0.11098654708520181</v>
      </c>
      <c r="O121" s="54">
        <v>3.3632286995515702E-2</v>
      </c>
      <c r="P121" s="54">
        <v>0</v>
      </c>
      <c r="Q121" s="55">
        <v>0</v>
      </c>
      <c r="R121" s="55">
        <v>0</v>
      </c>
      <c r="S121" s="55">
        <v>0.62217476660148796</v>
      </c>
      <c r="T121" s="55">
        <v>0.39776845022984703</v>
      </c>
      <c r="U121" s="55">
        <v>0.40171170631678949</v>
      </c>
      <c r="V121" s="55">
        <v>0.40113238936405987</v>
      </c>
      <c r="W121" s="55">
        <v>0.38106331193149601</v>
      </c>
      <c r="X121" s="55">
        <v>0.36589701281532128</v>
      </c>
      <c r="Y121" s="55">
        <v>0.35753630036518191</v>
      </c>
      <c r="Z121" s="55">
        <v>0.34198168762627296</v>
      </c>
      <c r="AA121" s="55">
        <v>0.32397114605756183</v>
      </c>
      <c r="AB121" s="55">
        <v>0.30987171196070928</v>
      </c>
      <c r="AC121" s="55">
        <v>0.28337267522132192</v>
      </c>
      <c r="AD121" s="55">
        <v>0.26793895879215501</v>
      </c>
      <c r="AE121" s="55">
        <v>0.25907684032982881</v>
      </c>
      <c r="AF121" s="55">
        <v>0.24109033220119155</v>
      </c>
      <c r="AG121" s="55">
        <v>0.2386111745504185</v>
      </c>
      <c r="AH121" s="55">
        <v>0.21958696462356622</v>
      </c>
      <c r="AI121" s="55">
        <v>0.22489655487123938</v>
      </c>
      <c r="AJ121" s="55">
        <v>0.21446023819488039</v>
      </c>
      <c r="AK121" s="55">
        <v>0.21609688770232416</v>
      </c>
      <c r="AL121" s="55">
        <v>0.20796699747333991</v>
      </c>
      <c r="AM121" s="55">
        <v>0.21266631675116243</v>
      </c>
      <c r="AN121" s="55">
        <v>0.21522421158644006</v>
      </c>
      <c r="AO121" s="55">
        <v>0.22096602596594833</v>
      </c>
      <c r="AP121" s="55">
        <v>0.22751950480838615</v>
      </c>
      <c r="AQ121" s="55">
        <v>0.21772024549089561</v>
      </c>
      <c r="AR121" s="55">
        <v>0.20623199736950598</v>
      </c>
      <c r="AS121" s="55">
        <v>0.19742694108460099</v>
      </c>
      <c r="AT121" s="55">
        <v>0.19167771414414797</v>
      </c>
      <c r="AU121" s="55">
        <v>0.18724130271769562</v>
      </c>
      <c r="AV121" s="55">
        <v>0.18058436296261862</v>
      </c>
      <c r="AW121" s="55">
        <v>0.1711147829717197</v>
      </c>
      <c r="AX121" s="55">
        <v>0.16610752037456891</v>
      </c>
      <c r="AY121" s="55">
        <v>0.15895376578720327</v>
      </c>
      <c r="AZ121" s="53">
        <v>0.15359801561865347</v>
      </c>
    </row>
    <row r="122" spans="1:52" x14ac:dyDescent="0.2">
      <c r="A122" s="49">
        <v>5001</v>
      </c>
      <c r="B122" s="4">
        <v>5001232</v>
      </c>
      <c r="C122" s="4" t="s">
        <v>720</v>
      </c>
      <c r="D122" s="4">
        <v>50010019</v>
      </c>
      <c r="E122" s="4" t="s">
        <v>121</v>
      </c>
      <c r="F122" s="4">
        <v>22</v>
      </c>
      <c r="G122" s="4">
        <v>2028</v>
      </c>
      <c r="H122" s="4">
        <v>2028</v>
      </c>
      <c r="I122" s="4">
        <v>1</v>
      </c>
      <c r="J122" s="4">
        <v>4</v>
      </c>
      <c r="K122" s="4" t="s">
        <v>118</v>
      </c>
      <c r="L122" s="103">
        <v>0</v>
      </c>
      <c r="M122" s="103">
        <v>0</v>
      </c>
      <c r="N122" s="103">
        <v>0</v>
      </c>
      <c r="O122" s="103">
        <v>1</v>
      </c>
      <c r="P122" s="103">
        <v>0</v>
      </c>
      <c r="Q122" s="48">
        <v>9.9999999999999995E-7</v>
      </c>
      <c r="R122" s="48">
        <v>9.9999999999999995E-7</v>
      </c>
      <c r="S122" s="48">
        <v>9.9999999999999995E-7</v>
      </c>
      <c r="T122" s="48">
        <v>22</v>
      </c>
      <c r="U122" s="48">
        <v>9.9999999999999995E-7</v>
      </c>
      <c r="V122" s="48">
        <v>9.9999999999999995E-7</v>
      </c>
      <c r="W122" s="48">
        <v>9.9999999999999995E-7</v>
      </c>
      <c r="X122" s="48">
        <v>9.9999999999999995E-7</v>
      </c>
      <c r="Y122" s="48">
        <v>9.9999999999999995E-7</v>
      </c>
      <c r="Z122" s="48">
        <v>9.9999999999999995E-7</v>
      </c>
      <c r="AA122" s="48">
        <v>9.9999999999999995E-7</v>
      </c>
      <c r="AB122" s="48">
        <v>9.9999999999999995E-7</v>
      </c>
      <c r="AC122" s="48">
        <v>9.9999999999999995E-7</v>
      </c>
      <c r="AD122" s="48">
        <v>9.9999999999999995E-7</v>
      </c>
      <c r="AE122" s="48">
        <v>9.9999999999999995E-7</v>
      </c>
      <c r="AF122" s="48">
        <v>9.9999999999999995E-7</v>
      </c>
      <c r="AG122" s="48">
        <v>9.9999999999999995E-7</v>
      </c>
      <c r="AH122" s="48">
        <v>9.9999999999999995E-7</v>
      </c>
      <c r="AI122" s="48">
        <v>9.9999999999999995E-7</v>
      </c>
      <c r="AJ122" s="48">
        <v>9.9999999999999995E-7</v>
      </c>
      <c r="AK122" s="48">
        <v>9.9999999999999995E-7</v>
      </c>
      <c r="AL122" s="48">
        <v>9.9999999999999995E-7</v>
      </c>
      <c r="AM122" s="48">
        <v>9.9999999999999995E-7</v>
      </c>
      <c r="AN122" s="48">
        <v>9.9999999999999995E-7</v>
      </c>
      <c r="AO122" s="48">
        <v>9.9999999999999995E-7</v>
      </c>
      <c r="AP122" s="48">
        <v>9.9999999999999995E-7</v>
      </c>
      <c r="AQ122" s="48">
        <v>9.9999999999999995E-7</v>
      </c>
      <c r="AR122" s="48">
        <v>9.9999999999999995E-7</v>
      </c>
      <c r="AS122" s="48">
        <v>9.9999999999999995E-7</v>
      </c>
      <c r="AT122" s="48">
        <v>9.9999999999999995E-7</v>
      </c>
      <c r="AU122" s="48">
        <v>9.9999999999999995E-7</v>
      </c>
      <c r="AV122" s="48">
        <v>9.9999999999999995E-7</v>
      </c>
      <c r="AW122" s="48">
        <v>9.9999999999999995E-7</v>
      </c>
      <c r="AX122" s="48">
        <v>9.9999999999999995E-7</v>
      </c>
      <c r="AY122" s="48">
        <v>9.9999999999999995E-7</v>
      </c>
      <c r="AZ122" s="50">
        <v>9.9999999999999995E-7</v>
      </c>
    </row>
    <row r="123" spans="1:52" x14ac:dyDescent="0.2">
      <c r="A123" s="49">
        <v>5001</v>
      </c>
      <c r="B123" s="4">
        <v>5001232</v>
      </c>
      <c r="C123" s="4" t="s">
        <v>720</v>
      </c>
      <c r="D123" s="4">
        <v>50010025</v>
      </c>
      <c r="E123" s="4" t="s">
        <v>1098</v>
      </c>
      <c r="F123" s="4">
        <v>20</v>
      </c>
      <c r="G123" s="4">
        <v>2027</v>
      </c>
      <c r="H123" s="4">
        <v>2027</v>
      </c>
      <c r="I123" s="4">
        <v>1</v>
      </c>
      <c r="J123" s="4">
        <v>4</v>
      </c>
      <c r="K123" s="4" t="s">
        <v>118</v>
      </c>
      <c r="L123" s="103">
        <v>0</v>
      </c>
      <c r="M123" s="103">
        <v>0</v>
      </c>
      <c r="N123" s="103">
        <v>0</v>
      </c>
      <c r="O123" s="103">
        <v>1</v>
      </c>
      <c r="P123" s="103">
        <v>0</v>
      </c>
      <c r="Q123" s="48">
        <v>9.9999999999999995E-7</v>
      </c>
      <c r="R123" s="48">
        <v>9.9999999999999995E-7</v>
      </c>
      <c r="S123" s="48">
        <v>20</v>
      </c>
      <c r="T123" s="48">
        <v>9.9999999999999995E-7</v>
      </c>
      <c r="U123" s="48">
        <v>9.9999999999999995E-7</v>
      </c>
      <c r="V123" s="48">
        <v>9.9999999999999995E-7</v>
      </c>
      <c r="W123" s="48">
        <v>9.9999999999999995E-7</v>
      </c>
      <c r="X123" s="48">
        <v>9.9999999999999995E-7</v>
      </c>
      <c r="Y123" s="48">
        <v>9.9999999999999995E-7</v>
      </c>
      <c r="Z123" s="48">
        <v>9.9999999999999995E-7</v>
      </c>
      <c r="AA123" s="48">
        <v>9.9999999999999995E-7</v>
      </c>
      <c r="AB123" s="48">
        <v>9.9999999999999995E-7</v>
      </c>
      <c r="AC123" s="48">
        <v>9.9999999999999995E-7</v>
      </c>
      <c r="AD123" s="48">
        <v>9.9999999999999995E-7</v>
      </c>
      <c r="AE123" s="48">
        <v>9.9999999999999995E-7</v>
      </c>
      <c r="AF123" s="48">
        <v>9.9999999999999995E-7</v>
      </c>
      <c r="AG123" s="48">
        <v>9.9999999999999995E-7</v>
      </c>
      <c r="AH123" s="48">
        <v>9.9999999999999995E-7</v>
      </c>
      <c r="AI123" s="48">
        <v>9.9999999999999995E-7</v>
      </c>
      <c r="AJ123" s="48">
        <v>9.9999999999999995E-7</v>
      </c>
      <c r="AK123" s="48">
        <v>9.9999999999999995E-7</v>
      </c>
      <c r="AL123" s="48">
        <v>9.9999999999999995E-7</v>
      </c>
      <c r="AM123" s="48">
        <v>9.9999999999999995E-7</v>
      </c>
      <c r="AN123" s="48">
        <v>9.9999999999999995E-7</v>
      </c>
      <c r="AO123" s="48">
        <v>9.9999999999999995E-7</v>
      </c>
      <c r="AP123" s="48">
        <v>9.9999999999999995E-7</v>
      </c>
      <c r="AQ123" s="48">
        <v>9.9999999999999995E-7</v>
      </c>
      <c r="AR123" s="48">
        <v>9.9999999999999995E-7</v>
      </c>
      <c r="AS123" s="48">
        <v>9.9999999999999995E-7</v>
      </c>
      <c r="AT123" s="48">
        <v>9.9999999999999995E-7</v>
      </c>
      <c r="AU123" s="48">
        <v>9.9999999999999995E-7</v>
      </c>
      <c r="AV123" s="48">
        <v>9.9999999999999995E-7</v>
      </c>
      <c r="AW123" s="48">
        <v>9.9999999999999995E-7</v>
      </c>
      <c r="AX123" s="48">
        <v>9.9999999999999995E-7</v>
      </c>
      <c r="AY123" s="48">
        <v>9.9999999999999995E-7</v>
      </c>
      <c r="AZ123" s="50">
        <v>9.9999999999999995E-7</v>
      </c>
    </row>
    <row r="124" spans="1:52" x14ac:dyDescent="0.2">
      <c r="A124" s="49">
        <v>5001</v>
      </c>
      <c r="B124" s="4">
        <v>5001232</v>
      </c>
      <c r="C124" s="4" t="s">
        <v>720</v>
      </c>
      <c r="D124" s="4">
        <v>50010051</v>
      </c>
      <c r="E124" s="4" t="s">
        <v>140</v>
      </c>
      <c r="F124" s="4">
        <v>3</v>
      </c>
      <c r="G124" s="4">
        <v>2027</v>
      </c>
      <c r="H124" s="4">
        <v>2027</v>
      </c>
      <c r="I124" s="4">
        <v>1</v>
      </c>
      <c r="J124" s="4">
        <v>4</v>
      </c>
      <c r="K124" s="4" t="s">
        <v>113</v>
      </c>
      <c r="L124" s="103">
        <v>1</v>
      </c>
      <c r="M124" s="103">
        <v>0</v>
      </c>
      <c r="N124" s="103">
        <v>0</v>
      </c>
      <c r="O124" s="103">
        <v>0</v>
      </c>
      <c r="P124" s="103">
        <v>0</v>
      </c>
      <c r="Q124" s="48">
        <v>9.9999999999999995E-7</v>
      </c>
      <c r="R124" s="48">
        <v>9.9999999999999995E-7</v>
      </c>
      <c r="S124" s="48">
        <v>3</v>
      </c>
      <c r="T124" s="48">
        <v>9.9999999999999995E-7</v>
      </c>
      <c r="U124" s="48">
        <v>9.9999999999999995E-7</v>
      </c>
      <c r="V124" s="48">
        <v>9.9999999999999995E-7</v>
      </c>
      <c r="W124" s="48">
        <v>9.9999999999999995E-7</v>
      </c>
      <c r="X124" s="48">
        <v>9.9999999999999995E-7</v>
      </c>
      <c r="Y124" s="48">
        <v>9.9999999999999995E-7</v>
      </c>
      <c r="Z124" s="48">
        <v>9.9999999999999995E-7</v>
      </c>
      <c r="AA124" s="48">
        <v>9.9999999999999995E-7</v>
      </c>
      <c r="AB124" s="48">
        <v>9.9999999999999995E-7</v>
      </c>
      <c r="AC124" s="48">
        <v>9.9999999999999995E-7</v>
      </c>
      <c r="AD124" s="48">
        <v>9.9999999999999995E-7</v>
      </c>
      <c r="AE124" s="48">
        <v>9.9999999999999995E-7</v>
      </c>
      <c r="AF124" s="48">
        <v>9.9999999999999995E-7</v>
      </c>
      <c r="AG124" s="48">
        <v>9.9999999999999995E-7</v>
      </c>
      <c r="AH124" s="48">
        <v>9.9999999999999995E-7</v>
      </c>
      <c r="AI124" s="48">
        <v>9.9999999999999995E-7</v>
      </c>
      <c r="AJ124" s="48">
        <v>9.9999999999999995E-7</v>
      </c>
      <c r="AK124" s="48">
        <v>9.9999999999999995E-7</v>
      </c>
      <c r="AL124" s="48">
        <v>9.9999999999999995E-7</v>
      </c>
      <c r="AM124" s="48">
        <v>9.9999999999999995E-7</v>
      </c>
      <c r="AN124" s="48">
        <v>9.9999999999999995E-7</v>
      </c>
      <c r="AO124" s="48">
        <v>9.9999999999999995E-7</v>
      </c>
      <c r="AP124" s="48">
        <v>9.9999999999999995E-7</v>
      </c>
      <c r="AQ124" s="48">
        <v>9.9999999999999995E-7</v>
      </c>
      <c r="AR124" s="48">
        <v>9.9999999999999995E-7</v>
      </c>
      <c r="AS124" s="48">
        <v>9.9999999999999995E-7</v>
      </c>
      <c r="AT124" s="48">
        <v>9.9999999999999995E-7</v>
      </c>
      <c r="AU124" s="48">
        <v>9.9999999999999995E-7</v>
      </c>
      <c r="AV124" s="48">
        <v>9.9999999999999995E-7</v>
      </c>
      <c r="AW124" s="48">
        <v>9.9999999999999995E-7</v>
      </c>
      <c r="AX124" s="48">
        <v>9.9999999999999995E-7</v>
      </c>
      <c r="AY124" s="48">
        <v>9.9999999999999995E-7</v>
      </c>
      <c r="AZ124" s="50">
        <v>9.9999999999999995E-7</v>
      </c>
    </row>
    <row r="125" spans="1:52" x14ac:dyDescent="0.2">
      <c r="A125" s="49">
        <v>5001</v>
      </c>
      <c r="B125" s="4">
        <v>5001232</v>
      </c>
      <c r="C125" s="4" t="s">
        <v>720</v>
      </c>
      <c r="D125" s="4">
        <v>50010134</v>
      </c>
      <c r="E125" s="4" t="s">
        <v>168</v>
      </c>
      <c r="F125" s="4">
        <v>30</v>
      </c>
      <c r="G125" s="4">
        <v>2028</v>
      </c>
      <c r="H125" s="4">
        <v>2029</v>
      </c>
      <c r="I125" s="4">
        <v>1</v>
      </c>
      <c r="J125" s="4">
        <v>4</v>
      </c>
      <c r="K125" s="4" t="s">
        <v>118</v>
      </c>
      <c r="L125" s="103">
        <v>0</v>
      </c>
      <c r="M125" s="103">
        <v>0</v>
      </c>
      <c r="N125" s="103">
        <v>0</v>
      </c>
      <c r="O125" s="103">
        <v>1</v>
      </c>
      <c r="P125" s="103">
        <v>0</v>
      </c>
      <c r="Q125" s="48">
        <v>9.9999999999999995E-7</v>
      </c>
      <c r="R125" s="48">
        <v>9.9999999999999995E-7</v>
      </c>
      <c r="S125" s="48">
        <v>9.9999999999999995E-7</v>
      </c>
      <c r="T125" s="48">
        <v>15</v>
      </c>
      <c r="U125" s="48">
        <v>15</v>
      </c>
      <c r="V125" s="48">
        <v>9.9999999999999995E-7</v>
      </c>
      <c r="W125" s="48">
        <v>9.9999999999999995E-7</v>
      </c>
      <c r="X125" s="48">
        <v>9.9999999999999995E-7</v>
      </c>
      <c r="Y125" s="48">
        <v>9.9999999999999995E-7</v>
      </c>
      <c r="Z125" s="48">
        <v>9.9999999999999995E-7</v>
      </c>
      <c r="AA125" s="48">
        <v>9.9999999999999995E-7</v>
      </c>
      <c r="AB125" s="48">
        <v>9.9999999999999995E-7</v>
      </c>
      <c r="AC125" s="48">
        <v>9.9999999999999995E-7</v>
      </c>
      <c r="AD125" s="48">
        <v>9.9999999999999995E-7</v>
      </c>
      <c r="AE125" s="48">
        <v>9.9999999999999995E-7</v>
      </c>
      <c r="AF125" s="48">
        <v>9.9999999999999995E-7</v>
      </c>
      <c r="AG125" s="48">
        <v>9.9999999999999995E-7</v>
      </c>
      <c r="AH125" s="48">
        <v>9.9999999999999995E-7</v>
      </c>
      <c r="AI125" s="48">
        <v>9.9999999999999995E-7</v>
      </c>
      <c r="AJ125" s="48">
        <v>9.9999999999999995E-7</v>
      </c>
      <c r="AK125" s="48">
        <v>9.9999999999999995E-7</v>
      </c>
      <c r="AL125" s="48">
        <v>9.9999999999999995E-7</v>
      </c>
      <c r="AM125" s="48">
        <v>9.9999999999999995E-7</v>
      </c>
      <c r="AN125" s="48">
        <v>9.9999999999999995E-7</v>
      </c>
      <c r="AO125" s="48">
        <v>9.9999999999999995E-7</v>
      </c>
      <c r="AP125" s="48">
        <v>9.9999999999999995E-7</v>
      </c>
      <c r="AQ125" s="48">
        <v>9.9999999999999995E-7</v>
      </c>
      <c r="AR125" s="48">
        <v>9.9999999999999995E-7</v>
      </c>
      <c r="AS125" s="48">
        <v>9.9999999999999995E-7</v>
      </c>
      <c r="AT125" s="48">
        <v>9.9999999999999995E-7</v>
      </c>
      <c r="AU125" s="48">
        <v>9.9999999999999995E-7</v>
      </c>
      <c r="AV125" s="48">
        <v>9.9999999999999995E-7</v>
      </c>
      <c r="AW125" s="48">
        <v>9.9999999999999995E-7</v>
      </c>
      <c r="AX125" s="48">
        <v>9.9999999999999995E-7</v>
      </c>
      <c r="AY125" s="48">
        <v>9.9999999999999995E-7</v>
      </c>
      <c r="AZ125" s="50">
        <v>9.9999999999999995E-7</v>
      </c>
    </row>
    <row r="126" spans="1:52" x14ac:dyDescent="0.2">
      <c r="A126" s="49">
        <v>5001</v>
      </c>
      <c r="B126" s="4">
        <v>5001232</v>
      </c>
      <c r="C126" s="4" t="s">
        <v>720</v>
      </c>
      <c r="D126" s="4">
        <v>50010258</v>
      </c>
      <c r="E126" s="4" t="s">
        <v>777</v>
      </c>
      <c r="F126" s="4">
        <v>88</v>
      </c>
      <c r="G126" s="4">
        <v>2029</v>
      </c>
      <c r="H126" s="4">
        <v>2036</v>
      </c>
      <c r="I126" s="4">
        <v>2</v>
      </c>
      <c r="J126" s="4">
        <v>4</v>
      </c>
      <c r="K126" s="4" t="s">
        <v>130</v>
      </c>
      <c r="L126" s="103">
        <v>0</v>
      </c>
      <c r="M126" s="103">
        <v>0</v>
      </c>
      <c r="N126" s="103">
        <v>0</v>
      </c>
      <c r="O126" s="103">
        <v>1</v>
      </c>
      <c r="P126" s="103">
        <v>0</v>
      </c>
      <c r="Q126" s="48">
        <v>9.9999999999999995E-7</v>
      </c>
      <c r="R126" s="48">
        <v>9.9999999999999995E-7</v>
      </c>
      <c r="S126" s="48">
        <v>9.9999999999999995E-7</v>
      </c>
      <c r="T126" s="48">
        <v>9.9999999999999995E-7</v>
      </c>
      <c r="U126" s="48">
        <v>11</v>
      </c>
      <c r="V126" s="48">
        <v>11</v>
      </c>
      <c r="W126" s="48">
        <v>11</v>
      </c>
      <c r="X126" s="48">
        <v>11</v>
      </c>
      <c r="Y126" s="48">
        <v>11</v>
      </c>
      <c r="Z126" s="48">
        <v>11</v>
      </c>
      <c r="AA126" s="48">
        <v>11</v>
      </c>
      <c r="AB126" s="48">
        <v>11</v>
      </c>
      <c r="AC126" s="48">
        <v>9.9999999999999995E-7</v>
      </c>
      <c r="AD126" s="48">
        <v>9.9999999999999995E-7</v>
      </c>
      <c r="AE126" s="48">
        <v>9.9999999999999995E-7</v>
      </c>
      <c r="AF126" s="48">
        <v>9.9999999999999995E-7</v>
      </c>
      <c r="AG126" s="48">
        <v>9.9999999999999995E-7</v>
      </c>
      <c r="AH126" s="48">
        <v>9.9999999999999995E-7</v>
      </c>
      <c r="AI126" s="48">
        <v>9.9999999999999995E-7</v>
      </c>
      <c r="AJ126" s="48">
        <v>9.9999999999999995E-7</v>
      </c>
      <c r="AK126" s="48">
        <v>9.9999999999999995E-7</v>
      </c>
      <c r="AL126" s="48">
        <v>9.9999999999999995E-7</v>
      </c>
      <c r="AM126" s="48">
        <v>9.9999999999999995E-7</v>
      </c>
      <c r="AN126" s="48">
        <v>9.9999999999999995E-7</v>
      </c>
      <c r="AO126" s="48">
        <v>9.9999999999999995E-7</v>
      </c>
      <c r="AP126" s="48">
        <v>9.9999999999999995E-7</v>
      </c>
      <c r="AQ126" s="48">
        <v>9.9999999999999995E-7</v>
      </c>
      <c r="AR126" s="48">
        <v>9.9999999999999995E-7</v>
      </c>
      <c r="AS126" s="48">
        <v>9.9999999999999995E-7</v>
      </c>
      <c r="AT126" s="48">
        <v>9.9999999999999995E-7</v>
      </c>
      <c r="AU126" s="48">
        <v>9.9999999999999995E-7</v>
      </c>
      <c r="AV126" s="48">
        <v>9.9999999999999995E-7</v>
      </c>
      <c r="AW126" s="48">
        <v>9.9999999999999995E-7</v>
      </c>
      <c r="AX126" s="48">
        <v>9.9999999999999995E-7</v>
      </c>
      <c r="AY126" s="48">
        <v>9.9999999999999995E-7</v>
      </c>
      <c r="AZ126" s="50">
        <v>9.9999999999999995E-7</v>
      </c>
    </row>
    <row r="127" spans="1:52" x14ac:dyDescent="0.2">
      <c r="A127" s="49">
        <v>5001</v>
      </c>
      <c r="B127" s="4">
        <v>5001232</v>
      </c>
      <c r="C127" s="4" t="s">
        <v>720</v>
      </c>
      <c r="D127" s="4">
        <v>50010286</v>
      </c>
      <c r="E127" s="4" t="s">
        <v>778</v>
      </c>
      <c r="F127" s="4">
        <v>458</v>
      </c>
      <c r="G127" s="4">
        <v>2029</v>
      </c>
      <c r="H127" s="4">
        <v>2036</v>
      </c>
      <c r="I127" s="4">
        <v>2</v>
      </c>
      <c r="J127" s="4">
        <v>4</v>
      </c>
      <c r="K127" s="4" t="s">
        <v>130</v>
      </c>
      <c r="L127" s="103">
        <v>0</v>
      </c>
      <c r="M127" s="103">
        <v>0</v>
      </c>
      <c r="N127" s="103">
        <v>0</v>
      </c>
      <c r="O127" s="103">
        <v>1</v>
      </c>
      <c r="P127" s="103">
        <v>0</v>
      </c>
      <c r="Q127" s="48">
        <v>9.9999999999999995E-7</v>
      </c>
      <c r="R127" s="48">
        <v>9.9999999999999995E-7</v>
      </c>
      <c r="S127" s="48">
        <v>9.9999999999999995E-7</v>
      </c>
      <c r="T127" s="48">
        <v>9.9999999999999995E-7</v>
      </c>
      <c r="U127" s="48">
        <v>57.25</v>
      </c>
      <c r="V127" s="48">
        <v>57.25</v>
      </c>
      <c r="W127" s="48">
        <v>57.25</v>
      </c>
      <c r="X127" s="48">
        <v>57.25</v>
      </c>
      <c r="Y127" s="48">
        <v>57.25</v>
      </c>
      <c r="Z127" s="48">
        <v>57.25</v>
      </c>
      <c r="AA127" s="48">
        <v>57.25</v>
      </c>
      <c r="AB127" s="48">
        <v>57.25</v>
      </c>
      <c r="AC127" s="48">
        <v>9.9999999999999995E-7</v>
      </c>
      <c r="AD127" s="48">
        <v>9.9999999999999995E-7</v>
      </c>
      <c r="AE127" s="48">
        <v>9.9999999999999995E-7</v>
      </c>
      <c r="AF127" s="48">
        <v>9.9999999999999995E-7</v>
      </c>
      <c r="AG127" s="48">
        <v>9.9999999999999995E-7</v>
      </c>
      <c r="AH127" s="48">
        <v>9.9999999999999995E-7</v>
      </c>
      <c r="AI127" s="48">
        <v>9.9999999999999995E-7</v>
      </c>
      <c r="AJ127" s="48">
        <v>9.9999999999999995E-7</v>
      </c>
      <c r="AK127" s="48">
        <v>9.9999999999999995E-7</v>
      </c>
      <c r="AL127" s="48">
        <v>9.9999999999999995E-7</v>
      </c>
      <c r="AM127" s="48">
        <v>9.9999999999999995E-7</v>
      </c>
      <c r="AN127" s="48">
        <v>9.9999999999999995E-7</v>
      </c>
      <c r="AO127" s="48">
        <v>9.9999999999999995E-7</v>
      </c>
      <c r="AP127" s="48">
        <v>9.9999999999999995E-7</v>
      </c>
      <c r="AQ127" s="48">
        <v>9.9999999999999995E-7</v>
      </c>
      <c r="AR127" s="48">
        <v>9.9999999999999995E-7</v>
      </c>
      <c r="AS127" s="48">
        <v>9.9999999999999995E-7</v>
      </c>
      <c r="AT127" s="48">
        <v>9.9999999999999995E-7</v>
      </c>
      <c r="AU127" s="48">
        <v>9.9999999999999995E-7</v>
      </c>
      <c r="AV127" s="48">
        <v>9.9999999999999995E-7</v>
      </c>
      <c r="AW127" s="48">
        <v>9.9999999999999995E-7</v>
      </c>
      <c r="AX127" s="48">
        <v>9.9999999999999995E-7</v>
      </c>
      <c r="AY127" s="48">
        <v>9.9999999999999995E-7</v>
      </c>
      <c r="AZ127" s="50">
        <v>9.9999999999999995E-7</v>
      </c>
    </row>
    <row r="128" spans="1:52" x14ac:dyDescent="0.2">
      <c r="A128" s="49">
        <v>5001</v>
      </c>
      <c r="B128" s="4">
        <v>5001232</v>
      </c>
      <c r="C128" s="4" t="s">
        <v>720</v>
      </c>
      <c r="D128" s="4">
        <v>50010287</v>
      </c>
      <c r="E128" s="4" t="s">
        <v>779</v>
      </c>
      <c r="F128" s="4">
        <v>225</v>
      </c>
      <c r="G128" s="4">
        <v>2028</v>
      </c>
      <c r="H128" s="4">
        <v>2030</v>
      </c>
      <c r="I128" s="4">
        <v>2</v>
      </c>
      <c r="J128" s="4">
        <v>3</v>
      </c>
      <c r="K128" s="4" t="s">
        <v>132</v>
      </c>
      <c r="L128" s="103">
        <v>0</v>
      </c>
      <c r="M128" s="103">
        <v>0</v>
      </c>
      <c r="N128" s="103">
        <v>0</v>
      </c>
      <c r="O128" s="103">
        <v>1</v>
      </c>
      <c r="P128" s="103">
        <v>0</v>
      </c>
      <c r="Q128" s="48">
        <v>9.9999999999999995E-7</v>
      </c>
      <c r="R128" s="48">
        <v>9.9999999999999995E-7</v>
      </c>
      <c r="S128" s="48">
        <v>9.9999999999999995E-7</v>
      </c>
      <c r="T128" s="48">
        <v>75</v>
      </c>
      <c r="U128" s="48">
        <v>75</v>
      </c>
      <c r="V128" s="48">
        <v>75</v>
      </c>
      <c r="W128" s="48">
        <v>9.9999999999999995E-7</v>
      </c>
      <c r="X128" s="48">
        <v>9.9999999999999995E-7</v>
      </c>
      <c r="Y128" s="48">
        <v>9.9999999999999995E-7</v>
      </c>
      <c r="Z128" s="48">
        <v>9.9999999999999995E-7</v>
      </c>
      <c r="AA128" s="48">
        <v>9.9999999999999995E-7</v>
      </c>
      <c r="AB128" s="48">
        <v>9.9999999999999995E-7</v>
      </c>
      <c r="AC128" s="48">
        <v>9.9999999999999995E-7</v>
      </c>
      <c r="AD128" s="48">
        <v>9.9999999999999995E-7</v>
      </c>
      <c r="AE128" s="48">
        <v>9.9999999999999995E-7</v>
      </c>
      <c r="AF128" s="48">
        <v>9.9999999999999995E-7</v>
      </c>
      <c r="AG128" s="48">
        <v>9.9999999999999995E-7</v>
      </c>
      <c r="AH128" s="48">
        <v>9.9999999999999995E-7</v>
      </c>
      <c r="AI128" s="48">
        <v>9.9999999999999995E-7</v>
      </c>
      <c r="AJ128" s="48">
        <v>9.9999999999999995E-7</v>
      </c>
      <c r="AK128" s="48">
        <v>9.9999999999999995E-7</v>
      </c>
      <c r="AL128" s="48">
        <v>9.9999999999999995E-7</v>
      </c>
      <c r="AM128" s="48">
        <v>9.9999999999999995E-7</v>
      </c>
      <c r="AN128" s="48">
        <v>9.9999999999999995E-7</v>
      </c>
      <c r="AO128" s="48">
        <v>9.9999999999999995E-7</v>
      </c>
      <c r="AP128" s="48">
        <v>9.9999999999999995E-7</v>
      </c>
      <c r="AQ128" s="48">
        <v>9.9999999999999995E-7</v>
      </c>
      <c r="AR128" s="48">
        <v>9.9999999999999995E-7</v>
      </c>
      <c r="AS128" s="48">
        <v>9.9999999999999995E-7</v>
      </c>
      <c r="AT128" s="48">
        <v>9.9999999999999995E-7</v>
      </c>
      <c r="AU128" s="48">
        <v>9.9999999999999995E-7</v>
      </c>
      <c r="AV128" s="48">
        <v>9.9999999999999995E-7</v>
      </c>
      <c r="AW128" s="48">
        <v>9.9999999999999995E-7</v>
      </c>
      <c r="AX128" s="48">
        <v>9.9999999999999995E-7</v>
      </c>
      <c r="AY128" s="48">
        <v>9.9999999999999995E-7</v>
      </c>
      <c r="AZ128" s="50">
        <v>9.9999999999999995E-7</v>
      </c>
    </row>
    <row r="129" spans="1:52" x14ac:dyDescent="0.2">
      <c r="A129" s="49">
        <v>5001</v>
      </c>
      <c r="B129" s="4">
        <v>5001232</v>
      </c>
      <c r="C129" s="4" t="s">
        <v>720</v>
      </c>
      <c r="D129" s="4">
        <v>50010344</v>
      </c>
      <c r="E129" s="4" t="s">
        <v>1099</v>
      </c>
      <c r="F129" s="4">
        <v>373</v>
      </c>
      <c r="G129" s="4">
        <v>2028</v>
      </c>
      <c r="H129" s="4">
        <v>2031</v>
      </c>
      <c r="I129" s="4">
        <v>2</v>
      </c>
      <c r="J129" s="4">
        <v>3</v>
      </c>
      <c r="K129" s="4" t="s">
        <v>132</v>
      </c>
      <c r="L129" s="103">
        <v>0</v>
      </c>
      <c r="M129" s="103">
        <v>0.16788321167883211</v>
      </c>
      <c r="N129" s="103">
        <v>0</v>
      </c>
      <c r="O129" s="103">
        <v>0.83211678832116787</v>
      </c>
      <c r="P129" s="103">
        <v>0</v>
      </c>
      <c r="Q129" s="48">
        <v>9.9999999999999995E-7</v>
      </c>
      <c r="R129" s="48">
        <v>9.9999999999999995E-7</v>
      </c>
      <c r="S129" s="48">
        <v>9.9999999999999995E-7</v>
      </c>
      <c r="T129" s="48">
        <v>93.25</v>
      </c>
      <c r="U129" s="48">
        <v>93.25</v>
      </c>
      <c r="V129" s="48">
        <v>93.25</v>
      </c>
      <c r="W129" s="48">
        <v>93.25</v>
      </c>
      <c r="X129" s="48">
        <v>9.9999999999999995E-7</v>
      </c>
      <c r="Y129" s="48">
        <v>9.9999999999999995E-7</v>
      </c>
      <c r="Z129" s="48">
        <v>9.9999999999999995E-7</v>
      </c>
      <c r="AA129" s="48">
        <v>9.9999999999999995E-7</v>
      </c>
      <c r="AB129" s="48">
        <v>9.9999999999999995E-7</v>
      </c>
      <c r="AC129" s="48">
        <v>9.9999999999999995E-7</v>
      </c>
      <c r="AD129" s="48">
        <v>9.9999999999999995E-7</v>
      </c>
      <c r="AE129" s="48">
        <v>9.9999999999999995E-7</v>
      </c>
      <c r="AF129" s="48">
        <v>9.9999999999999995E-7</v>
      </c>
      <c r="AG129" s="48">
        <v>9.9999999999999995E-7</v>
      </c>
      <c r="AH129" s="48">
        <v>9.9999999999999995E-7</v>
      </c>
      <c r="AI129" s="48">
        <v>9.9999999999999995E-7</v>
      </c>
      <c r="AJ129" s="48">
        <v>9.9999999999999995E-7</v>
      </c>
      <c r="AK129" s="48">
        <v>9.9999999999999995E-7</v>
      </c>
      <c r="AL129" s="48">
        <v>9.9999999999999995E-7</v>
      </c>
      <c r="AM129" s="48">
        <v>9.9999999999999995E-7</v>
      </c>
      <c r="AN129" s="48">
        <v>9.9999999999999995E-7</v>
      </c>
      <c r="AO129" s="48">
        <v>9.9999999999999995E-7</v>
      </c>
      <c r="AP129" s="48">
        <v>9.9999999999999995E-7</v>
      </c>
      <c r="AQ129" s="48">
        <v>9.9999999999999995E-7</v>
      </c>
      <c r="AR129" s="48">
        <v>9.9999999999999995E-7</v>
      </c>
      <c r="AS129" s="48">
        <v>9.9999999999999995E-7</v>
      </c>
      <c r="AT129" s="48">
        <v>9.9999999999999995E-7</v>
      </c>
      <c r="AU129" s="48">
        <v>9.9999999999999995E-7</v>
      </c>
      <c r="AV129" s="48">
        <v>9.9999999999999995E-7</v>
      </c>
      <c r="AW129" s="48">
        <v>9.9999999999999995E-7</v>
      </c>
      <c r="AX129" s="48">
        <v>9.9999999999999995E-7</v>
      </c>
      <c r="AY129" s="48">
        <v>9.9999999999999995E-7</v>
      </c>
      <c r="AZ129" s="50">
        <v>9.9999999999999995E-7</v>
      </c>
    </row>
    <row r="130" spans="1:52" x14ac:dyDescent="0.2">
      <c r="A130" s="49">
        <v>5001</v>
      </c>
      <c r="B130" s="4">
        <v>5001232</v>
      </c>
      <c r="C130" s="4" t="s">
        <v>720</v>
      </c>
      <c r="D130" s="4">
        <v>500170232</v>
      </c>
      <c r="E130" s="4" t="s">
        <v>892</v>
      </c>
      <c r="F130" s="4">
        <v>0</v>
      </c>
      <c r="G130" s="4">
        <v>2025</v>
      </c>
      <c r="H130" s="4">
        <v>2026</v>
      </c>
      <c r="I130" s="4">
        <v>70</v>
      </c>
      <c r="J130" s="4">
        <v>0</v>
      </c>
      <c r="K130" s="4" t="s">
        <v>427</v>
      </c>
      <c r="L130" s="103">
        <v>0.75</v>
      </c>
      <c r="M130" s="103">
        <v>0.25000000000000011</v>
      </c>
      <c r="N130" s="103">
        <v>0</v>
      </c>
      <c r="O130" s="103">
        <v>0</v>
      </c>
      <c r="P130" s="103">
        <v>0</v>
      </c>
      <c r="Q130" s="48">
        <v>4</v>
      </c>
      <c r="R130" s="48">
        <v>4</v>
      </c>
      <c r="S130" s="48">
        <v>0</v>
      </c>
      <c r="T130" s="48">
        <v>0</v>
      </c>
      <c r="U130" s="48">
        <v>0</v>
      </c>
      <c r="V130" s="48">
        <v>0</v>
      </c>
      <c r="W130" s="48">
        <v>0</v>
      </c>
      <c r="X130" s="48">
        <v>0</v>
      </c>
      <c r="Y130" s="48">
        <v>0</v>
      </c>
      <c r="Z130" s="48">
        <v>0</v>
      </c>
      <c r="AA130" s="48">
        <v>0</v>
      </c>
      <c r="AB130" s="48">
        <v>0</v>
      </c>
      <c r="AC130" s="48">
        <v>0</v>
      </c>
      <c r="AD130" s="48">
        <v>0</v>
      </c>
      <c r="AE130" s="48">
        <v>0</v>
      </c>
      <c r="AF130" s="48">
        <v>0</v>
      </c>
      <c r="AG130" s="48">
        <v>0</v>
      </c>
      <c r="AH130" s="48">
        <v>0</v>
      </c>
      <c r="AI130" s="48">
        <v>0</v>
      </c>
      <c r="AJ130" s="48">
        <v>0</v>
      </c>
      <c r="AK130" s="48">
        <v>0</v>
      </c>
      <c r="AL130" s="48">
        <v>0</v>
      </c>
      <c r="AM130" s="48">
        <v>0</v>
      </c>
      <c r="AN130" s="48">
        <v>0</v>
      </c>
      <c r="AO130" s="48">
        <v>0</v>
      </c>
      <c r="AP130" s="48">
        <v>0</v>
      </c>
      <c r="AQ130" s="48">
        <v>0</v>
      </c>
      <c r="AR130" s="48">
        <v>0</v>
      </c>
      <c r="AS130" s="48">
        <v>0</v>
      </c>
      <c r="AT130" s="48">
        <v>0</v>
      </c>
      <c r="AU130" s="48">
        <v>0</v>
      </c>
      <c r="AV130" s="48">
        <v>0</v>
      </c>
      <c r="AW130" s="48">
        <v>0</v>
      </c>
      <c r="AX130" s="48">
        <v>0</v>
      </c>
      <c r="AY130" s="48">
        <v>0</v>
      </c>
      <c r="AZ130" s="50">
        <v>0</v>
      </c>
    </row>
    <row r="131" spans="1:52" x14ac:dyDescent="0.2">
      <c r="A131" s="49">
        <v>5001</v>
      </c>
      <c r="B131" s="4">
        <v>5001232</v>
      </c>
      <c r="C131" s="4" t="s">
        <v>720</v>
      </c>
      <c r="D131" s="4">
        <v>500180232</v>
      </c>
      <c r="E131" s="4" t="s">
        <v>721</v>
      </c>
      <c r="F131" s="4">
        <v>0</v>
      </c>
      <c r="G131" s="4">
        <v>0</v>
      </c>
      <c r="H131" s="4">
        <v>0</v>
      </c>
      <c r="I131" s="4">
        <v>80</v>
      </c>
      <c r="J131" s="4">
        <v>0</v>
      </c>
      <c r="K131" s="4" t="s">
        <v>429</v>
      </c>
      <c r="L131" s="103">
        <v>0</v>
      </c>
      <c r="M131" s="103">
        <v>0.15</v>
      </c>
      <c r="N131" s="103">
        <v>0</v>
      </c>
      <c r="O131" s="103">
        <v>0.85</v>
      </c>
      <c r="P131" s="103">
        <v>0</v>
      </c>
      <c r="Q131" s="48">
        <v>0</v>
      </c>
      <c r="R131" s="48">
        <v>0</v>
      </c>
      <c r="S131" s="48">
        <v>0</v>
      </c>
      <c r="T131" s="48">
        <v>2.6991400046047014</v>
      </c>
      <c r="U131" s="48">
        <v>4.0487100069070516</v>
      </c>
      <c r="V131" s="48">
        <v>5.3982800092094028</v>
      </c>
      <c r="W131" s="48">
        <v>5.3982800092094028</v>
      </c>
      <c r="X131" s="48">
        <v>5.3982800092094028</v>
      </c>
      <c r="Y131" s="48">
        <v>5.3982800092094028</v>
      </c>
      <c r="Z131" s="48">
        <v>5.3982800092094028</v>
      </c>
      <c r="AA131" s="48">
        <v>5.3982800092094028</v>
      </c>
      <c r="AB131" s="48">
        <v>5.3982800092094028</v>
      </c>
      <c r="AC131" s="48">
        <v>5.3982800092094028</v>
      </c>
      <c r="AD131" s="48">
        <v>5.3982800092094028</v>
      </c>
      <c r="AE131" s="48">
        <v>5.3982800092094028</v>
      </c>
      <c r="AF131" s="48">
        <v>5.3982800092094028</v>
      </c>
      <c r="AG131" s="48">
        <v>5.3982800092094028</v>
      </c>
      <c r="AH131" s="48">
        <v>5.3982800092094028</v>
      </c>
      <c r="AI131" s="48">
        <v>5.3982800092094028</v>
      </c>
      <c r="AJ131" s="48">
        <v>5.3982800092094028</v>
      </c>
      <c r="AK131" s="48">
        <v>5.3982800092094028</v>
      </c>
      <c r="AL131" s="48">
        <v>5.3982800092094028</v>
      </c>
      <c r="AM131" s="48">
        <v>5.3982800092094028</v>
      </c>
      <c r="AN131" s="48">
        <v>5.3982800092094028</v>
      </c>
      <c r="AO131" s="48">
        <v>5.3982800092094028</v>
      </c>
      <c r="AP131" s="48">
        <v>5.3982800092094028</v>
      </c>
      <c r="AQ131" s="48">
        <v>5.3982800092094028</v>
      </c>
      <c r="AR131" s="48">
        <v>5.3982800092094028</v>
      </c>
      <c r="AS131" s="48">
        <v>5.3982800092094028</v>
      </c>
      <c r="AT131" s="48">
        <v>5.3982800092094028</v>
      </c>
      <c r="AU131" s="48">
        <v>5.3982800092094028</v>
      </c>
      <c r="AV131" s="48">
        <v>5.3982800092094028</v>
      </c>
      <c r="AW131" s="48">
        <v>5.3982800092094028</v>
      </c>
      <c r="AX131" s="48">
        <v>5.3982800092094028</v>
      </c>
      <c r="AY131" s="48">
        <v>5.3982800092094028</v>
      </c>
      <c r="AZ131" s="50">
        <v>5.3982800092094028</v>
      </c>
    </row>
    <row r="132" spans="1:52" x14ac:dyDescent="0.2">
      <c r="A132" s="51">
        <v>5001</v>
      </c>
      <c r="B132" s="52">
        <v>5001232</v>
      </c>
      <c r="C132" s="52" t="s">
        <v>720</v>
      </c>
      <c r="D132" s="52">
        <v>500190232</v>
      </c>
      <c r="E132" s="52" t="s">
        <v>722</v>
      </c>
      <c r="F132" s="52">
        <v>0</v>
      </c>
      <c r="G132" s="52">
        <v>0</v>
      </c>
      <c r="H132" s="52">
        <v>0</v>
      </c>
      <c r="I132" s="52">
        <v>90</v>
      </c>
      <c r="J132" s="52">
        <v>0</v>
      </c>
      <c r="K132" s="52" t="s">
        <v>518</v>
      </c>
      <c r="L132" s="54">
        <v>0.5964125560538116</v>
      </c>
      <c r="M132" s="54">
        <v>0.25896860986547088</v>
      </c>
      <c r="N132" s="54">
        <v>0.11098654708520181</v>
      </c>
      <c r="O132" s="54">
        <v>3.3632286995515702E-2</v>
      </c>
      <c r="P132" s="54">
        <v>0</v>
      </c>
      <c r="Q132" s="55">
        <v>0</v>
      </c>
      <c r="R132" s="55">
        <v>0</v>
      </c>
      <c r="S132" s="55">
        <v>8.1919677602529255</v>
      </c>
      <c r="T132" s="55">
        <v>5.2372845946929862</v>
      </c>
      <c r="U132" s="55">
        <v>5.2892041331710615</v>
      </c>
      <c r="V132" s="55">
        <v>5.2815764599601218</v>
      </c>
      <c r="W132" s="55">
        <v>5.0173336070980312</v>
      </c>
      <c r="X132" s="55">
        <v>4.8176440020683975</v>
      </c>
      <c r="Y132" s="55">
        <v>4.7075612881415623</v>
      </c>
      <c r="Z132" s="55">
        <v>4.5027588870792608</v>
      </c>
      <c r="AA132" s="55">
        <v>4.2656200897578982</v>
      </c>
      <c r="AB132" s="55">
        <v>4.0799775408160057</v>
      </c>
      <c r="AC132" s="55">
        <v>3.7310735570807387</v>
      </c>
      <c r="AD132" s="55">
        <v>3.5278629574300409</v>
      </c>
      <c r="AE132" s="55">
        <v>3.4111783976760792</v>
      </c>
      <c r="AF132" s="55">
        <v>3.1743560406490219</v>
      </c>
      <c r="AG132" s="55">
        <v>3.141713798247177</v>
      </c>
      <c r="AH132" s="55">
        <v>2.8912283675436221</v>
      </c>
      <c r="AI132" s="55">
        <v>2.9611379724713185</v>
      </c>
      <c r="AJ132" s="55">
        <v>2.8237264695659254</v>
      </c>
      <c r="AK132" s="55">
        <v>2.8452756880806014</v>
      </c>
      <c r="AL132" s="55">
        <v>2.7382321333989754</v>
      </c>
      <c r="AM132" s="55">
        <v>2.8001065038903055</v>
      </c>
      <c r="AN132" s="55">
        <v>2.8337854525547939</v>
      </c>
      <c r="AO132" s="55">
        <v>2.9093860085516532</v>
      </c>
      <c r="AP132" s="55">
        <v>2.9956734799770843</v>
      </c>
      <c r="AQ132" s="55">
        <v>2.866649898963459</v>
      </c>
      <c r="AR132" s="55">
        <v>2.7153879653651622</v>
      </c>
      <c r="AS132" s="55">
        <v>2.5994547242805797</v>
      </c>
      <c r="AT132" s="55">
        <v>2.5237565695646151</v>
      </c>
      <c r="AU132" s="55">
        <v>2.4653438191163257</v>
      </c>
      <c r="AV132" s="55">
        <v>2.3776941123411452</v>
      </c>
      <c r="AW132" s="55">
        <v>2.2530113091276425</v>
      </c>
      <c r="AX132" s="55">
        <v>2.187082351598491</v>
      </c>
      <c r="AY132" s="55">
        <v>2.09289124953151</v>
      </c>
      <c r="AZ132" s="53">
        <v>2.0223738723122704</v>
      </c>
    </row>
    <row r="133" spans="1:52" x14ac:dyDescent="0.2">
      <c r="A133" s="49">
        <v>5001</v>
      </c>
      <c r="B133" s="4">
        <v>5001240</v>
      </c>
      <c r="C133" s="4" t="s">
        <v>8</v>
      </c>
      <c r="D133" s="4">
        <v>50010116</v>
      </c>
      <c r="E133" s="4" t="s">
        <v>161</v>
      </c>
      <c r="F133" s="4">
        <v>43</v>
      </c>
      <c r="G133" s="4">
        <v>2027</v>
      </c>
      <c r="H133" s="4">
        <v>2028</v>
      </c>
      <c r="I133" s="4">
        <v>1</v>
      </c>
      <c r="J133" s="4">
        <v>4</v>
      </c>
      <c r="K133" s="4" t="s">
        <v>118</v>
      </c>
      <c r="L133" s="103">
        <v>0</v>
      </c>
      <c r="M133" s="103">
        <v>0</v>
      </c>
      <c r="N133" s="103">
        <v>0</v>
      </c>
      <c r="O133" s="103">
        <v>1</v>
      </c>
      <c r="P133" s="103">
        <v>0</v>
      </c>
      <c r="Q133" s="48">
        <v>9.9999999999999995E-7</v>
      </c>
      <c r="R133" s="48">
        <v>9.9999999999999995E-7</v>
      </c>
      <c r="S133" s="48">
        <v>21.5</v>
      </c>
      <c r="T133" s="48">
        <v>21.5</v>
      </c>
      <c r="U133" s="48">
        <v>9.9999999999999995E-7</v>
      </c>
      <c r="V133" s="48">
        <v>9.9999999999999995E-7</v>
      </c>
      <c r="W133" s="48">
        <v>9.9999999999999995E-7</v>
      </c>
      <c r="X133" s="48">
        <v>9.9999999999999995E-7</v>
      </c>
      <c r="Y133" s="48">
        <v>9.9999999999999995E-7</v>
      </c>
      <c r="Z133" s="48">
        <v>9.9999999999999995E-7</v>
      </c>
      <c r="AA133" s="48">
        <v>9.9999999999999995E-7</v>
      </c>
      <c r="AB133" s="48">
        <v>9.9999999999999995E-7</v>
      </c>
      <c r="AC133" s="48">
        <v>9.9999999999999995E-7</v>
      </c>
      <c r="AD133" s="48">
        <v>9.9999999999999995E-7</v>
      </c>
      <c r="AE133" s="48">
        <v>9.9999999999999995E-7</v>
      </c>
      <c r="AF133" s="48">
        <v>9.9999999999999995E-7</v>
      </c>
      <c r="AG133" s="48">
        <v>9.9999999999999995E-7</v>
      </c>
      <c r="AH133" s="48">
        <v>9.9999999999999995E-7</v>
      </c>
      <c r="AI133" s="48">
        <v>9.9999999999999995E-7</v>
      </c>
      <c r="AJ133" s="48">
        <v>9.9999999999999995E-7</v>
      </c>
      <c r="AK133" s="48">
        <v>9.9999999999999995E-7</v>
      </c>
      <c r="AL133" s="48">
        <v>9.9999999999999995E-7</v>
      </c>
      <c r="AM133" s="48">
        <v>9.9999999999999995E-7</v>
      </c>
      <c r="AN133" s="48">
        <v>9.9999999999999995E-7</v>
      </c>
      <c r="AO133" s="48">
        <v>9.9999999999999995E-7</v>
      </c>
      <c r="AP133" s="48">
        <v>9.9999999999999995E-7</v>
      </c>
      <c r="AQ133" s="48">
        <v>9.9999999999999995E-7</v>
      </c>
      <c r="AR133" s="48">
        <v>9.9999999999999995E-7</v>
      </c>
      <c r="AS133" s="48">
        <v>9.9999999999999995E-7</v>
      </c>
      <c r="AT133" s="48">
        <v>9.9999999999999995E-7</v>
      </c>
      <c r="AU133" s="48">
        <v>9.9999999999999995E-7</v>
      </c>
      <c r="AV133" s="48">
        <v>9.9999999999999995E-7</v>
      </c>
      <c r="AW133" s="48">
        <v>9.9999999999999995E-7</v>
      </c>
      <c r="AX133" s="48">
        <v>9.9999999999999995E-7</v>
      </c>
      <c r="AY133" s="48">
        <v>9.9999999999999995E-7</v>
      </c>
      <c r="AZ133" s="50">
        <v>9.9999999999999995E-7</v>
      </c>
    </row>
    <row r="134" spans="1:52" x14ac:dyDescent="0.2">
      <c r="A134" s="49">
        <v>5001</v>
      </c>
      <c r="B134" s="4">
        <v>5001240</v>
      </c>
      <c r="C134" s="4" t="s">
        <v>8</v>
      </c>
      <c r="D134" s="4">
        <v>50010120</v>
      </c>
      <c r="E134" s="4" t="s">
        <v>163</v>
      </c>
      <c r="F134" s="4">
        <v>96</v>
      </c>
      <c r="G134" s="4">
        <v>2028</v>
      </c>
      <c r="H134" s="4">
        <v>2030</v>
      </c>
      <c r="I134" s="4">
        <v>1</v>
      </c>
      <c r="J134" s="4">
        <v>4</v>
      </c>
      <c r="K134" s="4" t="s">
        <v>118</v>
      </c>
      <c r="L134" s="103">
        <v>0</v>
      </c>
      <c r="M134" s="103">
        <v>0.30208333333333331</v>
      </c>
      <c r="N134" s="103">
        <v>0</v>
      </c>
      <c r="O134" s="103">
        <v>0.69791666666666663</v>
      </c>
      <c r="P134" s="103">
        <v>0</v>
      </c>
      <c r="Q134" s="48">
        <v>9.9999999999999995E-7</v>
      </c>
      <c r="R134" s="48">
        <v>9.9999999999999995E-7</v>
      </c>
      <c r="S134" s="48">
        <v>9.9999999999999995E-7</v>
      </c>
      <c r="T134" s="48">
        <v>32</v>
      </c>
      <c r="U134" s="48">
        <v>32</v>
      </c>
      <c r="V134" s="48">
        <v>32</v>
      </c>
      <c r="W134" s="48">
        <v>9.9999999999999995E-7</v>
      </c>
      <c r="X134" s="48">
        <v>9.9999999999999995E-7</v>
      </c>
      <c r="Y134" s="48">
        <v>9.9999999999999995E-7</v>
      </c>
      <c r="Z134" s="48">
        <v>9.9999999999999995E-7</v>
      </c>
      <c r="AA134" s="48">
        <v>9.9999999999999995E-7</v>
      </c>
      <c r="AB134" s="48">
        <v>9.9999999999999995E-7</v>
      </c>
      <c r="AC134" s="48">
        <v>9.9999999999999995E-7</v>
      </c>
      <c r="AD134" s="48">
        <v>9.9999999999999995E-7</v>
      </c>
      <c r="AE134" s="48">
        <v>9.9999999999999995E-7</v>
      </c>
      <c r="AF134" s="48">
        <v>9.9999999999999995E-7</v>
      </c>
      <c r="AG134" s="48">
        <v>9.9999999999999995E-7</v>
      </c>
      <c r="AH134" s="48">
        <v>9.9999999999999995E-7</v>
      </c>
      <c r="AI134" s="48">
        <v>9.9999999999999995E-7</v>
      </c>
      <c r="AJ134" s="48">
        <v>9.9999999999999995E-7</v>
      </c>
      <c r="AK134" s="48">
        <v>9.9999999999999995E-7</v>
      </c>
      <c r="AL134" s="48">
        <v>9.9999999999999995E-7</v>
      </c>
      <c r="AM134" s="48">
        <v>9.9999999999999995E-7</v>
      </c>
      <c r="AN134" s="48">
        <v>9.9999999999999995E-7</v>
      </c>
      <c r="AO134" s="48">
        <v>9.9999999999999995E-7</v>
      </c>
      <c r="AP134" s="48">
        <v>9.9999999999999995E-7</v>
      </c>
      <c r="AQ134" s="48">
        <v>9.9999999999999995E-7</v>
      </c>
      <c r="AR134" s="48">
        <v>9.9999999999999995E-7</v>
      </c>
      <c r="AS134" s="48">
        <v>9.9999999999999995E-7</v>
      </c>
      <c r="AT134" s="48">
        <v>9.9999999999999995E-7</v>
      </c>
      <c r="AU134" s="48">
        <v>9.9999999999999995E-7</v>
      </c>
      <c r="AV134" s="48">
        <v>9.9999999999999995E-7</v>
      </c>
      <c r="AW134" s="48">
        <v>9.9999999999999995E-7</v>
      </c>
      <c r="AX134" s="48">
        <v>9.9999999999999995E-7</v>
      </c>
      <c r="AY134" s="48">
        <v>9.9999999999999995E-7</v>
      </c>
      <c r="AZ134" s="50">
        <v>9.9999999999999995E-7</v>
      </c>
    </row>
    <row r="135" spans="1:52" x14ac:dyDescent="0.2">
      <c r="A135" s="49">
        <v>5001</v>
      </c>
      <c r="B135" s="4">
        <v>5001240</v>
      </c>
      <c r="C135" s="4" t="s">
        <v>8</v>
      </c>
      <c r="D135" s="4">
        <v>50010312</v>
      </c>
      <c r="E135" s="4" t="s">
        <v>723</v>
      </c>
      <c r="F135" s="4">
        <v>379</v>
      </c>
      <c r="G135" s="4">
        <v>2026</v>
      </c>
      <c r="H135" s="4">
        <v>2028</v>
      </c>
      <c r="I135" s="4">
        <v>2</v>
      </c>
      <c r="J135" s="4">
        <v>4</v>
      </c>
      <c r="K135" s="4" t="s">
        <v>118</v>
      </c>
      <c r="L135" s="103">
        <v>0</v>
      </c>
      <c r="M135" s="103">
        <v>0</v>
      </c>
      <c r="N135" s="103">
        <v>0</v>
      </c>
      <c r="O135" s="103">
        <v>1</v>
      </c>
      <c r="P135" s="103">
        <v>0</v>
      </c>
      <c r="Q135" s="48">
        <v>9.9999999999999995E-7</v>
      </c>
      <c r="R135" s="48">
        <v>126.33333333333333</v>
      </c>
      <c r="S135" s="48">
        <v>126.33333333333333</v>
      </c>
      <c r="T135" s="48">
        <v>126.33333333333333</v>
      </c>
      <c r="U135" s="48">
        <v>9.9999999999999995E-7</v>
      </c>
      <c r="V135" s="48">
        <v>9.9999999999999995E-7</v>
      </c>
      <c r="W135" s="48">
        <v>9.9999999999999995E-7</v>
      </c>
      <c r="X135" s="48">
        <v>9.9999999999999995E-7</v>
      </c>
      <c r="Y135" s="48">
        <v>9.9999999999999995E-7</v>
      </c>
      <c r="Z135" s="48">
        <v>9.9999999999999995E-7</v>
      </c>
      <c r="AA135" s="48">
        <v>9.9999999999999995E-7</v>
      </c>
      <c r="AB135" s="48">
        <v>9.9999999999999995E-7</v>
      </c>
      <c r="AC135" s="48">
        <v>9.9999999999999995E-7</v>
      </c>
      <c r="AD135" s="48">
        <v>9.9999999999999995E-7</v>
      </c>
      <c r="AE135" s="48">
        <v>9.9999999999999995E-7</v>
      </c>
      <c r="AF135" s="48">
        <v>9.9999999999999995E-7</v>
      </c>
      <c r="AG135" s="48">
        <v>9.9999999999999995E-7</v>
      </c>
      <c r="AH135" s="48">
        <v>9.9999999999999995E-7</v>
      </c>
      <c r="AI135" s="48">
        <v>9.9999999999999995E-7</v>
      </c>
      <c r="AJ135" s="48">
        <v>9.9999999999999995E-7</v>
      </c>
      <c r="AK135" s="48">
        <v>9.9999999999999995E-7</v>
      </c>
      <c r="AL135" s="48">
        <v>9.9999999999999995E-7</v>
      </c>
      <c r="AM135" s="48">
        <v>9.9999999999999995E-7</v>
      </c>
      <c r="AN135" s="48">
        <v>9.9999999999999995E-7</v>
      </c>
      <c r="AO135" s="48">
        <v>9.9999999999999995E-7</v>
      </c>
      <c r="AP135" s="48">
        <v>9.9999999999999995E-7</v>
      </c>
      <c r="AQ135" s="48">
        <v>9.9999999999999995E-7</v>
      </c>
      <c r="AR135" s="48">
        <v>9.9999999999999995E-7</v>
      </c>
      <c r="AS135" s="48">
        <v>9.9999999999999995E-7</v>
      </c>
      <c r="AT135" s="48">
        <v>9.9999999999999995E-7</v>
      </c>
      <c r="AU135" s="48">
        <v>9.9999999999999995E-7</v>
      </c>
      <c r="AV135" s="48">
        <v>9.9999999999999995E-7</v>
      </c>
      <c r="AW135" s="48">
        <v>9.9999999999999995E-7</v>
      </c>
      <c r="AX135" s="48">
        <v>9.9999999999999995E-7</v>
      </c>
      <c r="AY135" s="48">
        <v>9.9999999999999995E-7</v>
      </c>
      <c r="AZ135" s="50">
        <v>9.9999999999999995E-7</v>
      </c>
    </row>
    <row r="136" spans="1:52" x14ac:dyDescent="0.2">
      <c r="A136" s="49">
        <v>5001</v>
      </c>
      <c r="B136" s="4">
        <v>5001240</v>
      </c>
      <c r="C136" s="4" t="s">
        <v>8</v>
      </c>
      <c r="D136" s="4">
        <v>50010313</v>
      </c>
      <c r="E136" s="4" t="s">
        <v>724</v>
      </c>
      <c r="F136" s="4">
        <v>230</v>
      </c>
      <c r="G136" s="4">
        <v>2028</v>
      </c>
      <c r="H136" s="4">
        <v>2030</v>
      </c>
      <c r="I136" s="4">
        <v>2</v>
      </c>
      <c r="J136" s="4">
        <v>4</v>
      </c>
      <c r="K136" s="4" t="s">
        <v>118</v>
      </c>
      <c r="L136" s="103">
        <v>0</v>
      </c>
      <c r="M136" s="103">
        <v>0</v>
      </c>
      <c r="N136" s="103">
        <v>0</v>
      </c>
      <c r="O136" s="103">
        <v>1</v>
      </c>
      <c r="P136" s="103">
        <v>0</v>
      </c>
      <c r="Q136" s="48">
        <v>9.9999999999999995E-7</v>
      </c>
      <c r="R136" s="48">
        <v>9.9999999999999995E-7</v>
      </c>
      <c r="S136" s="48">
        <v>9.9999999999999995E-7</v>
      </c>
      <c r="T136" s="48">
        <v>76.666666666666671</v>
      </c>
      <c r="U136" s="48">
        <v>76.666666666666671</v>
      </c>
      <c r="V136" s="48">
        <v>76.666666666666671</v>
      </c>
      <c r="W136" s="48">
        <v>9.9999999999999995E-7</v>
      </c>
      <c r="X136" s="48">
        <v>9.9999999999999995E-7</v>
      </c>
      <c r="Y136" s="48">
        <v>9.9999999999999995E-7</v>
      </c>
      <c r="Z136" s="48">
        <v>9.9999999999999995E-7</v>
      </c>
      <c r="AA136" s="48">
        <v>9.9999999999999995E-7</v>
      </c>
      <c r="AB136" s="48">
        <v>9.9999999999999995E-7</v>
      </c>
      <c r="AC136" s="48">
        <v>9.9999999999999995E-7</v>
      </c>
      <c r="AD136" s="48">
        <v>9.9999999999999995E-7</v>
      </c>
      <c r="AE136" s="48">
        <v>9.9999999999999995E-7</v>
      </c>
      <c r="AF136" s="48">
        <v>9.9999999999999995E-7</v>
      </c>
      <c r="AG136" s="48">
        <v>9.9999999999999995E-7</v>
      </c>
      <c r="AH136" s="48">
        <v>9.9999999999999995E-7</v>
      </c>
      <c r="AI136" s="48">
        <v>9.9999999999999995E-7</v>
      </c>
      <c r="AJ136" s="48">
        <v>9.9999999999999995E-7</v>
      </c>
      <c r="AK136" s="48">
        <v>9.9999999999999995E-7</v>
      </c>
      <c r="AL136" s="48">
        <v>9.9999999999999995E-7</v>
      </c>
      <c r="AM136" s="48">
        <v>9.9999999999999995E-7</v>
      </c>
      <c r="AN136" s="48">
        <v>9.9999999999999995E-7</v>
      </c>
      <c r="AO136" s="48">
        <v>9.9999999999999995E-7</v>
      </c>
      <c r="AP136" s="48">
        <v>9.9999999999999995E-7</v>
      </c>
      <c r="AQ136" s="48">
        <v>9.9999999999999995E-7</v>
      </c>
      <c r="AR136" s="48">
        <v>9.9999999999999995E-7</v>
      </c>
      <c r="AS136" s="48">
        <v>9.9999999999999995E-7</v>
      </c>
      <c r="AT136" s="48">
        <v>9.9999999999999995E-7</v>
      </c>
      <c r="AU136" s="48">
        <v>9.9999999999999995E-7</v>
      </c>
      <c r="AV136" s="48">
        <v>9.9999999999999995E-7</v>
      </c>
      <c r="AW136" s="48">
        <v>9.9999999999999995E-7</v>
      </c>
      <c r="AX136" s="48">
        <v>9.9999999999999995E-7</v>
      </c>
      <c r="AY136" s="48">
        <v>9.9999999999999995E-7</v>
      </c>
      <c r="AZ136" s="50">
        <v>9.9999999999999995E-7</v>
      </c>
    </row>
    <row r="137" spans="1:52" x14ac:dyDescent="0.2">
      <c r="A137" s="49">
        <v>5001</v>
      </c>
      <c r="B137" s="4">
        <v>5001240</v>
      </c>
      <c r="C137" s="4" t="s">
        <v>8</v>
      </c>
      <c r="D137" s="4">
        <v>500170240</v>
      </c>
      <c r="E137" s="4" t="s">
        <v>893</v>
      </c>
      <c r="F137" s="4">
        <v>0</v>
      </c>
      <c r="G137" s="4">
        <v>2025</v>
      </c>
      <c r="H137" s="4">
        <v>2026</v>
      </c>
      <c r="I137" s="4">
        <v>70</v>
      </c>
      <c r="J137" s="4">
        <v>0</v>
      </c>
      <c r="K137" s="4" t="s">
        <v>427</v>
      </c>
      <c r="L137" s="103">
        <v>0.66666666666666663</v>
      </c>
      <c r="M137" s="103">
        <v>0</v>
      </c>
      <c r="N137" s="103">
        <v>0</v>
      </c>
      <c r="O137" s="103">
        <v>0.33333333333333331</v>
      </c>
      <c r="P137" s="103">
        <v>0</v>
      </c>
      <c r="Q137" s="48">
        <v>1.5</v>
      </c>
      <c r="R137" s="48">
        <v>1.5</v>
      </c>
      <c r="S137" s="48">
        <v>0</v>
      </c>
      <c r="T137" s="48">
        <v>0</v>
      </c>
      <c r="U137" s="48">
        <v>0</v>
      </c>
      <c r="V137" s="48">
        <v>0</v>
      </c>
      <c r="W137" s="48">
        <v>0</v>
      </c>
      <c r="X137" s="48">
        <v>0</v>
      </c>
      <c r="Y137" s="48">
        <v>0</v>
      </c>
      <c r="Z137" s="48">
        <v>0</v>
      </c>
      <c r="AA137" s="48">
        <v>0</v>
      </c>
      <c r="AB137" s="48">
        <v>0</v>
      </c>
      <c r="AC137" s="48">
        <v>0</v>
      </c>
      <c r="AD137" s="48">
        <v>0</v>
      </c>
      <c r="AE137" s="48">
        <v>0</v>
      </c>
      <c r="AF137" s="48">
        <v>0</v>
      </c>
      <c r="AG137" s="48">
        <v>0</v>
      </c>
      <c r="AH137" s="48">
        <v>0</v>
      </c>
      <c r="AI137" s="48">
        <v>0</v>
      </c>
      <c r="AJ137" s="48">
        <v>0</v>
      </c>
      <c r="AK137" s="48">
        <v>0</v>
      </c>
      <c r="AL137" s="48">
        <v>0</v>
      </c>
      <c r="AM137" s="48">
        <v>0</v>
      </c>
      <c r="AN137" s="48">
        <v>0</v>
      </c>
      <c r="AO137" s="48">
        <v>0</v>
      </c>
      <c r="AP137" s="48">
        <v>0</v>
      </c>
      <c r="AQ137" s="48">
        <v>0</v>
      </c>
      <c r="AR137" s="48">
        <v>0</v>
      </c>
      <c r="AS137" s="48">
        <v>0</v>
      </c>
      <c r="AT137" s="48">
        <v>0</v>
      </c>
      <c r="AU137" s="48">
        <v>0</v>
      </c>
      <c r="AV137" s="48">
        <v>0</v>
      </c>
      <c r="AW137" s="48">
        <v>0</v>
      </c>
      <c r="AX137" s="48">
        <v>0</v>
      </c>
      <c r="AY137" s="48">
        <v>0</v>
      </c>
      <c r="AZ137" s="50">
        <v>0</v>
      </c>
    </row>
    <row r="138" spans="1:52" x14ac:dyDescent="0.2">
      <c r="A138" s="49">
        <v>5001</v>
      </c>
      <c r="B138" s="4">
        <v>5001240</v>
      </c>
      <c r="C138" s="4" t="s">
        <v>8</v>
      </c>
      <c r="D138" s="4">
        <v>500180240</v>
      </c>
      <c r="E138" s="4" t="s">
        <v>437</v>
      </c>
      <c r="F138" s="4">
        <v>0</v>
      </c>
      <c r="G138" s="4">
        <v>0</v>
      </c>
      <c r="H138" s="4">
        <v>0</v>
      </c>
      <c r="I138" s="4">
        <v>80</v>
      </c>
      <c r="J138" s="4">
        <v>0</v>
      </c>
      <c r="K138" s="4" t="s">
        <v>429</v>
      </c>
      <c r="L138" s="103">
        <v>0</v>
      </c>
      <c r="M138" s="103">
        <v>0.15</v>
      </c>
      <c r="N138" s="103">
        <v>0</v>
      </c>
      <c r="O138" s="103">
        <v>0.85</v>
      </c>
      <c r="P138" s="103">
        <v>0</v>
      </c>
      <c r="Q138" s="48">
        <v>0</v>
      </c>
      <c r="R138" s="48">
        <v>0</v>
      </c>
      <c r="S138" s="48">
        <v>0</v>
      </c>
      <c r="T138" s="48">
        <v>1.707410067740778E-3</v>
      </c>
      <c r="U138" s="48">
        <v>2.5611151016111671E-3</v>
      </c>
      <c r="V138" s="48">
        <v>3.4148201354815559E-3</v>
      </c>
      <c r="W138" s="48">
        <v>3.4148201354815559E-3</v>
      </c>
      <c r="X138" s="48">
        <v>3.4148201354815559E-3</v>
      </c>
      <c r="Y138" s="48">
        <v>3.4148201354815559E-3</v>
      </c>
      <c r="Z138" s="48">
        <v>3.4148201354815559E-3</v>
      </c>
      <c r="AA138" s="48">
        <v>3.4148201354815559E-3</v>
      </c>
      <c r="AB138" s="48">
        <v>3.4148201354815559E-3</v>
      </c>
      <c r="AC138" s="48">
        <v>3.4148201354815559E-3</v>
      </c>
      <c r="AD138" s="48">
        <v>3.4148201354815559E-3</v>
      </c>
      <c r="AE138" s="48">
        <v>3.4148201354815559E-3</v>
      </c>
      <c r="AF138" s="48">
        <v>3.4148201354815559E-3</v>
      </c>
      <c r="AG138" s="48">
        <v>3.4148201354815559E-3</v>
      </c>
      <c r="AH138" s="48">
        <v>3.4148201354815559E-3</v>
      </c>
      <c r="AI138" s="48">
        <v>3.4148201354815559E-3</v>
      </c>
      <c r="AJ138" s="48">
        <v>3.4148201354815559E-3</v>
      </c>
      <c r="AK138" s="48">
        <v>3.4148201354815559E-3</v>
      </c>
      <c r="AL138" s="48">
        <v>3.4148201354815559E-3</v>
      </c>
      <c r="AM138" s="48">
        <v>3.4148201354815559E-3</v>
      </c>
      <c r="AN138" s="48">
        <v>3.4148201354815559E-3</v>
      </c>
      <c r="AO138" s="48">
        <v>3.4148201354815559E-3</v>
      </c>
      <c r="AP138" s="48">
        <v>3.4148201354815559E-3</v>
      </c>
      <c r="AQ138" s="48">
        <v>3.4148201354815559E-3</v>
      </c>
      <c r="AR138" s="48">
        <v>3.4148201354815559E-3</v>
      </c>
      <c r="AS138" s="48">
        <v>3.4148201354815559E-3</v>
      </c>
      <c r="AT138" s="48">
        <v>3.4148201354815559E-3</v>
      </c>
      <c r="AU138" s="48">
        <v>3.4148201354815559E-3</v>
      </c>
      <c r="AV138" s="48">
        <v>3.4148201354815559E-3</v>
      </c>
      <c r="AW138" s="48">
        <v>3.4148201354815559E-3</v>
      </c>
      <c r="AX138" s="48">
        <v>3.4148201354815559E-3</v>
      </c>
      <c r="AY138" s="48">
        <v>3.4148201354815559E-3</v>
      </c>
      <c r="AZ138" s="50">
        <v>3.4148201354815559E-3</v>
      </c>
    </row>
    <row r="139" spans="1:52" x14ac:dyDescent="0.2">
      <c r="A139" s="51">
        <v>5001</v>
      </c>
      <c r="B139" s="52">
        <v>5001240</v>
      </c>
      <c r="C139" s="52" t="s">
        <v>8</v>
      </c>
      <c r="D139" s="52">
        <v>500190240</v>
      </c>
      <c r="E139" s="52" t="s">
        <v>526</v>
      </c>
      <c r="F139" s="52">
        <v>0</v>
      </c>
      <c r="G139" s="52">
        <v>0</v>
      </c>
      <c r="H139" s="52">
        <v>0</v>
      </c>
      <c r="I139" s="52">
        <v>90</v>
      </c>
      <c r="J139" s="52">
        <v>0</v>
      </c>
      <c r="K139" s="52" t="s">
        <v>518</v>
      </c>
      <c r="L139" s="54">
        <v>0.5964125560538116</v>
      </c>
      <c r="M139" s="54">
        <v>0.25896860986547088</v>
      </c>
      <c r="N139" s="54">
        <v>0.11098654708520181</v>
      </c>
      <c r="O139" s="54">
        <v>3.3632286995515702E-2</v>
      </c>
      <c r="P139" s="54">
        <v>0</v>
      </c>
      <c r="Q139" s="55">
        <v>0</v>
      </c>
      <c r="R139" s="55">
        <v>0</v>
      </c>
      <c r="S139" s="55">
        <v>4.6663107495111591</v>
      </c>
      <c r="T139" s="55">
        <v>2.9832633767238526</v>
      </c>
      <c r="U139" s="55">
        <v>3.0128377973759211</v>
      </c>
      <c r="V139" s="55">
        <v>3.0084929202304487</v>
      </c>
      <c r="W139" s="55">
        <v>2.8579748394862201</v>
      </c>
      <c r="X139" s="55">
        <v>2.7442275961149094</v>
      </c>
      <c r="Y139" s="55">
        <v>2.6815222527388642</v>
      </c>
      <c r="Z139" s="55">
        <v>2.5648626571970472</v>
      </c>
      <c r="AA139" s="55">
        <v>2.4297835954317137</v>
      </c>
      <c r="AB139" s="55">
        <v>2.3240378397053196</v>
      </c>
      <c r="AC139" s="55">
        <v>2.1252950641599142</v>
      </c>
      <c r="AD139" s="55">
        <v>2.0095421909411626</v>
      </c>
      <c r="AE139" s="55">
        <v>1.9430763024737159</v>
      </c>
      <c r="AF139" s="55">
        <v>1.8081774915089366</v>
      </c>
      <c r="AG139" s="55">
        <v>1.7895838091281386</v>
      </c>
      <c r="AH139" s="55">
        <v>1.6469022346767466</v>
      </c>
      <c r="AI139" s="55">
        <v>1.6867241615342952</v>
      </c>
      <c r="AJ139" s="55">
        <v>1.6084517864616028</v>
      </c>
      <c r="AK139" s="55">
        <v>1.6207266577674311</v>
      </c>
      <c r="AL139" s="55">
        <v>1.5597524810500492</v>
      </c>
      <c r="AM139" s="55">
        <v>1.5949973756337181</v>
      </c>
      <c r="AN139" s="55">
        <v>1.6141815868983003</v>
      </c>
      <c r="AO139" s="55">
        <v>1.6572451947446125</v>
      </c>
      <c r="AP139" s="55">
        <v>1.7063962860628961</v>
      </c>
      <c r="AQ139" s="55">
        <v>1.6329018411817169</v>
      </c>
      <c r="AR139" s="55">
        <v>1.5467399802712949</v>
      </c>
      <c r="AS139" s="55">
        <v>1.4807020581345074</v>
      </c>
      <c r="AT139" s="55">
        <v>1.4375828560811097</v>
      </c>
      <c r="AU139" s="55">
        <v>1.404309770382717</v>
      </c>
      <c r="AV139" s="55">
        <v>1.3543827222196396</v>
      </c>
      <c r="AW139" s="55">
        <v>1.2833608722878975</v>
      </c>
      <c r="AX139" s="55">
        <v>1.2458064028092668</v>
      </c>
      <c r="AY139" s="55">
        <v>1.1921532434040245</v>
      </c>
      <c r="AZ139" s="53">
        <v>1.1519851171399009</v>
      </c>
    </row>
    <row r="140" spans="1:52" x14ac:dyDescent="0.2">
      <c r="A140" s="49">
        <v>5001</v>
      </c>
      <c r="B140" s="4">
        <v>5001250</v>
      </c>
      <c r="C140" s="4" t="s">
        <v>9</v>
      </c>
      <c r="D140" s="4">
        <v>50010002</v>
      </c>
      <c r="E140" s="4" t="s">
        <v>114</v>
      </c>
      <c r="F140" s="4">
        <v>2</v>
      </c>
      <c r="G140" s="4">
        <v>2025</v>
      </c>
      <c r="H140" s="4">
        <v>2025</v>
      </c>
      <c r="I140" s="4">
        <v>1</v>
      </c>
      <c r="J140" s="4">
        <v>4</v>
      </c>
      <c r="K140" s="4" t="s">
        <v>113</v>
      </c>
      <c r="L140" s="103">
        <v>0</v>
      </c>
      <c r="M140" s="103">
        <v>1</v>
      </c>
      <c r="N140" s="103">
        <v>0</v>
      </c>
      <c r="O140" s="103">
        <v>0</v>
      </c>
      <c r="P140" s="103">
        <v>0</v>
      </c>
      <c r="Q140" s="48">
        <v>2</v>
      </c>
      <c r="R140" s="48">
        <v>9.9999999999999995E-7</v>
      </c>
      <c r="S140" s="48">
        <v>9.9999999999999995E-7</v>
      </c>
      <c r="T140" s="48">
        <v>9.9999999999999995E-7</v>
      </c>
      <c r="U140" s="48">
        <v>9.9999999999999995E-7</v>
      </c>
      <c r="V140" s="48">
        <v>9.9999999999999995E-7</v>
      </c>
      <c r="W140" s="48">
        <v>9.9999999999999995E-7</v>
      </c>
      <c r="X140" s="48">
        <v>9.9999999999999995E-7</v>
      </c>
      <c r="Y140" s="48">
        <v>9.9999999999999995E-7</v>
      </c>
      <c r="Z140" s="48">
        <v>9.9999999999999995E-7</v>
      </c>
      <c r="AA140" s="48">
        <v>9.9999999999999995E-7</v>
      </c>
      <c r="AB140" s="48">
        <v>9.9999999999999995E-7</v>
      </c>
      <c r="AC140" s="48">
        <v>9.9999999999999995E-7</v>
      </c>
      <c r="AD140" s="48">
        <v>9.9999999999999995E-7</v>
      </c>
      <c r="AE140" s="48">
        <v>9.9999999999999995E-7</v>
      </c>
      <c r="AF140" s="48">
        <v>9.9999999999999995E-7</v>
      </c>
      <c r="AG140" s="48">
        <v>9.9999999999999995E-7</v>
      </c>
      <c r="AH140" s="48">
        <v>9.9999999999999995E-7</v>
      </c>
      <c r="AI140" s="48">
        <v>9.9999999999999995E-7</v>
      </c>
      <c r="AJ140" s="48">
        <v>9.9999999999999995E-7</v>
      </c>
      <c r="AK140" s="48">
        <v>9.9999999999999995E-7</v>
      </c>
      <c r="AL140" s="48">
        <v>9.9999999999999995E-7</v>
      </c>
      <c r="AM140" s="48">
        <v>9.9999999999999995E-7</v>
      </c>
      <c r="AN140" s="48">
        <v>9.9999999999999995E-7</v>
      </c>
      <c r="AO140" s="48">
        <v>9.9999999999999995E-7</v>
      </c>
      <c r="AP140" s="48">
        <v>9.9999999999999995E-7</v>
      </c>
      <c r="AQ140" s="48">
        <v>9.9999999999999995E-7</v>
      </c>
      <c r="AR140" s="48">
        <v>9.9999999999999995E-7</v>
      </c>
      <c r="AS140" s="48">
        <v>9.9999999999999995E-7</v>
      </c>
      <c r="AT140" s="48">
        <v>9.9999999999999995E-7</v>
      </c>
      <c r="AU140" s="48">
        <v>9.9999999999999995E-7</v>
      </c>
      <c r="AV140" s="48">
        <v>9.9999999999999995E-7</v>
      </c>
      <c r="AW140" s="48">
        <v>9.9999999999999995E-7</v>
      </c>
      <c r="AX140" s="48">
        <v>9.9999999999999995E-7</v>
      </c>
      <c r="AY140" s="48">
        <v>9.9999999999999995E-7</v>
      </c>
      <c r="AZ140" s="50">
        <v>9.9999999999999995E-7</v>
      </c>
    </row>
    <row r="141" spans="1:52" x14ac:dyDescent="0.2">
      <c r="A141" s="49">
        <v>5001</v>
      </c>
      <c r="B141" s="4">
        <v>5001250</v>
      </c>
      <c r="C141" s="4" t="s">
        <v>9</v>
      </c>
      <c r="D141" s="4">
        <v>500170250</v>
      </c>
      <c r="E141" s="4" t="s">
        <v>894</v>
      </c>
      <c r="F141" s="4">
        <v>0</v>
      </c>
      <c r="G141" s="4">
        <v>2025</v>
      </c>
      <c r="H141" s="4">
        <v>2026</v>
      </c>
      <c r="I141" s="4">
        <v>70</v>
      </c>
      <c r="J141" s="4">
        <v>0</v>
      </c>
      <c r="K141" s="4" t="s">
        <v>427</v>
      </c>
      <c r="L141" s="103">
        <v>0.99999999999999989</v>
      </c>
      <c r="M141" s="103">
        <v>0</v>
      </c>
      <c r="N141" s="103">
        <v>0</v>
      </c>
      <c r="O141" s="103">
        <v>0</v>
      </c>
      <c r="P141" s="103">
        <v>0</v>
      </c>
      <c r="Q141" s="48">
        <v>3.0000000000000004</v>
      </c>
      <c r="R141" s="48">
        <v>3.0000000000000004</v>
      </c>
      <c r="S141" s="48">
        <v>0</v>
      </c>
      <c r="T141" s="48">
        <v>0</v>
      </c>
      <c r="U141" s="48">
        <v>0</v>
      </c>
      <c r="V141" s="48">
        <v>0</v>
      </c>
      <c r="W141" s="48">
        <v>0</v>
      </c>
      <c r="X141" s="48">
        <v>0</v>
      </c>
      <c r="Y141" s="48">
        <v>0</v>
      </c>
      <c r="Z141" s="48">
        <v>0</v>
      </c>
      <c r="AA141" s="48">
        <v>0</v>
      </c>
      <c r="AB141" s="48">
        <v>0</v>
      </c>
      <c r="AC141" s="48">
        <v>0</v>
      </c>
      <c r="AD141" s="48">
        <v>0</v>
      </c>
      <c r="AE141" s="48">
        <v>0</v>
      </c>
      <c r="AF141" s="48">
        <v>0</v>
      </c>
      <c r="AG141" s="48">
        <v>0</v>
      </c>
      <c r="AH141" s="48">
        <v>0</v>
      </c>
      <c r="AI141" s="48">
        <v>0</v>
      </c>
      <c r="AJ141" s="48">
        <v>0</v>
      </c>
      <c r="AK141" s="48">
        <v>0</v>
      </c>
      <c r="AL141" s="48">
        <v>0</v>
      </c>
      <c r="AM141" s="48">
        <v>0</v>
      </c>
      <c r="AN141" s="48">
        <v>0</v>
      </c>
      <c r="AO141" s="48">
        <v>0</v>
      </c>
      <c r="AP141" s="48">
        <v>0</v>
      </c>
      <c r="AQ141" s="48">
        <v>0</v>
      </c>
      <c r="AR141" s="48">
        <v>0</v>
      </c>
      <c r="AS141" s="48">
        <v>0</v>
      </c>
      <c r="AT141" s="48">
        <v>0</v>
      </c>
      <c r="AU141" s="48">
        <v>0</v>
      </c>
      <c r="AV141" s="48">
        <v>0</v>
      </c>
      <c r="AW141" s="48">
        <v>0</v>
      </c>
      <c r="AX141" s="48">
        <v>0</v>
      </c>
      <c r="AY141" s="48">
        <v>0</v>
      </c>
      <c r="AZ141" s="50">
        <v>0</v>
      </c>
    </row>
    <row r="142" spans="1:52" x14ac:dyDescent="0.2">
      <c r="A142" s="49">
        <v>5001</v>
      </c>
      <c r="B142" s="4">
        <v>5001250</v>
      </c>
      <c r="C142" s="4" t="s">
        <v>9</v>
      </c>
      <c r="D142" s="4">
        <v>500180250</v>
      </c>
      <c r="E142" s="4" t="s">
        <v>438</v>
      </c>
      <c r="F142" s="4">
        <v>0</v>
      </c>
      <c r="G142" s="4">
        <v>0</v>
      </c>
      <c r="H142" s="4">
        <v>0</v>
      </c>
      <c r="I142" s="4">
        <v>80</v>
      </c>
      <c r="J142" s="4">
        <v>0</v>
      </c>
      <c r="K142" s="4" t="s">
        <v>429</v>
      </c>
      <c r="L142" s="103">
        <v>0</v>
      </c>
      <c r="M142" s="103">
        <v>0.15</v>
      </c>
      <c r="N142" s="103">
        <v>0</v>
      </c>
      <c r="O142" s="103">
        <v>0.85</v>
      </c>
      <c r="P142" s="103">
        <v>0</v>
      </c>
      <c r="Q142" s="48">
        <v>0</v>
      </c>
      <c r="R142" s="48">
        <v>0</v>
      </c>
      <c r="S142" s="48">
        <v>0</v>
      </c>
      <c r="T142" s="48">
        <v>0.31374951185447603</v>
      </c>
      <c r="U142" s="48">
        <v>0.47062426778171407</v>
      </c>
      <c r="V142" s="48">
        <v>0.62749902370895205</v>
      </c>
      <c r="W142" s="48">
        <v>0.62749902370895205</v>
      </c>
      <c r="X142" s="48">
        <v>0.62749902370895205</v>
      </c>
      <c r="Y142" s="48">
        <v>0.62749902370895205</v>
      </c>
      <c r="Z142" s="48">
        <v>0.62749902370895205</v>
      </c>
      <c r="AA142" s="48">
        <v>0.62749902370895205</v>
      </c>
      <c r="AB142" s="48">
        <v>0.62749902370895205</v>
      </c>
      <c r="AC142" s="48">
        <v>0.62749902370895205</v>
      </c>
      <c r="AD142" s="48">
        <v>0.62749902370895205</v>
      </c>
      <c r="AE142" s="48">
        <v>0.62749902370895205</v>
      </c>
      <c r="AF142" s="48">
        <v>0.62749902370895205</v>
      </c>
      <c r="AG142" s="48">
        <v>0.62749902370895205</v>
      </c>
      <c r="AH142" s="48">
        <v>0.62749902370895205</v>
      </c>
      <c r="AI142" s="48">
        <v>0.62749902370895205</v>
      </c>
      <c r="AJ142" s="48">
        <v>0.62749902370895205</v>
      </c>
      <c r="AK142" s="48">
        <v>0.62749902370895205</v>
      </c>
      <c r="AL142" s="48">
        <v>0.62749902370895205</v>
      </c>
      <c r="AM142" s="48">
        <v>0.62749902370895205</v>
      </c>
      <c r="AN142" s="48">
        <v>0.62749902370895205</v>
      </c>
      <c r="AO142" s="48">
        <v>0.62749902370895205</v>
      </c>
      <c r="AP142" s="48">
        <v>0.62749902370895205</v>
      </c>
      <c r="AQ142" s="48">
        <v>0.62749902370895205</v>
      </c>
      <c r="AR142" s="48">
        <v>0.62749902370895205</v>
      </c>
      <c r="AS142" s="48">
        <v>0.62749902370895205</v>
      </c>
      <c r="AT142" s="48">
        <v>0.62749902370895205</v>
      </c>
      <c r="AU142" s="48">
        <v>0.62749902370895205</v>
      </c>
      <c r="AV142" s="48">
        <v>0.62749902370895205</v>
      </c>
      <c r="AW142" s="48">
        <v>0.62749902370895205</v>
      </c>
      <c r="AX142" s="48">
        <v>0.62749902370895205</v>
      </c>
      <c r="AY142" s="48">
        <v>0.62749902370895205</v>
      </c>
      <c r="AZ142" s="50">
        <v>0.62749902370895205</v>
      </c>
    </row>
    <row r="143" spans="1:52" x14ac:dyDescent="0.2">
      <c r="A143" s="51">
        <v>5001</v>
      </c>
      <c r="B143" s="52">
        <v>5001250</v>
      </c>
      <c r="C143" s="52" t="s">
        <v>9</v>
      </c>
      <c r="D143" s="52">
        <v>500190250</v>
      </c>
      <c r="E143" s="52" t="s">
        <v>527</v>
      </c>
      <c r="F143" s="52">
        <v>0</v>
      </c>
      <c r="G143" s="52">
        <v>0</v>
      </c>
      <c r="H143" s="52">
        <v>0</v>
      </c>
      <c r="I143" s="52">
        <v>90</v>
      </c>
      <c r="J143" s="52">
        <v>0</v>
      </c>
      <c r="K143" s="52" t="s">
        <v>518</v>
      </c>
      <c r="L143" s="54">
        <v>0.5964125560538116</v>
      </c>
      <c r="M143" s="54">
        <v>0.25896860986547088</v>
      </c>
      <c r="N143" s="54">
        <v>0.11098654708520181</v>
      </c>
      <c r="O143" s="54">
        <v>3.3632286995515702E-2</v>
      </c>
      <c r="P143" s="54">
        <v>0</v>
      </c>
      <c r="Q143" s="55">
        <v>0</v>
      </c>
      <c r="R143" s="55">
        <v>0</v>
      </c>
      <c r="S143" s="55">
        <v>2.0739158886716265</v>
      </c>
      <c r="T143" s="55">
        <v>1.32589483409949</v>
      </c>
      <c r="U143" s="55">
        <v>1.3390390210559651</v>
      </c>
      <c r="V143" s="55">
        <v>1.3371079645468662</v>
      </c>
      <c r="W143" s="55">
        <v>1.2702110397716535</v>
      </c>
      <c r="X143" s="55">
        <v>1.2196567093844044</v>
      </c>
      <c r="Y143" s="55">
        <v>1.1917876678839399</v>
      </c>
      <c r="Z143" s="55">
        <v>1.1399389587542432</v>
      </c>
      <c r="AA143" s="55">
        <v>1.0799038201918729</v>
      </c>
      <c r="AB143" s="55">
        <v>1.0329057065356977</v>
      </c>
      <c r="AC143" s="55">
        <v>0.94457558407107312</v>
      </c>
      <c r="AD143" s="55">
        <v>0.89312986264051675</v>
      </c>
      <c r="AE143" s="55">
        <v>0.86358946776609602</v>
      </c>
      <c r="AF143" s="55">
        <v>0.80363444067063849</v>
      </c>
      <c r="AG143" s="55">
        <v>0.79537058183472831</v>
      </c>
      <c r="AH143" s="55">
        <v>0.73195654874522076</v>
      </c>
      <c r="AI143" s="55">
        <v>0.74965518290413125</v>
      </c>
      <c r="AJ143" s="55">
        <v>0.71486746064960138</v>
      </c>
      <c r="AK143" s="55">
        <v>0.72032295900774723</v>
      </c>
      <c r="AL143" s="55">
        <v>0.69322332491113303</v>
      </c>
      <c r="AM143" s="55">
        <v>0.70888772250387477</v>
      </c>
      <c r="AN143" s="55">
        <v>0.7174140386214668</v>
      </c>
      <c r="AO143" s="55">
        <v>0.73655341988649448</v>
      </c>
      <c r="AP143" s="55">
        <v>0.75839834936128725</v>
      </c>
      <c r="AQ143" s="55">
        <v>0.72573415163631871</v>
      </c>
      <c r="AR143" s="55">
        <v>0.68743999123168664</v>
      </c>
      <c r="AS143" s="55">
        <v>0.65808980361533664</v>
      </c>
      <c r="AT143" s="55">
        <v>0.63892571381382657</v>
      </c>
      <c r="AU143" s="55">
        <v>0.62413767572565204</v>
      </c>
      <c r="AV143" s="55">
        <v>0.60194787654206217</v>
      </c>
      <c r="AW143" s="55">
        <v>0.57038260990573231</v>
      </c>
      <c r="AX143" s="55">
        <v>0.55369173458189647</v>
      </c>
      <c r="AY143" s="55">
        <v>0.52984588595734428</v>
      </c>
      <c r="AZ143" s="53">
        <v>0.51199338539551154</v>
      </c>
    </row>
    <row r="144" spans="1:52" x14ac:dyDescent="0.2">
      <c r="A144" s="49">
        <v>5001</v>
      </c>
      <c r="B144" s="4">
        <v>5001270</v>
      </c>
      <c r="C144" s="4" t="s">
        <v>895</v>
      </c>
      <c r="D144" s="4">
        <v>50010061</v>
      </c>
      <c r="E144" s="4" t="s">
        <v>145</v>
      </c>
      <c r="F144" s="4">
        <v>650</v>
      </c>
      <c r="G144" s="4">
        <v>2027</v>
      </c>
      <c r="H144" s="4">
        <v>2031</v>
      </c>
      <c r="I144" s="4">
        <v>3</v>
      </c>
      <c r="J144" s="4">
        <v>4</v>
      </c>
      <c r="K144" s="4" t="s">
        <v>118</v>
      </c>
      <c r="L144" s="103">
        <v>0</v>
      </c>
      <c r="M144" s="103">
        <v>0</v>
      </c>
      <c r="N144" s="103">
        <v>0</v>
      </c>
      <c r="O144" s="103">
        <v>1</v>
      </c>
      <c r="P144" s="103">
        <v>0</v>
      </c>
      <c r="Q144" s="48">
        <v>9.9999999999999995E-7</v>
      </c>
      <c r="R144" s="48">
        <v>9.9999999999999995E-7</v>
      </c>
      <c r="S144" s="48">
        <v>130</v>
      </c>
      <c r="T144" s="48">
        <v>130</v>
      </c>
      <c r="U144" s="48">
        <v>130</v>
      </c>
      <c r="V144" s="48">
        <v>130</v>
      </c>
      <c r="W144" s="48">
        <v>130</v>
      </c>
      <c r="X144" s="48">
        <v>9.9999999999999995E-7</v>
      </c>
      <c r="Y144" s="48">
        <v>9.9999999999999995E-7</v>
      </c>
      <c r="Z144" s="48">
        <v>9.9999999999999995E-7</v>
      </c>
      <c r="AA144" s="48">
        <v>9.9999999999999995E-7</v>
      </c>
      <c r="AB144" s="48">
        <v>9.9999999999999995E-7</v>
      </c>
      <c r="AC144" s="48">
        <v>9.9999999999999995E-7</v>
      </c>
      <c r="AD144" s="48">
        <v>9.9999999999999995E-7</v>
      </c>
      <c r="AE144" s="48">
        <v>9.9999999999999995E-7</v>
      </c>
      <c r="AF144" s="48">
        <v>9.9999999999999995E-7</v>
      </c>
      <c r="AG144" s="48">
        <v>9.9999999999999995E-7</v>
      </c>
      <c r="AH144" s="48">
        <v>9.9999999999999995E-7</v>
      </c>
      <c r="AI144" s="48">
        <v>9.9999999999999995E-7</v>
      </c>
      <c r="AJ144" s="48">
        <v>9.9999999999999995E-7</v>
      </c>
      <c r="AK144" s="48">
        <v>9.9999999999999995E-7</v>
      </c>
      <c r="AL144" s="48">
        <v>9.9999999999999995E-7</v>
      </c>
      <c r="AM144" s="48">
        <v>9.9999999999999995E-7</v>
      </c>
      <c r="AN144" s="48">
        <v>9.9999999999999995E-7</v>
      </c>
      <c r="AO144" s="48">
        <v>9.9999999999999995E-7</v>
      </c>
      <c r="AP144" s="48">
        <v>9.9999999999999995E-7</v>
      </c>
      <c r="AQ144" s="48">
        <v>9.9999999999999995E-7</v>
      </c>
      <c r="AR144" s="48">
        <v>9.9999999999999995E-7</v>
      </c>
      <c r="AS144" s="48">
        <v>9.9999999999999995E-7</v>
      </c>
      <c r="AT144" s="48">
        <v>9.9999999999999995E-7</v>
      </c>
      <c r="AU144" s="48">
        <v>9.9999999999999995E-7</v>
      </c>
      <c r="AV144" s="48">
        <v>9.9999999999999995E-7</v>
      </c>
      <c r="AW144" s="48">
        <v>9.9999999999999995E-7</v>
      </c>
      <c r="AX144" s="48">
        <v>9.9999999999999995E-7</v>
      </c>
      <c r="AY144" s="48">
        <v>9.9999999999999995E-7</v>
      </c>
      <c r="AZ144" s="50">
        <v>9.9999999999999995E-7</v>
      </c>
    </row>
    <row r="145" spans="1:52" x14ac:dyDescent="0.2">
      <c r="A145" s="49">
        <v>5001</v>
      </c>
      <c r="B145" s="4">
        <v>5001270</v>
      </c>
      <c r="C145" s="4" t="s">
        <v>895</v>
      </c>
      <c r="D145" s="4">
        <v>50010358</v>
      </c>
      <c r="E145" s="4" t="s">
        <v>1100</v>
      </c>
      <c r="F145" s="4">
        <v>44</v>
      </c>
      <c r="G145" s="4">
        <v>2027</v>
      </c>
      <c r="H145" s="4">
        <v>2029</v>
      </c>
      <c r="I145" s="4">
        <v>2</v>
      </c>
      <c r="J145" s="4">
        <v>4</v>
      </c>
      <c r="K145" s="4" t="s">
        <v>118</v>
      </c>
      <c r="L145" s="103">
        <v>0</v>
      </c>
      <c r="M145" s="103">
        <v>0.29545454545454547</v>
      </c>
      <c r="N145" s="103">
        <v>0</v>
      </c>
      <c r="O145" s="103">
        <v>0.70454545454545459</v>
      </c>
      <c r="P145" s="103">
        <v>0</v>
      </c>
      <c r="Q145" s="48">
        <v>9.9999999999999995E-7</v>
      </c>
      <c r="R145" s="48">
        <v>9.9999999999999995E-7</v>
      </c>
      <c r="S145" s="48">
        <v>14.666666666666666</v>
      </c>
      <c r="T145" s="48">
        <v>14.666666666666666</v>
      </c>
      <c r="U145" s="48">
        <v>14.666666666666666</v>
      </c>
      <c r="V145" s="48">
        <v>9.9999999999999995E-7</v>
      </c>
      <c r="W145" s="48">
        <v>9.9999999999999995E-7</v>
      </c>
      <c r="X145" s="48">
        <v>9.9999999999999995E-7</v>
      </c>
      <c r="Y145" s="48">
        <v>9.9999999999999995E-7</v>
      </c>
      <c r="Z145" s="48">
        <v>9.9999999999999995E-7</v>
      </c>
      <c r="AA145" s="48">
        <v>9.9999999999999995E-7</v>
      </c>
      <c r="AB145" s="48">
        <v>9.9999999999999995E-7</v>
      </c>
      <c r="AC145" s="48">
        <v>9.9999999999999995E-7</v>
      </c>
      <c r="AD145" s="48">
        <v>9.9999999999999995E-7</v>
      </c>
      <c r="AE145" s="48">
        <v>9.9999999999999995E-7</v>
      </c>
      <c r="AF145" s="48">
        <v>9.9999999999999995E-7</v>
      </c>
      <c r="AG145" s="48">
        <v>9.9999999999999995E-7</v>
      </c>
      <c r="AH145" s="48">
        <v>9.9999999999999995E-7</v>
      </c>
      <c r="AI145" s="48">
        <v>9.9999999999999995E-7</v>
      </c>
      <c r="AJ145" s="48">
        <v>9.9999999999999995E-7</v>
      </c>
      <c r="AK145" s="48">
        <v>9.9999999999999995E-7</v>
      </c>
      <c r="AL145" s="48">
        <v>9.9999999999999995E-7</v>
      </c>
      <c r="AM145" s="48">
        <v>9.9999999999999995E-7</v>
      </c>
      <c r="AN145" s="48">
        <v>9.9999999999999995E-7</v>
      </c>
      <c r="AO145" s="48">
        <v>9.9999999999999995E-7</v>
      </c>
      <c r="AP145" s="48">
        <v>9.9999999999999995E-7</v>
      </c>
      <c r="AQ145" s="48">
        <v>9.9999999999999995E-7</v>
      </c>
      <c r="AR145" s="48">
        <v>9.9999999999999995E-7</v>
      </c>
      <c r="AS145" s="48">
        <v>9.9999999999999995E-7</v>
      </c>
      <c r="AT145" s="48">
        <v>9.9999999999999995E-7</v>
      </c>
      <c r="AU145" s="48">
        <v>9.9999999999999995E-7</v>
      </c>
      <c r="AV145" s="48">
        <v>9.9999999999999995E-7</v>
      </c>
      <c r="AW145" s="48">
        <v>9.9999999999999995E-7</v>
      </c>
      <c r="AX145" s="48">
        <v>9.9999999999999995E-7</v>
      </c>
      <c r="AY145" s="48">
        <v>9.9999999999999995E-7</v>
      </c>
      <c r="AZ145" s="50">
        <v>9.9999999999999995E-7</v>
      </c>
    </row>
    <row r="146" spans="1:52" x14ac:dyDescent="0.2">
      <c r="A146" s="49">
        <v>5001</v>
      </c>
      <c r="B146" s="4">
        <v>5001270</v>
      </c>
      <c r="C146" s="4" t="s">
        <v>895</v>
      </c>
      <c r="D146" s="4">
        <v>500170270</v>
      </c>
      <c r="E146" s="4" t="s">
        <v>896</v>
      </c>
      <c r="F146" s="4">
        <v>0</v>
      </c>
      <c r="G146" s="4">
        <v>2025</v>
      </c>
      <c r="H146" s="4">
        <v>2026</v>
      </c>
      <c r="I146" s="4">
        <v>70</v>
      </c>
      <c r="J146" s="4">
        <v>0</v>
      </c>
      <c r="K146" s="4" t="s">
        <v>427</v>
      </c>
      <c r="L146" s="103">
        <v>1</v>
      </c>
      <c r="M146" s="103">
        <v>0</v>
      </c>
      <c r="N146" s="103">
        <v>0</v>
      </c>
      <c r="O146" s="103">
        <v>0</v>
      </c>
      <c r="P146" s="103">
        <v>0</v>
      </c>
      <c r="Q146" s="48">
        <v>1.5</v>
      </c>
      <c r="R146" s="48">
        <v>1.5</v>
      </c>
      <c r="S146" s="48">
        <v>0</v>
      </c>
      <c r="T146" s="48">
        <v>0</v>
      </c>
      <c r="U146" s="48">
        <v>0</v>
      </c>
      <c r="V146" s="48">
        <v>0</v>
      </c>
      <c r="W146" s="48">
        <v>0</v>
      </c>
      <c r="X146" s="48">
        <v>0</v>
      </c>
      <c r="Y146" s="48">
        <v>0</v>
      </c>
      <c r="Z146" s="48">
        <v>0</v>
      </c>
      <c r="AA146" s="48">
        <v>0</v>
      </c>
      <c r="AB146" s="48">
        <v>0</v>
      </c>
      <c r="AC146" s="48">
        <v>0</v>
      </c>
      <c r="AD146" s="48">
        <v>0</v>
      </c>
      <c r="AE146" s="48">
        <v>0</v>
      </c>
      <c r="AF146" s="48">
        <v>0</v>
      </c>
      <c r="AG146" s="48">
        <v>0</v>
      </c>
      <c r="AH146" s="48">
        <v>0</v>
      </c>
      <c r="AI146" s="48">
        <v>0</v>
      </c>
      <c r="AJ146" s="48">
        <v>0</v>
      </c>
      <c r="AK146" s="48">
        <v>0</v>
      </c>
      <c r="AL146" s="48">
        <v>0</v>
      </c>
      <c r="AM146" s="48">
        <v>0</v>
      </c>
      <c r="AN146" s="48">
        <v>0</v>
      </c>
      <c r="AO146" s="48">
        <v>0</v>
      </c>
      <c r="AP146" s="48">
        <v>0</v>
      </c>
      <c r="AQ146" s="48">
        <v>0</v>
      </c>
      <c r="AR146" s="48">
        <v>0</v>
      </c>
      <c r="AS146" s="48">
        <v>0</v>
      </c>
      <c r="AT146" s="48">
        <v>0</v>
      </c>
      <c r="AU146" s="48">
        <v>0</v>
      </c>
      <c r="AV146" s="48">
        <v>0</v>
      </c>
      <c r="AW146" s="48">
        <v>0</v>
      </c>
      <c r="AX146" s="48">
        <v>0</v>
      </c>
      <c r="AY146" s="48">
        <v>0</v>
      </c>
      <c r="AZ146" s="50">
        <v>0</v>
      </c>
    </row>
    <row r="147" spans="1:52" x14ac:dyDescent="0.2">
      <c r="A147" s="49">
        <v>5001</v>
      </c>
      <c r="B147" s="4">
        <v>5001270</v>
      </c>
      <c r="C147" s="4" t="s">
        <v>895</v>
      </c>
      <c r="D147" s="4">
        <v>500180270</v>
      </c>
      <c r="E147" s="4" t="s">
        <v>897</v>
      </c>
      <c r="F147" s="4">
        <v>0</v>
      </c>
      <c r="G147" s="4">
        <v>0</v>
      </c>
      <c r="H147" s="4">
        <v>0</v>
      </c>
      <c r="I147" s="4">
        <v>80</v>
      </c>
      <c r="J147" s="4">
        <v>0</v>
      </c>
      <c r="K147" s="4" t="s">
        <v>429</v>
      </c>
      <c r="L147" s="103">
        <v>0</v>
      </c>
      <c r="M147" s="103">
        <v>0.15</v>
      </c>
      <c r="N147" s="103">
        <v>0</v>
      </c>
      <c r="O147" s="103">
        <v>0.85</v>
      </c>
      <c r="P147" s="103">
        <v>0</v>
      </c>
      <c r="Q147" s="48">
        <v>0</v>
      </c>
      <c r="R147" s="48">
        <v>0</v>
      </c>
      <c r="S147" s="48">
        <v>0</v>
      </c>
      <c r="T147" s="48">
        <v>1.1936351786336779</v>
      </c>
      <c r="U147" s="48">
        <v>1.7904527679505167</v>
      </c>
      <c r="V147" s="48">
        <v>2.3872703572673557</v>
      </c>
      <c r="W147" s="48">
        <v>2.3872703572673557</v>
      </c>
      <c r="X147" s="48">
        <v>2.3872703572673557</v>
      </c>
      <c r="Y147" s="48">
        <v>2.3872703572673557</v>
      </c>
      <c r="Z147" s="48">
        <v>2.3872703572673557</v>
      </c>
      <c r="AA147" s="48">
        <v>2.3872703572673557</v>
      </c>
      <c r="AB147" s="48">
        <v>2.3872703572673557</v>
      </c>
      <c r="AC147" s="48">
        <v>2.3872703572673557</v>
      </c>
      <c r="AD147" s="48">
        <v>2.3872703572673557</v>
      </c>
      <c r="AE147" s="48">
        <v>2.3872703572673557</v>
      </c>
      <c r="AF147" s="48">
        <v>2.3872703572673557</v>
      </c>
      <c r="AG147" s="48">
        <v>2.3872703572673557</v>
      </c>
      <c r="AH147" s="48">
        <v>2.3872703572673557</v>
      </c>
      <c r="AI147" s="48">
        <v>2.3872703572673557</v>
      </c>
      <c r="AJ147" s="48">
        <v>2.3872703572673557</v>
      </c>
      <c r="AK147" s="48">
        <v>2.3872703572673557</v>
      </c>
      <c r="AL147" s="48">
        <v>2.3872703572673557</v>
      </c>
      <c r="AM147" s="48">
        <v>2.3872703572673557</v>
      </c>
      <c r="AN147" s="48">
        <v>2.3872703572673557</v>
      </c>
      <c r="AO147" s="48">
        <v>2.3872703572673557</v>
      </c>
      <c r="AP147" s="48">
        <v>2.3872703572673557</v>
      </c>
      <c r="AQ147" s="48">
        <v>2.3872703572673557</v>
      </c>
      <c r="AR147" s="48">
        <v>2.3872703572673557</v>
      </c>
      <c r="AS147" s="48">
        <v>2.3872703572673557</v>
      </c>
      <c r="AT147" s="48">
        <v>2.3872703572673557</v>
      </c>
      <c r="AU147" s="48">
        <v>2.3872703572673557</v>
      </c>
      <c r="AV147" s="48">
        <v>2.3872703572673557</v>
      </c>
      <c r="AW147" s="48">
        <v>2.3872703572673557</v>
      </c>
      <c r="AX147" s="48">
        <v>2.3872703572673557</v>
      </c>
      <c r="AY147" s="48">
        <v>2.3872703572673557</v>
      </c>
      <c r="AZ147" s="50">
        <v>2.3872703572673557</v>
      </c>
    </row>
    <row r="148" spans="1:52" x14ac:dyDescent="0.2">
      <c r="A148" s="51">
        <v>5001</v>
      </c>
      <c r="B148" s="52">
        <v>5001270</v>
      </c>
      <c r="C148" s="52" t="s">
        <v>895</v>
      </c>
      <c r="D148" s="52">
        <v>500190270</v>
      </c>
      <c r="E148" s="52" t="s">
        <v>898</v>
      </c>
      <c r="F148" s="52">
        <v>0</v>
      </c>
      <c r="G148" s="52">
        <v>0</v>
      </c>
      <c r="H148" s="52">
        <v>0</v>
      </c>
      <c r="I148" s="52">
        <v>90</v>
      </c>
      <c r="J148" s="52">
        <v>0</v>
      </c>
      <c r="K148" s="52" t="s">
        <v>518</v>
      </c>
      <c r="L148" s="54">
        <v>0.5964125560538116</v>
      </c>
      <c r="M148" s="54">
        <v>0.25896860986547088</v>
      </c>
      <c r="N148" s="54">
        <v>0.11098654708520181</v>
      </c>
      <c r="O148" s="54">
        <v>3.3632286995515702E-2</v>
      </c>
      <c r="P148" s="54">
        <v>0</v>
      </c>
      <c r="Q148" s="55">
        <v>0</v>
      </c>
      <c r="R148" s="55">
        <v>0</v>
      </c>
      <c r="S148" s="55">
        <v>3.1108738330074397</v>
      </c>
      <c r="T148" s="55">
        <v>1.9888422511492352</v>
      </c>
      <c r="U148" s="55">
        <v>2.0085585315839474</v>
      </c>
      <c r="V148" s="55">
        <v>2.0056619468202994</v>
      </c>
      <c r="W148" s="55">
        <v>1.9053165596574801</v>
      </c>
      <c r="X148" s="55">
        <v>1.8294850640766065</v>
      </c>
      <c r="Y148" s="55">
        <v>1.7876815018259098</v>
      </c>
      <c r="Z148" s="55">
        <v>1.7099084381313649</v>
      </c>
      <c r="AA148" s="55">
        <v>1.6198557302878094</v>
      </c>
      <c r="AB148" s="55">
        <v>1.5493585598035466</v>
      </c>
      <c r="AC148" s="55">
        <v>1.4168633761066096</v>
      </c>
      <c r="AD148" s="55">
        <v>1.3396947939607751</v>
      </c>
      <c r="AE148" s="55">
        <v>1.2953842016491441</v>
      </c>
      <c r="AF148" s="55">
        <v>1.2054516610059578</v>
      </c>
      <c r="AG148" s="55">
        <v>1.1930558727520926</v>
      </c>
      <c r="AH148" s="55">
        <v>1.0979348231178312</v>
      </c>
      <c r="AI148" s="55">
        <v>1.1244827743561969</v>
      </c>
      <c r="AJ148" s="55">
        <v>1.072301190974402</v>
      </c>
      <c r="AK148" s="55">
        <v>1.0804844385116208</v>
      </c>
      <c r="AL148" s="55">
        <v>1.0398349873666997</v>
      </c>
      <c r="AM148" s="55">
        <v>1.0633315837558122</v>
      </c>
      <c r="AN148" s="55">
        <v>1.0761210579322003</v>
      </c>
      <c r="AO148" s="55">
        <v>1.1048301298297418</v>
      </c>
      <c r="AP148" s="55">
        <v>1.1375975240419307</v>
      </c>
      <c r="AQ148" s="55">
        <v>1.0886012274544781</v>
      </c>
      <c r="AR148" s="55">
        <v>1.0311599868475301</v>
      </c>
      <c r="AS148" s="55">
        <v>0.98713470542300497</v>
      </c>
      <c r="AT148" s="55">
        <v>0.95838857072073991</v>
      </c>
      <c r="AU148" s="55">
        <v>0.93620651358847806</v>
      </c>
      <c r="AV148" s="55">
        <v>0.90292181481309319</v>
      </c>
      <c r="AW148" s="55">
        <v>0.85557391485859846</v>
      </c>
      <c r="AX148" s="55">
        <v>0.83053760187284464</v>
      </c>
      <c r="AY148" s="55">
        <v>0.79476882893601641</v>
      </c>
      <c r="AZ148" s="53">
        <v>0.76799007809326736</v>
      </c>
    </row>
    <row r="149" spans="1:52" x14ac:dyDescent="0.2">
      <c r="A149" s="49">
        <v>5001</v>
      </c>
      <c r="B149" s="4">
        <v>5001310</v>
      </c>
      <c r="C149" s="4" t="s">
        <v>10</v>
      </c>
      <c r="D149" s="4">
        <v>50010301</v>
      </c>
      <c r="E149" s="4" t="s">
        <v>780</v>
      </c>
      <c r="F149" s="4">
        <v>42</v>
      </c>
      <c r="G149" s="4">
        <v>2025</v>
      </c>
      <c r="H149" s="4">
        <v>2035</v>
      </c>
      <c r="I149" s="4">
        <v>2</v>
      </c>
      <c r="J149" s="4">
        <v>4</v>
      </c>
      <c r="K149" s="4" t="s">
        <v>249</v>
      </c>
      <c r="L149" s="103">
        <v>0.5</v>
      </c>
      <c r="M149" s="103">
        <v>0.3</v>
      </c>
      <c r="N149" s="103">
        <v>0.2</v>
      </c>
      <c r="O149" s="103">
        <v>0</v>
      </c>
      <c r="P149" s="103">
        <v>0</v>
      </c>
      <c r="Q149" s="48">
        <v>3.8181818181818183</v>
      </c>
      <c r="R149" s="48">
        <v>3.8181818181818183</v>
      </c>
      <c r="S149" s="48">
        <v>3.8181818181818183</v>
      </c>
      <c r="T149" s="48">
        <v>3.8181818181818183</v>
      </c>
      <c r="U149" s="48">
        <v>3.8181818181818183</v>
      </c>
      <c r="V149" s="48">
        <v>3.8181818181818183</v>
      </c>
      <c r="W149" s="48">
        <v>3.8181818181818183</v>
      </c>
      <c r="X149" s="48">
        <v>3.8181818181818183</v>
      </c>
      <c r="Y149" s="48">
        <v>3.8181818181818183</v>
      </c>
      <c r="Z149" s="48">
        <v>3.8181818181818183</v>
      </c>
      <c r="AA149" s="48">
        <v>3.8181818181818183</v>
      </c>
      <c r="AB149" s="48">
        <v>9.9999999999999995E-7</v>
      </c>
      <c r="AC149" s="48">
        <v>9.9999999999999995E-7</v>
      </c>
      <c r="AD149" s="48">
        <v>9.9999999999999995E-7</v>
      </c>
      <c r="AE149" s="48">
        <v>9.9999999999999995E-7</v>
      </c>
      <c r="AF149" s="48">
        <v>9.9999999999999995E-7</v>
      </c>
      <c r="AG149" s="48">
        <v>9.9999999999999995E-7</v>
      </c>
      <c r="AH149" s="48">
        <v>9.9999999999999995E-7</v>
      </c>
      <c r="AI149" s="48">
        <v>9.9999999999999995E-7</v>
      </c>
      <c r="AJ149" s="48">
        <v>9.9999999999999995E-7</v>
      </c>
      <c r="AK149" s="48">
        <v>9.9999999999999995E-7</v>
      </c>
      <c r="AL149" s="48">
        <v>9.9999999999999995E-7</v>
      </c>
      <c r="AM149" s="48">
        <v>9.9999999999999995E-7</v>
      </c>
      <c r="AN149" s="48">
        <v>9.9999999999999995E-7</v>
      </c>
      <c r="AO149" s="48">
        <v>9.9999999999999995E-7</v>
      </c>
      <c r="AP149" s="48">
        <v>9.9999999999999995E-7</v>
      </c>
      <c r="AQ149" s="48">
        <v>9.9999999999999995E-7</v>
      </c>
      <c r="AR149" s="48">
        <v>9.9999999999999995E-7</v>
      </c>
      <c r="AS149" s="48">
        <v>9.9999999999999995E-7</v>
      </c>
      <c r="AT149" s="48">
        <v>9.9999999999999995E-7</v>
      </c>
      <c r="AU149" s="48">
        <v>9.9999999999999995E-7</v>
      </c>
      <c r="AV149" s="48">
        <v>9.9999999999999995E-7</v>
      </c>
      <c r="AW149" s="48">
        <v>9.9999999999999995E-7</v>
      </c>
      <c r="AX149" s="48">
        <v>9.9999999999999995E-7</v>
      </c>
      <c r="AY149" s="48">
        <v>9.9999999999999995E-7</v>
      </c>
      <c r="AZ149" s="50">
        <v>9.9999999999999995E-7</v>
      </c>
    </row>
    <row r="150" spans="1:52" x14ac:dyDescent="0.2">
      <c r="A150" s="49">
        <v>5001</v>
      </c>
      <c r="B150" s="4">
        <v>5001310</v>
      </c>
      <c r="C150" s="4" t="s">
        <v>10</v>
      </c>
      <c r="D150" s="4">
        <v>50010302</v>
      </c>
      <c r="E150" s="4" t="s">
        <v>781</v>
      </c>
      <c r="F150" s="4">
        <v>28</v>
      </c>
      <c r="G150" s="4">
        <v>2026</v>
      </c>
      <c r="H150" s="4">
        <v>2035</v>
      </c>
      <c r="I150" s="4">
        <v>2</v>
      </c>
      <c r="J150" s="4">
        <v>4</v>
      </c>
      <c r="K150" s="4" t="s">
        <v>132</v>
      </c>
      <c r="L150" s="103">
        <v>1</v>
      </c>
      <c r="M150" s="103">
        <v>0</v>
      </c>
      <c r="N150" s="103">
        <v>0</v>
      </c>
      <c r="O150" s="103">
        <v>0</v>
      </c>
      <c r="P150" s="103">
        <v>0</v>
      </c>
      <c r="Q150" s="48">
        <v>9.9999999999999995E-7</v>
      </c>
      <c r="R150" s="48">
        <v>2.8</v>
      </c>
      <c r="S150" s="48">
        <v>2.8</v>
      </c>
      <c r="T150" s="48">
        <v>2.8</v>
      </c>
      <c r="U150" s="48">
        <v>2.8</v>
      </c>
      <c r="V150" s="48">
        <v>2.8</v>
      </c>
      <c r="W150" s="48">
        <v>2.8</v>
      </c>
      <c r="X150" s="48">
        <v>2.8</v>
      </c>
      <c r="Y150" s="48">
        <v>2.8</v>
      </c>
      <c r="Z150" s="48">
        <v>2.8</v>
      </c>
      <c r="AA150" s="48">
        <v>2.8</v>
      </c>
      <c r="AB150" s="48">
        <v>9.9999999999999995E-7</v>
      </c>
      <c r="AC150" s="48">
        <v>9.9999999999999995E-7</v>
      </c>
      <c r="AD150" s="48">
        <v>9.9999999999999995E-7</v>
      </c>
      <c r="AE150" s="48">
        <v>9.9999999999999995E-7</v>
      </c>
      <c r="AF150" s="48">
        <v>9.9999999999999995E-7</v>
      </c>
      <c r="AG150" s="48">
        <v>9.9999999999999995E-7</v>
      </c>
      <c r="AH150" s="48">
        <v>9.9999999999999995E-7</v>
      </c>
      <c r="AI150" s="48">
        <v>9.9999999999999995E-7</v>
      </c>
      <c r="AJ150" s="48">
        <v>9.9999999999999995E-7</v>
      </c>
      <c r="AK150" s="48">
        <v>9.9999999999999995E-7</v>
      </c>
      <c r="AL150" s="48">
        <v>9.9999999999999995E-7</v>
      </c>
      <c r="AM150" s="48">
        <v>9.9999999999999995E-7</v>
      </c>
      <c r="AN150" s="48">
        <v>9.9999999999999995E-7</v>
      </c>
      <c r="AO150" s="48">
        <v>9.9999999999999995E-7</v>
      </c>
      <c r="AP150" s="48">
        <v>9.9999999999999995E-7</v>
      </c>
      <c r="AQ150" s="48">
        <v>9.9999999999999995E-7</v>
      </c>
      <c r="AR150" s="48">
        <v>9.9999999999999995E-7</v>
      </c>
      <c r="AS150" s="48">
        <v>9.9999999999999995E-7</v>
      </c>
      <c r="AT150" s="48">
        <v>9.9999999999999995E-7</v>
      </c>
      <c r="AU150" s="48">
        <v>9.9999999999999995E-7</v>
      </c>
      <c r="AV150" s="48">
        <v>9.9999999999999995E-7</v>
      </c>
      <c r="AW150" s="48">
        <v>9.9999999999999995E-7</v>
      </c>
      <c r="AX150" s="48">
        <v>9.9999999999999995E-7</v>
      </c>
      <c r="AY150" s="48">
        <v>9.9999999999999995E-7</v>
      </c>
      <c r="AZ150" s="50">
        <v>9.9999999999999995E-7</v>
      </c>
    </row>
    <row r="151" spans="1:52" x14ac:dyDescent="0.2">
      <c r="A151" s="49">
        <v>5001</v>
      </c>
      <c r="B151" s="4">
        <v>5001310</v>
      </c>
      <c r="C151" s="4" t="s">
        <v>10</v>
      </c>
      <c r="D151" s="4">
        <v>50010303</v>
      </c>
      <c r="E151" s="4" t="s">
        <v>782</v>
      </c>
      <c r="F151" s="4">
        <v>5</v>
      </c>
      <c r="G151" s="4">
        <v>2025</v>
      </c>
      <c r="H151" s="4">
        <v>2025</v>
      </c>
      <c r="I151" s="4">
        <v>2</v>
      </c>
      <c r="J151" s="4">
        <v>4</v>
      </c>
      <c r="K151" s="4" t="s">
        <v>132</v>
      </c>
      <c r="L151" s="103">
        <v>0</v>
      </c>
      <c r="M151" s="103">
        <v>1</v>
      </c>
      <c r="N151" s="103">
        <v>0</v>
      </c>
      <c r="O151" s="103">
        <v>0</v>
      </c>
      <c r="P151" s="103">
        <v>0</v>
      </c>
      <c r="Q151" s="48">
        <v>5</v>
      </c>
      <c r="R151" s="48">
        <v>9.9999999999999995E-7</v>
      </c>
      <c r="S151" s="48">
        <v>9.9999999999999995E-7</v>
      </c>
      <c r="T151" s="48">
        <v>9.9999999999999995E-7</v>
      </c>
      <c r="U151" s="48">
        <v>9.9999999999999995E-7</v>
      </c>
      <c r="V151" s="48">
        <v>9.9999999999999995E-7</v>
      </c>
      <c r="W151" s="48">
        <v>9.9999999999999995E-7</v>
      </c>
      <c r="X151" s="48">
        <v>9.9999999999999995E-7</v>
      </c>
      <c r="Y151" s="48">
        <v>9.9999999999999995E-7</v>
      </c>
      <c r="Z151" s="48">
        <v>9.9999999999999995E-7</v>
      </c>
      <c r="AA151" s="48">
        <v>9.9999999999999995E-7</v>
      </c>
      <c r="AB151" s="48">
        <v>9.9999999999999995E-7</v>
      </c>
      <c r="AC151" s="48">
        <v>9.9999999999999995E-7</v>
      </c>
      <c r="AD151" s="48">
        <v>9.9999999999999995E-7</v>
      </c>
      <c r="AE151" s="48">
        <v>9.9999999999999995E-7</v>
      </c>
      <c r="AF151" s="48">
        <v>9.9999999999999995E-7</v>
      </c>
      <c r="AG151" s="48">
        <v>9.9999999999999995E-7</v>
      </c>
      <c r="AH151" s="48">
        <v>9.9999999999999995E-7</v>
      </c>
      <c r="AI151" s="48">
        <v>9.9999999999999995E-7</v>
      </c>
      <c r="AJ151" s="48">
        <v>9.9999999999999995E-7</v>
      </c>
      <c r="AK151" s="48">
        <v>9.9999999999999995E-7</v>
      </c>
      <c r="AL151" s="48">
        <v>9.9999999999999995E-7</v>
      </c>
      <c r="AM151" s="48">
        <v>9.9999999999999995E-7</v>
      </c>
      <c r="AN151" s="48">
        <v>9.9999999999999995E-7</v>
      </c>
      <c r="AO151" s="48">
        <v>9.9999999999999995E-7</v>
      </c>
      <c r="AP151" s="48">
        <v>9.9999999999999995E-7</v>
      </c>
      <c r="AQ151" s="48">
        <v>9.9999999999999995E-7</v>
      </c>
      <c r="AR151" s="48">
        <v>9.9999999999999995E-7</v>
      </c>
      <c r="AS151" s="48">
        <v>9.9999999999999995E-7</v>
      </c>
      <c r="AT151" s="48">
        <v>9.9999999999999995E-7</v>
      </c>
      <c r="AU151" s="48">
        <v>9.9999999999999995E-7</v>
      </c>
      <c r="AV151" s="48">
        <v>9.9999999999999995E-7</v>
      </c>
      <c r="AW151" s="48">
        <v>9.9999999999999995E-7</v>
      </c>
      <c r="AX151" s="48">
        <v>9.9999999999999995E-7</v>
      </c>
      <c r="AY151" s="48">
        <v>9.9999999999999995E-7</v>
      </c>
      <c r="AZ151" s="50">
        <v>9.9999999999999995E-7</v>
      </c>
    </row>
    <row r="152" spans="1:52" x14ac:dyDescent="0.2">
      <c r="A152" s="49">
        <v>5001</v>
      </c>
      <c r="B152" s="4">
        <v>5001310</v>
      </c>
      <c r="C152" s="4" t="s">
        <v>10</v>
      </c>
      <c r="D152" s="4">
        <v>50010304</v>
      </c>
      <c r="E152" s="4" t="s">
        <v>783</v>
      </c>
      <c r="F152" s="4">
        <v>14</v>
      </c>
      <c r="G152" s="4">
        <v>2027</v>
      </c>
      <c r="H152" s="4">
        <v>2035</v>
      </c>
      <c r="I152" s="4">
        <v>2</v>
      </c>
      <c r="J152" s="4">
        <v>4</v>
      </c>
      <c r="K152" s="4" t="s">
        <v>130</v>
      </c>
      <c r="L152" s="103">
        <v>0</v>
      </c>
      <c r="M152" s="103">
        <v>0.5</v>
      </c>
      <c r="N152" s="103">
        <v>0.5</v>
      </c>
      <c r="O152" s="103">
        <v>0</v>
      </c>
      <c r="P152" s="103">
        <v>0</v>
      </c>
      <c r="Q152" s="48">
        <v>9.9999999999999995E-7</v>
      </c>
      <c r="R152" s="48">
        <v>9.9999999999999995E-7</v>
      </c>
      <c r="S152" s="48">
        <v>1.5555555555555556</v>
      </c>
      <c r="T152" s="48">
        <v>1.5555555555555556</v>
      </c>
      <c r="U152" s="48">
        <v>1.5555555555555556</v>
      </c>
      <c r="V152" s="48">
        <v>1.5555555555555556</v>
      </c>
      <c r="W152" s="48">
        <v>1.5555555555555556</v>
      </c>
      <c r="X152" s="48">
        <v>1.5555555555555556</v>
      </c>
      <c r="Y152" s="48">
        <v>1.5555555555555556</v>
      </c>
      <c r="Z152" s="48">
        <v>1.5555555555555556</v>
      </c>
      <c r="AA152" s="48">
        <v>1.5555555555555556</v>
      </c>
      <c r="AB152" s="48">
        <v>9.9999999999999995E-7</v>
      </c>
      <c r="AC152" s="48">
        <v>9.9999999999999995E-7</v>
      </c>
      <c r="AD152" s="48">
        <v>9.9999999999999995E-7</v>
      </c>
      <c r="AE152" s="48">
        <v>9.9999999999999995E-7</v>
      </c>
      <c r="AF152" s="48">
        <v>9.9999999999999995E-7</v>
      </c>
      <c r="AG152" s="48">
        <v>9.9999999999999995E-7</v>
      </c>
      <c r="AH152" s="48">
        <v>9.9999999999999995E-7</v>
      </c>
      <c r="AI152" s="48">
        <v>9.9999999999999995E-7</v>
      </c>
      <c r="AJ152" s="48">
        <v>9.9999999999999995E-7</v>
      </c>
      <c r="AK152" s="48">
        <v>9.9999999999999995E-7</v>
      </c>
      <c r="AL152" s="48">
        <v>9.9999999999999995E-7</v>
      </c>
      <c r="AM152" s="48">
        <v>9.9999999999999995E-7</v>
      </c>
      <c r="AN152" s="48">
        <v>9.9999999999999995E-7</v>
      </c>
      <c r="AO152" s="48">
        <v>9.9999999999999995E-7</v>
      </c>
      <c r="AP152" s="48">
        <v>9.9999999999999995E-7</v>
      </c>
      <c r="AQ152" s="48">
        <v>9.9999999999999995E-7</v>
      </c>
      <c r="AR152" s="48">
        <v>9.9999999999999995E-7</v>
      </c>
      <c r="AS152" s="48">
        <v>9.9999999999999995E-7</v>
      </c>
      <c r="AT152" s="48">
        <v>9.9999999999999995E-7</v>
      </c>
      <c r="AU152" s="48">
        <v>9.9999999999999995E-7</v>
      </c>
      <c r="AV152" s="48">
        <v>9.9999999999999995E-7</v>
      </c>
      <c r="AW152" s="48">
        <v>9.9999999999999995E-7</v>
      </c>
      <c r="AX152" s="48">
        <v>9.9999999999999995E-7</v>
      </c>
      <c r="AY152" s="48">
        <v>9.9999999999999995E-7</v>
      </c>
      <c r="AZ152" s="50">
        <v>9.9999999999999995E-7</v>
      </c>
    </row>
    <row r="153" spans="1:52" x14ac:dyDescent="0.2">
      <c r="A153" s="49">
        <v>5001</v>
      </c>
      <c r="B153" s="4">
        <v>5001310</v>
      </c>
      <c r="C153" s="4" t="s">
        <v>10</v>
      </c>
      <c r="D153" s="4">
        <v>50010305</v>
      </c>
      <c r="E153" s="4" t="s">
        <v>784</v>
      </c>
      <c r="F153" s="4">
        <v>12</v>
      </c>
      <c r="G153" s="4">
        <v>2027</v>
      </c>
      <c r="H153" s="4">
        <v>2035</v>
      </c>
      <c r="I153" s="4">
        <v>2</v>
      </c>
      <c r="J153" s="4">
        <v>4</v>
      </c>
      <c r="K153" s="4" t="s">
        <v>130</v>
      </c>
      <c r="L153" s="103">
        <v>0</v>
      </c>
      <c r="M153" s="103">
        <v>0.5</v>
      </c>
      <c r="N153" s="103">
        <v>0.5</v>
      </c>
      <c r="O153" s="103">
        <v>0</v>
      </c>
      <c r="P153" s="103">
        <v>0</v>
      </c>
      <c r="Q153" s="48">
        <v>9.9999999999999995E-7</v>
      </c>
      <c r="R153" s="48">
        <v>9.9999999999999995E-7</v>
      </c>
      <c r="S153" s="48">
        <v>1.3333333333333333</v>
      </c>
      <c r="T153" s="48">
        <v>1.3333333333333333</v>
      </c>
      <c r="U153" s="48">
        <v>1.3333333333333333</v>
      </c>
      <c r="V153" s="48">
        <v>1.3333333333333333</v>
      </c>
      <c r="W153" s="48">
        <v>1.3333333333333333</v>
      </c>
      <c r="X153" s="48">
        <v>1.3333333333333333</v>
      </c>
      <c r="Y153" s="48">
        <v>1.3333333333333333</v>
      </c>
      <c r="Z153" s="48">
        <v>1.3333333333333333</v>
      </c>
      <c r="AA153" s="48">
        <v>1.3333333333333333</v>
      </c>
      <c r="AB153" s="48">
        <v>9.9999999999999995E-7</v>
      </c>
      <c r="AC153" s="48">
        <v>9.9999999999999995E-7</v>
      </c>
      <c r="AD153" s="48">
        <v>9.9999999999999995E-7</v>
      </c>
      <c r="AE153" s="48">
        <v>9.9999999999999995E-7</v>
      </c>
      <c r="AF153" s="48">
        <v>9.9999999999999995E-7</v>
      </c>
      <c r="AG153" s="48">
        <v>9.9999999999999995E-7</v>
      </c>
      <c r="AH153" s="48">
        <v>9.9999999999999995E-7</v>
      </c>
      <c r="AI153" s="48">
        <v>9.9999999999999995E-7</v>
      </c>
      <c r="AJ153" s="48">
        <v>9.9999999999999995E-7</v>
      </c>
      <c r="AK153" s="48">
        <v>9.9999999999999995E-7</v>
      </c>
      <c r="AL153" s="48">
        <v>9.9999999999999995E-7</v>
      </c>
      <c r="AM153" s="48">
        <v>9.9999999999999995E-7</v>
      </c>
      <c r="AN153" s="48">
        <v>9.9999999999999995E-7</v>
      </c>
      <c r="AO153" s="48">
        <v>9.9999999999999995E-7</v>
      </c>
      <c r="AP153" s="48">
        <v>9.9999999999999995E-7</v>
      </c>
      <c r="AQ153" s="48">
        <v>9.9999999999999995E-7</v>
      </c>
      <c r="AR153" s="48">
        <v>9.9999999999999995E-7</v>
      </c>
      <c r="AS153" s="48">
        <v>9.9999999999999995E-7</v>
      </c>
      <c r="AT153" s="48">
        <v>9.9999999999999995E-7</v>
      </c>
      <c r="AU153" s="48">
        <v>9.9999999999999995E-7</v>
      </c>
      <c r="AV153" s="48">
        <v>9.9999999999999995E-7</v>
      </c>
      <c r="AW153" s="48">
        <v>9.9999999999999995E-7</v>
      </c>
      <c r="AX153" s="48">
        <v>9.9999999999999995E-7</v>
      </c>
      <c r="AY153" s="48">
        <v>9.9999999999999995E-7</v>
      </c>
      <c r="AZ153" s="50">
        <v>9.9999999999999995E-7</v>
      </c>
    </row>
    <row r="154" spans="1:52" x14ac:dyDescent="0.2">
      <c r="A154" s="49">
        <v>5001</v>
      </c>
      <c r="B154" s="4">
        <v>5001310</v>
      </c>
      <c r="C154" s="4" t="s">
        <v>10</v>
      </c>
      <c r="D154" s="4">
        <v>50010306</v>
      </c>
      <c r="E154" s="4" t="s">
        <v>785</v>
      </c>
      <c r="F154" s="4">
        <v>20</v>
      </c>
      <c r="G154" s="4">
        <v>2027</v>
      </c>
      <c r="H154" s="4">
        <v>2035</v>
      </c>
      <c r="I154" s="4">
        <v>2</v>
      </c>
      <c r="J154" s="4">
        <v>4</v>
      </c>
      <c r="K154" s="4" t="s">
        <v>130</v>
      </c>
      <c r="L154" s="103">
        <v>0</v>
      </c>
      <c r="M154" s="103">
        <v>0.5</v>
      </c>
      <c r="N154" s="103">
        <v>0.5</v>
      </c>
      <c r="O154" s="103">
        <v>0</v>
      </c>
      <c r="P154" s="103">
        <v>0</v>
      </c>
      <c r="Q154" s="48">
        <v>9.9999999999999995E-7</v>
      </c>
      <c r="R154" s="48">
        <v>9.9999999999999995E-7</v>
      </c>
      <c r="S154" s="48">
        <v>2.2222222222222223</v>
      </c>
      <c r="T154" s="48">
        <v>2.2222222222222223</v>
      </c>
      <c r="U154" s="48">
        <v>2.2222222222222223</v>
      </c>
      <c r="V154" s="48">
        <v>2.2222222222222223</v>
      </c>
      <c r="W154" s="48">
        <v>2.2222222222222223</v>
      </c>
      <c r="X154" s="48">
        <v>2.2222222222222223</v>
      </c>
      <c r="Y154" s="48">
        <v>2.2222222222222223</v>
      </c>
      <c r="Z154" s="48">
        <v>2.2222222222222223</v>
      </c>
      <c r="AA154" s="48">
        <v>2.2222222222222223</v>
      </c>
      <c r="AB154" s="48">
        <v>9.9999999999999995E-7</v>
      </c>
      <c r="AC154" s="48">
        <v>9.9999999999999995E-7</v>
      </c>
      <c r="AD154" s="48">
        <v>9.9999999999999995E-7</v>
      </c>
      <c r="AE154" s="48">
        <v>9.9999999999999995E-7</v>
      </c>
      <c r="AF154" s="48">
        <v>9.9999999999999995E-7</v>
      </c>
      <c r="AG154" s="48">
        <v>9.9999999999999995E-7</v>
      </c>
      <c r="AH154" s="48">
        <v>9.9999999999999995E-7</v>
      </c>
      <c r="AI154" s="48">
        <v>9.9999999999999995E-7</v>
      </c>
      <c r="AJ154" s="48">
        <v>9.9999999999999995E-7</v>
      </c>
      <c r="AK154" s="48">
        <v>9.9999999999999995E-7</v>
      </c>
      <c r="AL154" s="48">
        <v>9.9999999999999995E-7</v>
      </c>
      <c r="AM154" s="48">
        <v>9.9999999999999995E-7</v>
      </c>
      <c r="AN154" s="48">
        <v>9.9999999999999995E-7</v>
      </c>
      <c r="AO154" s="48">
        <v>9.9999999999999995E-7</v>
      </c>
      <c r="AP154" s="48">
        <v>9.9999999999999995E-7</v>
      </c>
      <c r="AQ154" s="48">
        <v>9.9999999999999995E-7</v>
      </c>
      <c r="AR154" s="48">
        <v>9.9999999999999995E-7</v>
      </c>
      <c r="AS154" s="48">
        <v>9.9999999999999995E-7</v>
      </c>
      <c r="AT154" s="48">
        <v>9.9999999999999995E-7</v>
      </c>
      <c r="AU154" s="48">
        <v>9.9999999999999995E-7</v>
      </c>
      <c r="AV154" s="48">
        <v>9.9999999999999995E-7</v>
      </c>
      <c r="AW154" s="48">
        <v>9.9999999999999995E-7</v>
      </c>
      <c r="AX154" s="48">
        <v>9.9999999999999995E-7</v>
      </c>
      <c r="AY154" s="48">
        <v>9.9999999999999995E-7</v>
      </c>
      <c r="AZ154" s="50">
        <v>9.9999999999999995E-7</v>
      </c>
    </row>
    <row r="155" spans="1:52" x14ac:dyDescent="0.2">
      <c r="A155" s="49">
        <v>5001</v>
      </c>
      <c r="B155" s="4">
        <v>5001310</v>
      </c>
      <c r="C155" s="4" t="s">
        <v>10</v>
      </c>
      <c r="D155" s="4">
        <v>50010307</v>
      </c>
      <c r="E155" s="4" t="s">
        <v>786</v>
      </c>
      <c r="F155" s="4">
        <v>9</v>
      </c>
      <c r="G155" s="4">
        <v>2027</v>
      </c>
      <c r="H155" s="4">
        <v>2035</v>
      </c>
      <c r="I155" s="4">
        <v>2</v>
      </c>
      <c r="J155" s="4">
        <v>4</v>
      </c>
      <c r="K155" s="4" t="s">
        <v>130</v>
      </c>
      <c r="L155" s="103">
        <v>0</v>
      </c>
      <c r="M155" s="103">
        <v>0.5</v>
      </c>
      <c r="N155" s="103">
        <v>0.5</v>
      </c>
      <c r="O155" s="103">
        <v>0</v>
      </c>
      <c r="P155" s="103">
        <v>0</v>
      </c>
      <c r="Q155" s="48">
        <v>9.9999999999999995E-7</v>
      </c>
      <c r="R155" s="48">
        <v>9.9999999999999995E-7</v>
      </c>
      <c r="S155" s="48">
        <v>1</v>
      </c>
      <c r="T155" s="48">
        <v>1</v>
      </c>
      <c r="U155" s="48">
        <v>1</v>
      </c>
      <c r="V155" s="48">
        <v>1</v>
      </c>
      <c r="W155" s="48">
        <v>1</v>
      </c>
      <c r="X155" s="48">
        <v>1</v>
      </c>
      <c r="Y155" s="48">
        <v>1</v>
      </c>
      <c r="Z155" s="48">
        <v>1</v>
      </c>
      <c r="AA155" s="48">
        <v>1</v>
      </c>
      <c r="AB155" s="48">
        <v>9.9999999999999995E-7</v>
      </c>
      <c r="AC155" s="48">
        <v>9.9999999999999995E-7</v>
      </c>
      <c r="AD155" s="48">
        <v>9.9999999999999995E-7</v>
      </c>
      <c r="AE155" s="48">
        <v>9.9999999999999995E-7</v>
      </c>
      <c r="AF155" s="48">
        <v>9.9999999999999995E-7</v>
      </c>
      <c r="AG155" s="48">
        <v>9.9999999999999995E-7</v>
      </c>
      <c r="AH155" s="48">
        <v>9.9999999999999995E-7</v>
      </c>
      <c r="AI155" s="48">
        <v>9.9999999999999995E-7</v>
      </c>
      <c r="AJ155" s="48">
        <v>9.9999999999999995E-7</v>
      </c>
      <c r="AK155" s="48">
        <v>9.9999999999999995E-7</v>
      </c>
      <c r="AL155" s="48">
        <v>9.9999999999999995E-7</v>
      </c>
      <c r="AM155" s="48">
        <v>9.9999999999999995E-7</v>
      </c>
      <c r="AN155" s="48">
        <v>9.9999999999999995E-7</v>
      </c>
      <c r="AO155" s="48">
        <v>9.9999999999999995E-7</v>
      </c>
      <c r="AP155" s="48">
        <v>9.9999999999999995E-7</v>
      </c>
      <c r="AQ155" s="48">
        <v>9.9999999999999995E-7</v>
      </c>
      <c r="AR155" s="48">
        <v>9.9999999999999995E-7</v>
      </c>
      <c r="AS155" s="48">
        <v>9.9999999999999995E-7</v>
      </c>
      <c r="AT155" s="48">
        <v>9.9999999999999995E-7</v>
      </c>
      <c r="AU155" s="48">
        <v>9.9999999999999995E-7</v>
      </c>
      <c r="AV155" s="48">
        <v>9.9999999999999995E-7</v>
      </c>
      <c r="AW155" s="48">
        <v>9.9999999999999995E-7</v>
      </c>
      <c r="AX155" s="48">
        <v>9.9999999999999995E-7</v>
      </c>
      <c r="AY155" s="48">
        <v>9.9999999999999995E-7</v>
      </c>
      <c r="AZ155" s="50">
        <v>9.9999999999999995E-7</v>
      </c>
    </row>
    <row r="156" spans="1:52" x14ac:dyDescent="0.2">
      <c r="A156" s="49">
        <v>5001</v>
      </c>
      <c r="B156" s="4">
        <v>5001310</v>
      </c>
      <c r="C156" s="4" t="s">
        <v>10</v>
      </c>
      <c r="D156" s="4">
        <v>50010360</v>
      </c>
      <c r="E156" s="4" t="s">
        <v>1101</v>
      </c>
      <c r="F156" s="4">
        <v>54</v>
      </c>
      <c r="G156" s="4">
        <v>2025</v>
      </c>
      <c r="H156" s="4">
        <v>2025</v>
      </c>
      <c r="I156" s="4">
        <v>2</v>
      </c>
      <c r="J156" s="4">
        <v>4</v>
      </c>
      <c r="K156" s="4" t="s">
        <v>118</v>
      </c>
      <c r="L156" s="103">
        <v>5.5555555555555552E-2</v>
      </c>
      <c r="M156" s="103">
        <v>0</v>
      </c>
      <c r="N156" s="103">
        <v>0</v>
      </c>
      <c r="O156" s="103">
        <v>0.94444444444444442</v>
      </c>
      <c r="P156" s="103">
        <v>0</v>
      </c>
      <c r="Q156" s="48">
        <v>54</v>
      </c>
      <c r="R156" s="48">
        <v>9.9999999999999995E-7</v>
      </c>
      <c r="S156" s="48">
        <v>9.9999999999999995E-7</v>
      </c>
      <c r="T156" s="48">
        <v>9.9999999999999995E-7</v>
      </c>
      <c r="U156" s="48">
        <v>9.9999999999999995E-7</v>
      </c>
      <c r="V156" s="48">
        <v>9.9999999999999995E-7</v>
      </c>
      <c r="W156" s="48">
        <v>9.9999999999999995E-7</v>
      </c>
      <c r="X156" s="48">
        <v>9.9999999999999995E-7</v>
      </c>
      <c r="Y156" s="48">
        <v>9.9999999999999995E-7</v>
      </c>
      <c r="Z156" s="48">
        <v>9.9999999999999995E-7</v>
      </c>
      <c r="AA156" s="48">
        <v>9.9999999999999995E-7</v>
      </c>
      <c r="AB156" s="48">
        <v>9.9999999999999995E-7</v>
      </c>
      <c r="AC156" s="48">
        <v>9.9999999999999995E-7</v>
      </c>
      <c r="AD156" s="48">
        <v>9.9999999999999995E-7</v>
      </c>
      <c r="AE156" s="48">
        <v>9.9999999999999995E-7</v>
      </c>
      <c r="AF156" s="48">
        <v>9.9999999999999995E-7</v>
      </c>
      <c r="AG156" s="48">
        <v>9.9999999999999995E-7</v>
      </c>
      <c r="AH156" s="48">
        <v>9.9999999999999995E-7</v>
      </c>
      <c r="AI156" s="48">
        <v>9.9999999999999995E-7</v>
      </c>
      <c r="AJ156" s="48">
        <v>9.9999999999999995E-7</v>
      </c>
      <c r="AK156" s="48">
        <v>9.9999999999999995E-7</v>
      </c>
      <c r="AL156" s="48">
        <v>9.9999999999999995E-7</v>
      </c>
      <c r="AM156" s="48">
        <v>9.9999999999999995E-7</v>
      </c>
      <c r="AN156" s="48">
        <v>9.9999999999999995E-7</v>
      </c>
      <c r="AO156" s="48">
        <v>9.9999999999999995E-7</v>
      </c>
      <c r="AP156" s="48">
        <v>9.9999999999999995E-7</v>
      </c>
      <c r="AQ156" s="48">
        <v>9.9999999999999995E-7</v>
      </c>
      <c r="AR156" s="48">
        <v>9.9999999999999995E-7</v>
      </c>
      <c r="AS156" s="48">
        <v>9.9999999999999995E-7</v>
      </c>
      <c r="AT156" s="48">
        <v>9.9999999999999995E-7</v>
      </c>
      <c r="AU156" s="48">
        <v>9.9999999999999995E-7</v>
      </c>
      <c r="AV156" s="48">
        <v>9.9999999999999995E-7</v>
      </c>
      <c r="AW156" s="48">
        <v>9.9999999999999995E-7</v>
      </c>
      <c r="AX156" s="48">
        <v>9.9999999999999995E-7</v>
      </c>
      <c r="AY156" s="48">
        <v>9.9999999999999995E-7</v>
      </c>
      <c r="AZ156" s="50">
        <v>9.9999999999999995E-7</v>
      </c>
    </row>
    <row r="157" spans="1:52" x14ac:dyDescent="0.2">
      <c r="A157" s="49">
        <v>5001</v>
      </c>
      <c r="B157" s="4">
        <v>5001310</v>
      </c>
      <c r="C157" s="4" t="s">
        <v>10</v>
      </c>
      <c r="D157" s="4">
        <v>50010361</v>
      </c>
      <c r="E157" s="4" t="s">
        <v>1102</v>
      </c>
      <c r="F157" s="4">
        <v>27</v>
      </c>
      <c r="G157" s="4">
        <v>2025</v>
      </c>
      <c r="H157" s="4">
        <v>2035</v>
      </c>
      <c r="I157" s="4">
        <v>2</v>
      </c>
      <c r="J157" s="4">
        <v>4</v>
      </c>
      <c r="K157" s="4" t="s">
        <v>118</v>
      </c>
      <c r="L157" s="103">
        <v>1</v>
      </c>
      <c r="M157" s="103">
        <v>0</v>
      </c>
      <c r="N157" s="103">
        <v>0</v>
      </c>
      <c r="O157" s="103">
        <v>0</v>
      </c>
      <c r="P157" s="103">
        <v>0</v>
      </c>
      <c r="Q157" s="48">
        <v>2.4545454545454546</v>
      </c>
      <c r="R157" s="48">
        <v>2.4545454545454546</v>
      </c>
      <c r="S157" s="48">
        <v>2.4545454545454546</v>
      </c>
      <c r="T157" s="48">
        <v>2.4545454545454546</v>
      </c>
      <c r="U157" s="48">
        <v>2.4545454545454546</v>
      </c>
      <c r="V157" s="48">
        <v>2.4545454545454546</v>
      </c>
      <c r="W157" s="48">
        <v>2.4545454545454546</v>
      </c>
      <c r="X157" s="48">
        <v>2.4545454545454546</v>
      </c>
      <c r="Y157" s="48">
        <v>2.4545454545454546</v>
      </c>
      <c r="Z157" s="48">
        <v>2.4545454545454546</v>
      </c>
      <c r="AA157" s="48">
        <v>2.4545454545454546</v>
      </c>
      <c r="AB157" s="48">
        <v>9.9999999999999995E-7</v>
      </c>
      <c r="AC157" s="48">
        <v>9.9999999999999995E-7</v>
      </c>
      <c r="AD157" s="48">
        <v>9.9999999999999995E-7</v>
      </c>
      <c r="AE157" s="48">
        <v>9.9999999999999995E-7</v>
      </c>
      <c r="AF157" s="48">
        <v>9.9999999999999995E-7</v>
      </c>
      <c r="AG157" s="48">
        <v>9.9999999999999995E-7</v>
      </c>
      <c r="AH157" s="48">
        <v>9.9999999999999995E-7</v>
      </c>
      <c r="AI157" s="48">
        <v>9.9999999999999995E-7</v>
      </c>
      <c r="AJ157" s="48">
        <v>9.9999999999999995E-7</v>
      </c>
      <c r="AK157" s="48">
        <v>9.9999999999999995E-7</v>
      </c>
      <c r="AL157" s="48">
        <v>9.9999999999999995E-7</v>
      </c>
      <c r="AM157" s="48">
        <v>9.9999999999999995E-7</v>
      </c>
      <c r="AN157" s="48">
        <v>9.9999999999999995E-7</v>
      </c>
      <c r="AO157" s="48">
        <v>9.9999999999999995E-7</v>
      </c>
      <c r="AP157" s="48">
        <v>9.9999999999999995E-7</v>
      </c>
      <c r="AQ157" s="48">
        <v>9.9999999999999995E-7</v>
      </c>
      <c r="AR157" s="48">
        <v>9.9999999999999995E-7</v>
      </c>
      <c r="AS157" s="48">
        <v>9.9999999999999995E-7</v>
      </c>
      <c r="AT157" s="48">
        <v>9.9999999999999995E-7</v>
      </c>
      <c r="AU157" s="48">
        <v>9.9999999999999995E-7</v>
      </c>
      <c r="AV157" s="48">
        <v>9.9999999999999995E-7</v>
      </c>
      <c r="AW157" s="48">
        <v>9.9999999999999995E-7</v>
      </c>
      <c r="AX157" s="48">
        <v>9.9999999999999995E-7</v>
      </c>
      <c r="AY157" s="48">
        <v>9.9999999999999995E-7</v>
      </c>
      <c r="AZ157" s="50">
        <v>9.9999999999999995E-7</v>
      </c>
    </row>
    <row r="158" spans="1:52" x14ac:dyDescent="0.2">
      <c r="A158" s="49">
        <v>5001</v>
      </c>
      <c r="B158" s="4">
        <v>5001310</v>
      </c>
      <c r="C158" s="4" t="s">
        <v>10</v>
      </c>
      <c r="D158" s="4">
        <v>50010362</v>
      </c>
      <c r="E158" s="4" t="s">
        <v>1103</v>
      </c>
      <c r="F158" s="4">
        <v>65</v>
      </c>
      <c r="G158" s="4">
        <v>2027</v>
      </c>
      <c r="H158" s="4">
        <v>2035</v>
      </c>
      <c r="I158" s="4">
        <v>2</v>
      </c>
      <c r="J158" s="4">
        <v>4</v>
      </c>
      <c r="K158" s="4" t="s">
        <v>118</v>
      </c>
      <c r="L158" s="103">
        <v>0</v>
      </c>
      <c r="M158" s="103">
        <v>0</v>
      </c>
      <c r="N158" s="103">
        <v>0</v>
      </c>
      <c r="O158" s="103">
        <v>1</v>
      </c>
      <c r="P158" s="103">
        <v>0</v>
      </c>
      <c r="Q158" s="48">
        <v>9.9999999999999995E-7</v>
      </c>
      <c r="R158" s="48">
        <v>9.9999999999999995E-7</v>
      </c>
      <c r="S158" s="48">
        <v>7.2222222222222223</v>
      </c>
      <c r="T158" s="48">
        <v>7.2222222222222223</v>
      </c>
      <c r="U158" s="48">
        <v>7.2222222222222223</v>
      </c>
      <c r="V158" s="48">
        <v>7.2222222222222223</v>
      </c>
      <c r="W158" s="48">
        <v>7.2222222222222223</v>
      </c>
      <c r="X158" s="48">
        <v>7.2222222222222223</v>
      </c>
      <c r="Y158" s="48">
        <v>7.2222222222222223</v>
      </c>
      <c r="Z158" s="48">
        <v>7.2222222222222223</v>
      </c>
      <c r="AA158" s="48">
        <v>7.2222222222222223</v>
      </c>
      <c r="AB158" s="48">
        <v>9.9999999999999995E-7</v>
      </c>
      <c r="AC158" s="48">
        <v>9.9999999999999995E-7</v>
      </c>
      <c r="AD158" s="48">
        <v>9.9999999999999995E-7</v>
      </c>
      <c r="AE158" s="48">
        <v>9.9999999999999995E-7</v>
      </c>
      <c r="AF158" s="48">
        <v>9.9999999999999995E-7</v>
      </c>
      <c r="AG158" s="48">
        <v>9.9999999999999995E-7</v>
      </c>
      <c r="AH158" s="48">
        <v>9.9999999999999995E-7</v>
      </c>
      <c r="AI158" s="48">
        <v>9.9999999999999995E-7</v>
      </c>
      <c r="AJ158" s="48">
        <v>9.9999999999999995E-7</v>
      </c>
      <c r="AK158" s="48">
        <v>9.9999999999999995E-7</v>
      </c>
      <c r="AL158" s="48">
        <v>9.9999999999999995E-7</v>
      </c>
      <c r="AM158" s="48">
        <v>9.9999999999999995E-7</v>
      </c>
      <c r="AN158" s="48">
        <v>9.9999999999999995E-7</v>
      </c>
      <c r="AO158" s="48">
        <v>9.9999999999999995E-7</v>
      </c>
      <c r="AP158" s="48">
        <v>9.9999999999999995E-7</v>
      </c>
      <c r="AQ158" s="48">
        <v>9.9999999999999995E-7</v>
      </c>
      <c r="AR158" s="48">
        <v>9.9999999999999995E-7</v>
      </c>
      <c r="AS158" s="48">
        <v>9.9999999999999995E-7</v>
      </c>
      <c r="AT158" s="48">
        <v>9.9999999999999995E-7</v>
      </c>
      <c r="AU158" s="48">
        <v>9.9999999999999995E-7</v>
      </c>
      <c r="AV158" s="48">
        <v>9.9999999999999995E-7</v>
      </c>
      <c r="AW158" s="48">
        <v>9.9999999999999995E-7</v>
      </c>
      <c r="AX158" s="48">
        <v>9.9999999999999995E-7</v>
      </c>
      <c r="AY158" s="48">
        <v>9.9999999999999995E-7</v>
      </c>
      <c r="AZ158" s="50">
        <v>9.9999999999999995E-7</v>
      </c>
    </row>
    <row r="159" spans="1:52" x14ac:dyDescent="0.2">
      <c r="A159" s="49">
        <v>5001</v>
      </c>
      <c r="B159" s="4">
        <v>5001310</v>
      </c>
      <c r="C159" s="4" t="s">
        <v>10</v>
      </c>
      <c r="D159" s="4">
        <v>500170310</v>
      </c>
      <c r="E159" s="4" t="s">
        <v>899</v>
      </c>
      <c r="F159" s="4">
        <v>0</v>
      </c>
      <c r="G159" s="4">
        <v>2025</v>
      </c>
      <c r="H159" s="4">
        <v>2026</v>
      </c>
      <c r="I159" s="4">
        <v>70</v>
      </c>
      <c r="J159" s="4">
        <v>0</v>
      </c>
      <c r="K159" s="4" t="s">
        <v>427</v>
      </c>
      <c r="L159" s="103">
        <v>0.5</v>
      </c>
      <c r="M159" s="103">
        <v>0</v>
      </c>
      <c r="N159" s="103">
        <v>0</v>
      </c>
      <c r="O159" s="103">
        <v>0.5</v>
      </c>
      <c r="P159" s="103">
        <v>0</v>
      </c>
      <c r="Q159" s="48">
        <v>2</v>
      </c>
      <c r="R159" s="48">
        <v>2</v>
      </c>
      <c r="S159" s="48">
        <v>0</v>
      </c>
      <c r="T159" s="48">
        <v>0</v>
      </c>
      <c r="U159" s="48">
        <v>0</v>
      </c>
      <c r="V159" s="48">
        <v>0</v>
      </c>
      <c r="W159" s="48">
        <v>0</v>
      </c>
      <c r="X159" s="48">
        <v>0</v>
      </c>
      <c r="Y159" s="48">
        <v>0</v>
      </c>
      <c r="Z159" s="48">
        <v>0</v>
      </c>
      <c r="AA159" s="48">
        <v>0</v>
      </c>
      <c r="AB159" s="48">
        <v>0</v>
      </c>
      <c r="AC159" s="48">
        <v>0</v>
      </c>
      <c r="AD159" s="48">
        <v>0</v>
      </c>
      <c r="AE159" s="48">
        <v>0</v>
      </c>
      <c r="AF159" s="48">
        <v>0</v>
      </c>
      <c r="AG159" s="48">
        <v>0</v>
      </c>
      <c r="AH159" s="48">
        <v>0</v>
      </c>
      <c r="AI159" s="48">
        <v>0</v>
      </c>
      <c r="AJ159" s="48">
        <v>0</v>
      </c>
      <c r="AK159" s="48">
        <v>0</v>
      </c>
      <c r="AL159" s="48">
        <v>0</v>
      </c>
      <c r="AM159" s="48">
        <v>0</v>
      </c>
      <c r="AN159" s="48">
        <v>0</v>
      </c>
      <c r="AO159" s="48">
        <v>0</v>
      </c>
      <c r="AP159" s="48">
        <v>0</v>
      </c>
      <c r="AQ159" s="48">
        <v>0</v>
      </c>
      <c r="AR159" s="48">
        <v>0</v>
      </c>
      <c r="AS159" s="48">
        <v>0</v>
      </c>
      <c r="AT159" s="48">
        <v>0</v>
      </c>
      <c r="AU159" s="48">
        <v>0</v>
      </c>
      <c r="AV159" s="48">
        <v>0</v>
      </c>
      <c r="AW159" s="48">
        <v>0</v>
      </c>
      <c r="AX159" s="48">
        <v>0</v>
      </c>
      <c r="AY159" s="48">
        <v>0</v>
      </c>
      <c r="AZ159" s="50">
        <v>0</v>
      </c>
    </row>
    <row r="160" spans="1:52" x14ac:dyDescent="0.2">
      <c r="A160" s="49">
        <v>5001</v>
      </c>
      <c r="B160" s="4">
        <v>5001310</v>
      </c>
      <c r="C160" s="4" t="s">
        <v>10</v>
      </c>
      <c r="D160" s="4">
        <v>500180310</v>
      </c>
      <c r="E160" s="4" t="s">
        <v>439</v>
      </c>
      <c r="F160" s="4">
        <v>0</v>
      </c>
      <c r="G160" s="4">
        <v>0</v>
      </c>
      <c r="H160" s="4">
        <v>0</v>
      </c>
      <c r="I160" s="4">
        <v>80</v>
      </c>
      <c r="J160" s="4">
        <v>0</v>
      </c>
      <c r="K160" s="4" t="s">
        <v>429</v>
      </c>
      <c r="L160" s="103">
        <v>0</v>
      </c>
      <c r="M160" s="103">
        <v>0.15</v>
      </c>
      <c r="N160" s="103">
        <v>0</v>
      </c>
      <c r="O160" s="103">
        <v>0.85</v>
      </c>
      <c r="P160" s="103">
        <v>0</v>
      </c>
      <c r="Q160" s="48">
        <v>0</v>
      </c>
      <c r="R160" s="48">
        <v>0</v>
      </c>
      <c r="S160" s="48">
        <v>0</v>
      </c>
      <c r="T160" s="48">
        <v>0</v>
      </c>
      <c r="U160" s="48">
        <v>0</v>
      </c>
      <c r="V160" s="48">
        <v>0</v>
      </c>
      <c r="W160" s="48">
        <v>0</v>
      </c>
      <c r="X160" s="48">
        <v>0</v>
      </c>
      <c r="Y160" s="48">
        <v>0</v>
      </c>
      <c r="Z160" s="48">
        <v>0</v>
      </c>
      <c r="AA160" s="48">
        <v>0</v>
      </c>
      <c r="AB160" s="48">
        <v>0</v>
      </c>
      <c r="AC160" s="48">
        <v>0</v>
      </c>
      <c r="AD160" s="48">
        <v>0</v>
      </c>
      <c r="AE160" s="48">
        <v>0</v>
      </c>
      <c r="AF160" s="48">
        <v>0</v>
      </c>
      <c r="AG160" s="48">
        <v>0</v>
      </c>
      <c r="AH160" s="48">
        <v>0</v>
      </c>
      <c r="AI160" s="48">
        <v>0</v>
      </c>
      <c r="AJ160" s="48">
        <v>0</v>
      </c>
      <c r="AK160" s="48">
        <v>0</v>
      </c>
      <c r="AL160" s="48">
        <v>0</v>
      </c>
      <c r="AM160" s="48">
        <v>0</v>
      </c>
      <c r="AN160" s="48">
        <v>0</v>
      </c>
      <c r="AO160" s="48">
        <v>0</v>
      </c>
      <c r="AP160" s="48">
        <v>0</v>
      </c>
      <c r="AQ160" s="48">
        <v>0</v>
      </c>
      <c r="AR160" s="48">
        <v>0</v>
      </c>
      <c r="AS160" s="48">
        <v>0</v>
      </c>
      <c r="AT160" s="48">
        <v>0</v>
      </c>
      <c r="AU160" s="48">
        <v>0</v>
      </c>
      <c r="AV160" s="48">
        <v>0</v>
      </c>
      <c r="AW160" s="48">
        <v>0</v>
      </c>
      <c r="AX160" s="48">
        <v>0</v>
      </c>
      <c r="AY160" s="48">
        <v>0</v>
      </c>
      <c r="AZ160" s="50">
        <v>0</v>
      </c>
    </row>
    <row r="161" spans="1:52" x14ac:dyDescent="0.2">
      <c r="A161" s="51">
        <v>5001</v>
      </c>
      <c r="B161" s="52">
        <v>5001310</v>
      </c>
      <c r="C161" s="52" t="s">
        <v>10</v>
      </c>
      <c r="D161" s="52">
        <v>500190310</v>
      </c>
      <c r="E161" s="52" t="s">
        <v>528</v>
      </c>
      <c r="F161" s="52">
        <v>0</v>
      </c>
      <c r="G161" s="52">
        <v>0</v>
      </c>
      <c r="H161" s="52">
        <v>0</v>
      </c>
      <c r="I161" s="52">
        <v>90</v>
      </c>
      <c r="J161" s="52">
        <v>0</v>
      </c>
      <c r="K161" s="52" t="s">
        <v>518</v>
      </c>
      <c r="L161" s="54">
        <v>0.5964125560538116</v>
      </c>
      <c r="M161" s="54">
        <v>0.25896860986547088</v>
      </c>
      <c r="N161" s="54">
        <v>0.11098654708520181</v>
      </c>
      <c r="O161" s="54">
        <v>3.3632286995515702E-2</v>
      </c>
      <c r="P161" s="54">
        <v>0</v>
      </c>
      <c r="Q161" s="55">
        <v>0</v>
      </c>
      <c r="R161" s="55">
        <v>0</v>
      </c>
      <c r="S161" s="55">
        <v>0</v>
      </c>
      <c r="T161" s="55">
        <v>0</v>
      </c>
      <c r="U161" s="55">
        <v>0</v>
      </c>
      <c r="V161" s="55">
        <v>0</v>
      </c>
      <c r="W161" s="55">
        <v>0</v>
      </c>
      <c r="X161" s="55">
        <v>0</v>
      </c>
      <c r="Y161" s="55">
        <v>0</v>
      </c>
      <c r="Z161" s="55">
        <v>0</v>
      </c>
      <c r="AA161" s="55">
        <v>0</v>
      </c>
      <c r="AB161" s="55">
        <v>0</v>
      </c>
      <c r="AC161" s="55">
        <v>0</v>
      </c>
      <c r="AD161" s="55">
        <v>0</v>
      </c>
      <c r="AE161" s="55">
        <v>0</v>
      </c>
      <c r="AF161" s="55">
        <v>0</v>
      </c>
      <c r="AG161" s="55">
        <v>0</v>
      </c>
      <c r="AH161" s="55">
        <v>0</v>
      </c>
      <c r="AI161" s="55">
        <v>0</v>
      </c>
      <c r="AJ161" s="55">
        <v>0</v>
      </c>
      <c r="AK161" s="55">
        <v>0</v>
      </c>
      <c r="AL161" s="55">
        <v>0</v>
      </c>
      <c r="AM161" s="55">
        <v>0</v>
      </c>
      <c r="AN161" s="55">
        <v>0</v>
      </c>
      <c r="AO161" s="55">
        <v>0</v>
      </c>
      <c r="AP161" s="55">
        <v>0</v>
      </c>
      <c r="AQ161" s="55">
        <v>0</v>
      </c>
      <c r="AR161" s="55">
        <v>0</v>
      </c>
      <c r="AS161" s="55">
        <v>0</v>
      </c>
      <c r="AT161" s="55">
        <v>0</v>
      </c>
      <c r="AU161" s="55">
        <v>0</v>
      </c>
      <c r="AV161" s="55">
        <v>0</v>
      </c>
      <c r="AW161" s="55">
        <v>0</v>
      </c>
      <c r="AX161" s="55">
        <v>0</v>
      </c>
      <c r="AY161" s="55">
        <v>0</v>
      </c>
      <c r="AZ161" s="53">
        <v>0</v>
      </c>
    </row>
    <row r="162" spans="1:52" x14ac:dyDescent="0.2">
      <c r="A162" s="49">
        <v>5001</v>
      </c>
      <c r="B162" s="4">
        <v>5001321</v>
      </c>
      <c r="C162" s="4" t="s">
        <v>900</v>
      </c>
      <c r="D162" s="4">
        <v>50010039</v>
      </c>
      <c r="E162" s="4" t="s">
        <v>134</v>
      </c>
      <c r="F162" s="4">
        <v>44</v>
      </c>
      <c r="G162" s="4">
        <v>2026</v>
      </c>
      <c r="H162" s="4">
        <v>2027</v>
      </c>
      <c r="I162" s="4">
        <v>1</v>
      </c>
      <c r="J162" s="4">
        <v>4</v>
      </c>
      <c r="K162" s="4" t="s">
        <v>118</v>
      </c>
      <c r="L162" s="103">
        <v>0</v>
      </c>
      <c r="M162" s="103">
        <v>0</v>
      </c>
      <c r="N162" s="103">
        <v>0</v>
      </c>
      <c r="O162" s="103">
        <v>1</v>
      </c>
      <c r="P162" s="103">
        <v>0</v>
      </c>
      <c r="Q162" s="48">
        <v>9.9999999999999995E-7</v>
      </c>
      <c r="R162" s="48">
        <v>22</v>
      </c>
      <c r="S162" s="48">
        <v>22</v>
      </c>
      <c r="T162" s="48">
        <v>9.9999999999999995E-7</v>
      </c>
      <c r="U162" s="48">
        <v>9.9999999999999995E-7</v>
      </c>
      <c r="V162" s="48">
        <v>9.9999999999999995E-7</v>
      </c>
      <c r="W162" s="48">
        <v>9.9999999999999995E-7</v>
      </c>
      <c r="X162" s="48">
        <v>9.9999999999999995E-7</v>
      </c>
      <c r="Y162" s="48">
        <v>9.9999999999999995E-7</v>
      </c>
      <c r="Z162" s="48">
        <v>9.9999999999999995E-7</v>
      </c>
      <c r="AA162" s="48">
        <v>9.9999999999999995E-7</v>
      </c>
      <c r="AB162" s="48">
        <v>9.9999999999999995E-7</v>
      </c>
      <c r="AC162" s="48">
        <v>9.9999999999999995E-7</v>
      </c>
      <c r="AD162" s="48">
        <v>9.9999999999999995E-7</v>
      </c>
      <c r="AE162" s="48">
        <v>9.9999999999999995E-7</v>
      </c>
      <c r="AF162" s="48">
        <v>9.9999999999999995E-7</v>
      </c>
      <c r="AG162" s="48">
        <v>9.9999999999999995E-7</v>
      </c>
      <c r="AH162" s="48">
        <v>9.9999999999999995E-7</v>
      </c>
      <c r="AI162" s="48">
        <v>9.9999999999999995E-7</v>
      </c>
      <c r="AJ162" s="48">
        <v>9.9999999999999995E-7</v>
      </c>
      <c r="AK162" s="48">
        <v>9.9999999999999995E-7</v>
      </c>
      <c r="AL162" s="48">
        <v>9.9999999999999995E-7</v>
      </c>
      <c r="AM162" s="48">
        <v>9.9999999999999995E-7</v>
      </c>
      <c r="AN162" s="48">
        <v>9.9999999999999995E-7</v>
      </c>
      <c r="AO162" s="48">
        <v>9.9999999999999995E-7</v>
      </c>
      <c r="AP162" s="48">
        <v>9.9999999999999995E-7</v>
      </c>
      <c r="AQ162" s="48">
        <v>9.9999999999999995E-7</v>
      </c>
      <c r="AR162" s="48">
        <v>9.9999999999999995E-7</v>
      </c>
      <c r="AS162" s="48">
        <v>9.9999999999999995E-7</v>
      </c>
      <c r="AT162" s="48">
        <v>9.9999999999999995E-7</v>
      </c>
      <c r="AU162" s="48">
        <v>9.9999999999999995E-7</v>
      </c>
      <c r="AV162" s="48">
        <v>9.9999999999999995E-7</v>
      </c>
      <c r="AW162" s="48">
        <v>9.9999999999999995E-7</v>
      </c>
      <c r="AX162" s="48">
        <v>9.9999999999999995E-7</v>
      </c>
      <c r="AY162" s="48">
        <v>9.9999999999999995E-7</v>
      </c>
      <c r="AZ162" s="50">
        <v>9.9999999999999995E-7</v>
      </c>
    </row>
    <row r="163" spans="1:52" x14ac:dyDescent="0.2">
      <c r="A163" s="49">
        <v>5001</v>
      </c>
      <c r="B163" s="4">
        <v>5001321</v>
      </c>
      <c r="C163" s="4" t="s">
        <v>900</v>
      </c>
      <c r="D163" s="4">
        <v>50010126</v>
      </c>
      <c r="E163" s="4" t="s">
        <v>165</v>
      </c>
      <c r="F163" s="4">
        <v>42</v>
      </c>
      <c r="G163" s="4">
        <v>2027</v>
      </c>
      <c r="H163" s="4">
        <v>2028</v>
      </c>
      <c r="I163" s="4">
        <v>1</v>
      </c>
      <c r="J163" s="4">
        <v>4</v>
      </c>
      <c r="K163" s="4" t="s">
        <v>118</v>
      </c>
      <c r="L163" s="103">
        <v>0</v>
      </c>
      <c r="M163" s="103">
        <v>0</v>
      </c>
      <c r="N163" s="103">
        <v>0</v>
      </c>
      <c r="O163" s="103">
        <v>1</v>
      </c>
      <c r="P163" s="103">
        <v>0</v>
      </c>
      <c r="Q163" s="48">
        <v>9.9999999999999995E-7</v>
      </c>
      <c r="R163" s="48">
        <v>9.9999999999999995E-7</v>
      </c>
      <c r="S163" s="48">
        <v>21</v>
      </c>
      <c r="T163" s="48">
        <v>21</v>
      </c>
      <c r="U163" s="48">
        <v>9.9999999999999995E-7</v>
      </c>
      <c r="V163" s="48">
        <v>9.9999999999999995E-7</v>
      </c>
      <c r="W163" s="48">
        <v>9.9999999999999995E-7</v>
      </c>
      <c r="X163" s="48">
        <v>9.9999999999999995E-7</v>
      </c>
      <c r="Y163" s="48">
        <v>9.9999999999999995E-7</v>
      </c>
      <c r="Z163" s="48">
        <v>9.9999999999999995E-7</v>
      </c>
      <c r="AA163" s="48">
        <v>9.9999999999999995E-7</v>
      </c>
      <c r="AB163" s="48">
        <v>9.9999999999999995E-7</v>
      </c>
      <c r="AC163" s="48">
        <v>9.9999999999999995E-7</v>
      </c>
      <c r="AD163" s="48">
        <v>9.9999999999999995E-7</v>
      </c>
      <c r="AE163" s="48">
        <v>9.9999999999999995E-7</v>
      </c>
      <c r="AF163" s="48">
        <v>9.9999999999999995E-7</v>
      </c>
      <c r="AG163" s="48">
        <v>9.9999999999999995E-7</v>
      </c>
      <c r="AH163" s="48">
        <v>9.9999999999999995E-7</v>
      </c>
      <c r="AI163" s="48">
        <v>9.9999999999999995E-7</v>
      </c>
      <c r="AJ163" s="48">
        <v>9.9999999999999995E-7</v>
      </c>
      <c r="AK163" s="48">
        <v>9.9999999999999995E-7</v>
      </c>
      <c r="AL163" s="48">
        <v>9.9999999999999995E-7</v>
      </c>
      <c r="AM163" s="48">
        <v>9.9999999999999995E-7</v>
      </c>
      <c r="AN163" s="48">
        <v>9.9999999999999995E-7</v>
      </c>
      <c r="AO163" s="48">
        <v>9.9999999999999995E-7</v>
      </c>
      <c r="AP163" s="48">
        <v>9.9999999999999995E-7</v>
      </c>
      <c r="AQ163" s="48">
        <v>9.9999999999999995E-7</v>
      </c>
      <c r="AR163" s="48">
        <v>9.9999999999999995E-7</v>
      </c>
      <c r="AS163" s="48">
        <v>9.9999999999999995E-7</v>
      </c>
      <c r="AT163" s="48">
        <v>9.9999999999999995E-7</v>
      </c>
      <c r="AU163" s="48">
        <v>9.9999999999999995E-7</v>
      </c>
      <c r="AV163" s="48">
        <v>9.9999999999999995E-7</v>
      </c>
      <c r="AW163" s="48">
        <v>9.9999999999999995E-7</v>
      </c>
      <c r="AX163" s="48">
        <v>9.9999999999999995E-7</v>
      </c>
      <c r="AY163" s="48">
        <v>9.9999999999999995E-7</v>
      </c>
      <c r="AZ163" s="50">
        <v>9.9999999999999995E-7</v>
      </c>
    </row>
    <row r="164" spans="1:52" x14ac:dyDescent="0.2">
      <c r="A164" s="49">
        <v>5001</v>
      </c>
      <c r="B164" s="4">
        <v>5001321</v>
      </c>
      <c r="C164" s="4" t="s">
        <v>900</v>
      </c>
      <c r="D164" s="4">
        <v>50010249</v>
      </c>
      <c r="E164" s="4" t="s">
        <v>217</v>
      </c>
      <c r="F164" s="4">
        <v>8</v>
      </c>
      <c r="G164" s="4">
        <v>2027</v>
      </c>
      <c r="H164" s="4">
        <v>2027</v>
      </c>
      <c r="I164" s="4">
        <v>1</v>
      </c>
      <c r="J164" s="4">
        <v>3</v>
      </c>
      <c r="K164" s="4" t="s">
        <v>118</v>
      </c>
      <c r="L164" s="103">
        <v>0</v>
      </c>
      <c r="M164" s="103">
        <v>1</v>
      </c>
      <c r="N164" s="103">
        <v>0</v>
      </c>
      <c r="O164" s="103">
        <v>0</v>
      </c>
      <c r="P164" s="103">
        <v>0</v>
      </c>
      <c r="Q164" s="48">
        <v>9.9999999999999995E-7</v>
      </c>
      <c r="R164" s="48">
        <v>9.9999999999999995E-7</v>
      </c>
      <c r="S164" s="48">
        <v>8</v>
      </c>
      <c r="T164" s="48">
        <v>9.9999999999999995E-7</v>
      </c>
      <c r="U164" s="48">
        <v>9.9999999999999995E-7</v>
      </c>
      <c r="V164" s="48">
        <v>9.9999999999999995E-7</v>
      </c>
      <c r="W164" s="48">
        <v>9.9999999999999995E-7</v>
      </c>
      <c r="X164" s="48">
        <v>9.9999999999999995E-7</v>
      </c>
      <c r="Y164" s="48">
        <v>9.9999999999999995E-7</v>
      </c>
      <c r="Z164" s="48">
        <v>9.9999999999999995E-7</v>
      </c>
      <c r="AA164" s="48">
        <v>9.9999999999999995E-7</v>
      </c>
      <c r="AB164" s="48">
        <v>9.9999999999999995E-7</v>
      </c>
      <c r="AC164" s="48">
        <v>9.9999999999999995E-7</v>
      </c>
      <c r="AD164" s="48">
        <v>9.9999999999999995E-7</v>
      </c>
      <c r="AE164" s="48">
        <v>9.9999999999999995E-7</v>
      </c>
      <c r="AF164" s="48">
        <v>9.9999999999999995E-7</v>
      </c>
      <c r="AG164" s="48">
        <v>9.9999999999999995E-7</v>
      </c>
      <c r="AH164" s="48">
        <v>9.9999999999999995E-7</v>
      </c>
      <c r="AI164" s="48">
        <v>9.9999999999999995E-7</v>
      </c>
      <c r="AJ164" s="48">
        <v>9.9999999999999995E-7</v>
      </c>
      <c r="AK164" s="48">
        <v>9.9999999999999995E-7</v>
      </c>
      <c r="AL164" s="48">
        <v>9.9999999999999995E-7</v>
      </c>
      <c r="AM164" s="48">
        <v>9.9999999999999995E-7</v>
      </c>
      <c r="AN164" s="48">
        <v>9.9999999999999995E-7</v>
      </c>
      <c r="AO164" s="48">
        <v>9.9999999999999995E-7</v>
      </c>
      <c r="AP164" s="48">
        <v>9.9999999999999995E-7</v>
      </c>
      <c r="AQ164" s="48">
        <v>9.9999999999999995E-7</v>
      </c>
      <c r="AR164" s="48">
        <v>9.9999999999999995E-7</v>
      </c>
      <c r="AS164" s="48">
        <v>9.9999999999999995E-7</v>
      </c>
      <c r="AT164" s="48">
        <v>9.9999999999999995E-7</v>
      </c>
      <c r="AU164" s="48">
        <v>9.9999999999999995E-7</v>
      </c>
      <c r="AV164" s="48">
        <v>9.9999999999999995E-7</v>
      </c>
      <c r="AW164" s="48">
        <v>9.9999999999999995E-7</v>
      </c>
      <c r="AX164" s="48">
        <v>9.9999999999999995E-7</v>
      </c>
      <c r="AY164" s="48">
        <v>9.9999999999999995E-7</v>
      </c>
      <c r="AZ164" s="50">
        <v>9.9999999999999995E-7</v>
      </c>
    </row>
    <row r="165" spans="1:52" x14ac:dyDescent="0.2">
      <c r="A165" s="49">
        <v>5001</v>
      </c>
      <c r="B165" s="4">
        <v>5001321</v>
      </c>
      <c r="C165" s="4" t="s">
        <v>900</v>
      </c>
      <c r="D165" s="4">
        <v>50010339</v>
      </c>
      <c r="E165" s="4" t="s">
        <v>901</v>
      </c>
      <c r="F165" s="4">
        <v>30</v>
      </c>
      <c r="G165" s="4">
        <v>2027</v>
      </c>
      <c r="H165" s="4">
        <v>2028</v>
      </c>
      <c r="I165" s="4">
        <v>1</v>
      </c>
      <c r="J165" s="4">
        <v>4</v>
      </c>
      <c r="K165" s="4" t="s">
        <v>118</v>
      </c>
      <c r="L165" s="103">
        <v>0</v>
      </c>
      <c r="M165" s="103">
        <v>0</v>
      </c>
      <c r="N165" s="103">
        <v>0</v>
      </c>
      <c r="O165" s="103">
        <v>0</v>
      </c>
      <c r="P165" s="103">
        <v>1</v>
      </c>
      <c r="Q165" s="48">
        <v>9.9999999999999995E-7</v>
      </c>
      <c r="R165" s="48">
        <v>9.9999999999999995E-7</v>
      </c>
      <c r="S165" s="48">
        <v>15</v>
      </c>
      <c r="T165" s="48">
        <v>15</v>
      </c>
      <c r="U165" s="48">
        <v>9.9999999999999995E-7</v>
      </c>
      <c r="V165" s="48">
        <v>9.9999999999999995E-7</v>
      </c>
      <c r="W165" s="48">
        <v>9.9999999999999995E-7</v>
      </c>
      <c r="X165" s="48">
        <v>9.9999999999999995E-7</v>
      </c>
      <c r="Y165" s="48">
        <v>9.9999999999999995E-7</v>
      </c>
      <c r="Z165" s="48">
        <v>9.9999999999999995E-7</v>
      </c>
      <c r="AA165" s="48">
        <v>9.9999999999999995E-7</v>
      </c>
      <c r="AB165" s="48">
        <v>9.9999999999999995E-7</v>
      </c>
      <c r="AC165" s="48">
        <v>9.9999999999999995E-7</v>
      </c>
      <c r="AD165" s="48">
        <v>9.9999999999999995E-7</v>
      </c>
      <c r="AE165" s="48">
        <v>9.9999999999999995E-7</v>
      </c>
      <c r="AF165" s="48">
        <v>9.9999999999999995E-7</v>
      </c>
      <c r="AG165" s="48">
        <v>9.9999999999999995E-7</v>
      </c>
      <c r="AH165" s="48">
        <v>9.9999999999999995E-7</v>
      </c>
      <c r="AI165" s="48">
        <v>9.9999999999999995E-7</v>
      </c>
      <c r="AJ165" s="48">
        <v>9.9999999999999995E-7</v>
      </c>
      <c r="AK165" s="48">
        <v>9.9999999999999995E-7</v>
      </c>
      <c r="AL165" s="48">
        <v>9.9999999999999995E-7</v>
      </c>
      <c r="AM165" s="48">
        <v>9.9999999999999995E-7</v>
      </c>
      <c r="AN165" s="48">
        <v>9.9999999999999995E-7</v>
      </c>
      <c r="AO165" s="48">
        <v>9.9999999999999995E-7</v>
      </c>
      <c r="AP165" s="48">
        <v>9.9999999999999995E-7</v>
      </c>
      <c r="AQ165" s="48">
        <v>9.9999999999999995E-7</v>
      </c>
      <c r="AR165" s="48">
        <v>9.9999999999999995E-7</v>
      </c>
      <c r="AS165" s="48">
        <v>9.9999999999999995E-7</v>
      </c>
      <c r="AT165" s="48">
        <v>9.9999999999999995E-7</v>
      </c>
      <c r="AU165" s="48">
        <v>9.9999999999999995E-7</v>
      </c>
      <c r="AV165" s="48">
        <v>9.9999999999999995E-7</v>
      </c>
      <c r="AW165" s="48">
        <v>9.9999999999999995E-7</v>
      </c>
      <c r="AX165" s="48">
        <v>9.9999999999999995E-7</v>
      </c>
      <c r="AY165" s="48">
        <v>9.9999999999999995E-7</v>
      </c>
      <c r="AZ165" s="50">
        <v>9.9999999999999995E-7</v>
      </c>
    </row>
    <row r="166" spans="1:52" x14ac:dyDescent="0.2">
      <c r="A166" s="49">
        <v>5001</v>
      </c>
      <c r="B166" s="4">
        <v>5001321</v>
      </c>
      <c r="C166" s="4" t="s">
        <v>900</v>
      </c>
      <c r="D166" s="4">
        <v>500170321</v>
      </c>
      <c r="E166" s="4" t="s">
        <v>902</v>
      </c>
      <c r="F166" s="4">
        <v>0</v>
      </c>
      <c r="G166" s="4">
        <v>2025</v>
      </c>
      <c r="H166" s="4">
        <v>2026</v>
      </c>
      <c r="I166" s="4">
        <v>70</v>
      </c>
      <c r="J166" s="4">
        <v>0</v>
      </c>
      <c r="K166" s="4" t="s">
        <v>427</v>
      </c>
      <c r="L166" s="103">
        <v>0</v>
      </c>
      <c r="M166" s="103">
        <v>0</v>
      </c>
      <c r="N166" s="103">
        <v>0</v>
      </c>
      <c r="O166" s="103">
        <v>0</v>
      </c>
      <c r="P166" s="103">
        <v>1</v>
      </c>
      <c r="Q166" s="48">
        <v>4</v>
      </c>
      <c r="R166" s="48">
        <v>4</v>
      </c>
      <c r="S166" s="48">
        <v>0</v>
      </c>
      <c r="T166" s="48">
        <v>0</v>
      </c>
      <c r="U166" s="48">
        <v>0</v>
      </c>
      <c r="V166" s="48">
        <v>0</v>
      </c>
      <c r="W166" s="48">
        <v>0</v>
      </c>
      <c r="X166" s="48">
        <v>0</v>
      </c>
      <c r="Y166" s="48">
        <v>0</v>
      </c>
      <c r="Z166" s="48">
        <v>0</v>
      </c>
      <c r="AA166" s="48">
        <v>0</v>
      </c>
      <c r="AB166" s="48">
        <v>0</v>
      </c>
      <c r="AC166" s="48">
        <v>0</v>
      </c>
      <c r="AD166" s="48">
        <v>0</v>
      </c>
      <c r="AE166" s="48">
        <v>0</v>
      </c>
      <c r="AF166" s="48">
        <v>0</v>
      </c>
      <c r="AG166" s="48">
        <v>0</v>
      </c>
      <c r="AH166" s="48">
        <v>0</v>
      </c>
      <c r="AI166" s="48">
        <v>0</v>
      </c>
      <c r="AJ166" s="48">
        <v>0</v>
      </c>
      <c r="AK166" s="48">
        <v>0</v>
      </c>
      <c r="AL166" s="48">
        <v>0</v>
      </c>
      <c r="AM166" s="48">
        <v>0</v>
      </c>
      <c r="AN166" s="48">
        <v>0</v>
      </c>
      <c r="AO166" s="48">
        <v>0</v>
      </c>
      <c r="AP166" s="48">
        <v>0</v>
      </c>
      <c r="AQ166" s="48">
        <v>0</v>
      </c>
      <c r="AR166" s="48">
        <v>0</v>
      </c>
      <c r="AS166" s="48">
        <v>0</v>
      </c>
      <c r="AT166" s="48">
        <v>0</v>
      </c>
      <c r="AU166" s="48">
        <v>0</v>
      </c>
      <c r="AV166" s="48">
        <v>0</v>
      </c>
      <c r="AW166" s="48">
        <v>0</v>
      </c>
      <c r="AX166" s="48">
        <v>0</v>
      </c>
      <c r="AY166" s="48">
        <v>0</v>
      </c>
      <c r="AZ166" s="50">
        <v>0</v>
      </c>
    </row>
    <row r="167" spans="1:52" x14ac:dyDescent="0.2">
      <c r="A167" s="49">
        <v>5001</v>
      </c>
      <c r="B167" s="4">
        <v>5001321</v>
      </c>
      <c r="C167" s="4" t="s">
        <v>900</v>
      </c>
      <c r="D167" s="4">
        <v>500180321</v>
      </c>
      <c r="E167" s="4" t="s">
        <v>903</v>
      </c>
      <c r="F167" s="4">
        <v>0</v>
      </c>
      <c r="G167" s="4">
        <v>0</v>
      </c>
      <c r="H167" s="4">
        <v>0</v>
      </c>
      <c r="I167" s="4">
        <v>80</v>
      </c>
      <c r="J167" s="4">
        <v>0</v>
      </c>
      <c r="K167" s="4" t="s">
        <v>429</v>
      </c>
      <c r="L167" s="103">
        <v>0</v>
      </c>
      <c r="M167" s="103">
        <v>0.15</v>
      </c>
      <c r="N167" s="103">
        <v>0</v>
      </c>
      <c r="O167" s="103">
        <v>0.85</v>
      </c>
      <c r="P167" s="103">
        <v>0</v>
      </c>
      <c r="Q167" s="48">
        <v>0</v>
      </c>
      <c r="R167" s="48">
        <v>0</v>
      </c>
      <c r="S167" s="48">
        <v>0</v>
      </c>
      <c r="T167" s="48">
        <v>1.2642338673463351</v>
      </c>
      <c r="U167" s="48">
        <v>1.8963508010195025</v>
      </c>
      <c r="V167" s="48">
        <v>2.5284677346926703</v>
      </c>
      <c r="W167" s="48">
        <v>2.5284677346926703</v>
      </c>
      <c r="X167" s="48">
        <v>2.5284677346926703</v>
      </c>
      <c r="Y167" s="48">
        <v>2.5284677346926703</v>
      </c>
      <c r="Z167" s="48">
        <v>2.5284677346926703</v>
      </c>
      <c r="AA167" s="48">
        <v>2.5284677346926703</v>
      </c>
      <c r="AB167" s="48">
        <v>2.5284677346926703</v>
      </c>
      <c r="AC167" s="48">
        <v>2.5284677346926703</v>
      </c>
      <c r="AD167" s="48">
        <v>2.5284677346926703</v>
      </c>
      <c r="AE167" s="48">
        <v>2.5284677346926703</v>
      </c>
      <c r="AF167" s="48">
        <v>2.5284677346926703</v>
      </c>
      <c r="AG167" s="48">
        <v>2.5284677346926703</v>
      </c>
      <c r="AH167" s="48">
        <v>2.5284677346926703</v>
      </c>
      <c r="AI167" s="48">
        <v>2.5284677346926703</v>
      </c>
      <c r="AJ167" s="48">
        <v>2.5284677346926703</v>
      </c>
      <c r="AK167" s="48">
        <v>2.5284677346926703</v>
      </c>
      <c r="AL167" s="48">
        <v>2.5284677346926703</v>
      </c>
      <c r="AM167" s="48">
        <v>2.5284677346926703</v>
      </c>
      <c r="AN167" s="48">
        <v>2.5284677346926703</v>
      </c>
      <c r="AO167" s="48">
        <v>2.5284677346926703</v>
      </c>
      <c r="AP167" s="48">
        <v>2.5284677346926703</v>
      </c>
      <c r="AQ167" s="48">
        <v>2.5284677346926703</v>
      </c>
      <c r="AR167" s="48">
        <v>2.5284677346926703</v>
      </c>
      <c r="AS167" s="48">
        <v>2.5284677346926703</v>
      </c>
      <c r="AT167" s="48">
        <v>2.5284677346926703</v>
      </c>
      <c r="AU167" s="48">
        <v>2.5284677346926703</v>
      </c>
      <c r="AV167" s="48">
        <v>2.5284677346926703</v>
      </c>
      <c r="AW167" s="48">
        <v>2.5284677346926703</v>
      </c>
      <c r="AX167" s="48">
        <v>2.5284677346926703</v>
      </c>
      <c r="AY167" s="48">
        <v>2.5284677346926703</v>
      </c>
      <c r="AZ167" s="50">
        <v>2.5284677346926703</v>
      </c>
    </row>
    <row r="168" spans="1:52" x14ac:dyDescent="0.2">
      <c r="A168" s="51">
        <v>5001</v>
      </c>
      <c r="B168" s="52">
        <v>5001321</v>
      </c>
      <c r="C168" s="52" t="s">
        <v>900</v>
      </c>
      <c r="D168" s="52">
        <v>500190321</v>
      </c>
      <c r="E168" s="52" t="s">
        <v>904</v>
      </c>
      <c r="F168" s="52">
        <v>0</v>
      </c>
      <c r="G168" s="52">
        <v>0</v>
      </c>
      <c r="H168" s="52">
        <v>0</v>
      </c>
      <c r="I168" s="52">
        <v>90</v>
      </c>
      <c r="J168" s="52">
        <v>0</v>
      </c>
      <c r="K168" s="52" t="s">
        <v>518</v>
      </c>
      <c r="L168" s="54">
        <v>0.5964125560538116</v>
      </c>
      <c r="M168" s="54">
        <v>0.25896860986547088</v>
      </c>
      <c r="N168" s="54">
        <v>0.11098654708520181</v>
      </c>
      <c r="O168" s="54">
        <v>3.3632286995515702E-2</v>
      </c>
      <c r="P168" s="54">
        <v>0</v>
      </c>
      <c r="Q168" s="55">
        <v>0</v>
      </c>
      <c r="R168" s="55">
        <v>0</v>
      </c>
      <c r="S168" s="55">
        <v>0.41478317773432533</v>
      </c>
      <c r="T168" s="55">
        <v>0.26517896681989805</v>
      </c>
      <c r="U168" s="55">
        <v>0.26780780421119299</v>
      </c>
      <c r="V168" s="55">
        <v>0.26742159290937323</v>
      </c>
      <c r="W168" s="55">
        <v>0.25404220795433069</v>
      </c>
      <c r="X168" s="55">
        <v>0.2439313418768809</v>
      </c>
      <c r="Y168" s="55">
        <v>0.23835753357678796</v>
      </c>
      <c r="Z168" s="55">
        <v>0.22798779175084866</v>
      </c>
      <c r="AA168" s="55">
        <v>0.2159807640383746</v>
      </c>
      <c r="AB168" s="55">
        <v>0.20658114130713956</v>
      </c>
      <c r="AC168" s="55">
        <v>0.18891511681421463</v>
      </c>
      <c r="AD168" s="55">
        <v>0.17862597252810336</v>
      </c>
      <c r="AE168" s="55">
        <v>0.1727178935532192</v>
      </c>
      <c r="AF168" s="55">
        <v>0.16072688813412772</v>
      </c>
      <c r="AG168" s="55">
        <v>0.15907411636694568</v>
      </c>
      <c r="AH168" s="55">
        <v>0.14639130974904416</v>
      </c>
      <c r="AI168" s="55">
        <v>0.14993103658082627</v>
      </c>
      <c r="AJ168" s="55">
        <v>0.14297349212992028</v>
      </c>
      <c r="AK168" s="55">
        <v>0.14406459180154946</v>
      </c>
      <c r="AL168" s="55">
        <v>0.13864466498222661</v>
      </c>
      <c r="AM168" s="55">
        <v>0.14177754450077495</v>
      </c>
      <c r="AN168" s="55">
        <v>0.14348280772429337</v>
      </c>
      <c r="AO168" s="55">
        <v>0.14731068397729891</v>
      </c>
      <c r="AP168" s="55">
        <v>0.15167966987225745</v>
      </c>
      <c r="AQ168" s="55">
        <v>0.14514683032726375</v>
      </c>
      <c r="AR168" s="55">
        <v>0.13748799824633734</v>
      </c>
      <c r="AS168" s="55">
        <v>0.13161796072306733</v>
      </c>
      <c r="AT168" s="55">
        <v>0.12778514276276531</v>
      </c>
      <c r="AU168" s="55">
        <v>0.12482753514513041</v>
      </c>
      <c r="AV168" s="55">
        <v>0.12038957530841243</v>
      </c>
      <c r="AW168" s="55">
        <v>0.11407652198114647</v>
      </c>
      <c r="AX168" s="55">
        <v>0.11073834691637929</v>
      </c>
      <c r="AY168" s="55">
        <v>0.10596917719146887</v>
      </c>
      <c r="AZ168" s="53">
        <v>0.10239867707910232</v>
      </c>
    </row>
    <row r="169" spans="1:52" x14ac:dyDescent="0.2">
      <c r="A169" s="49">
        <v>5001</v>
      </c>
      <c r="B169" s="4">
        <v>5001322</v>
      </c>
      <c r="C169" s="4" t="s">
        <v>905</v>
      </c>
      <c r="D169" s="4">
        <v>50010275</v>
      </c>
      <c r="E169" s="4" t="s">
        <v>727</v>
      </c>
      <c r="F169" s="4">
        <v>14</v>
      </c>
      <c r="G169" s="4">
        <v>2027</v>
      </c>
      <c r="H169" s="4">
        <v>2027</v>
      </c>
      <c r="I169" s="4">
        <v>1</v>
      </c>
      <c r="J169" s="4">
        <v>4</v>
      </c>
      <c r="K169" s="4" t="s">
        <v>118</v>
      </c>
      <c r="L169" s="103">
        <v>0</v>
      </c>
      <c r="M169" s="103">
        <v>0</v>
      </c>
      <c r="N169" s="103">
        <v>0</v>
      </c>
      <c r="O169" s="103">
        <v>1</v>
      </c>
      <c r="P169" s="103">
        <v>0</v>
      </c>
      <c r="Q169" s="48">
        <v>9.9999999999999995E-7</v>
      </c>
      <c r="R169" s="48">
        <v>9.9999999999999995E-7</v>
      </c>
      <c r="S169" s="48">
        <v>14</v>
      </c>
      <c r="T169" s="48">
        <v>9.9999999999999995E-7</v>
      </c>
      <c r="U169" s="48">
        <v>9.9999999999999995E-7</v>
      </c>
      <c r="V169" s="48">
        <v>9.9999999999999995E-7</v>
      </c>
      <c r="W169" s="48">
        <v>9.9999999999999995E-7</v>
      </c>
      <c r="X169" s="48">
        <v>9.9999999999999995E-7</v>
      </c>
      <c r="Y169" s="48">
        <v>9.9999999999999995E-7</v>
      </c>
      <c r="Z169" s="48">
        <v>9.9999999999999995E-7</v>
      </c>
      <c r="AA169" s="48">
        <v>9.9999999999999995E-7</v>
      </c>
      <c r="AB169" s="48">
        <v>9.9999999999999995E-7</v>
      </c>
      <c r="AC169" s="48">
        <v>9.9999999999999995E-7</v>
      </c>
      <c r="AD169" s="48">
        <v>9.9999999999999995E-7</v>
      </c>
      <c r="AE169" s="48">
        <v>9.9999999999999995E-7</v>
      </c>
      <c r="AF169" s="48">
        <v>9.9999999999999995E-7</v>
      </c>
      <c r="AG169" s="48">
        <v>9.9999999999999995E-7</v>
      </c>
      <c r="AH169" s="48">
        <v>9.9999999999999995E-7</v>
      </c>
      <c r="AI169" s="48">
        <v>9.9999999999999995E-7</v>
      </c>
      <c r="AJ169" s="48">
        <v>9.9999999999999995E-7</v>
      </c>
      <c r="AK169" s="48">
        <v>9.9999999999999995E-7</v>
      </c>
      <c r="AL169" s="48">
        <v>9.9999999999999995E-7</v>
      </c>
      <c r="AM169" s="48">
        <v>9.9999999999999995E-7</v>
      </c>
      <c r="AN169" s="48">
        <v>9.9999999999999995E-7</v>
      </c>
      <c r="AO169" s="48">
        <v>9.9999999999999995E-7</v>
      </c>
      <c r="AP169" s="48">
        <v>9.9999999999999995E-7</v>
      </c>
      <c r="AQ169" s="48">
        <v>9.9999999999999995E-7</v>
      </c>
      <c r="AR169" s="48">
        <v>9.9999999999999995E-7</v>
      </c>
      <c r="AS169" s="48">
        <v>9.9999999999999995E-7</v>
      </c>
      <c r="AT169" s="48">
        <v>9.9999999999999995E-7</v>
      </c>
      <c r="AU169" s="48">
        <v>9.9999999999999995E-7</v>
      </c>
      <c r="AV169" s="48">
        <v>9.9999999999999995E-7</v>
      </c>
      <c r="AW169" s="48">
        <v>9.9999999999999995E-7</v>
      </c>
      <c r="AX169" s="48">
        <v>9.9999999999999995E-7</v>
      </c>
      <c r="AY169" s="48">
        <v>9.9999999999999995E-7</v>
      </c>
      <c r="AZ169" s="50">
        <v>9.9999999999999995E-7</v>
      </c>
    </row>
    <row r="170" spans="1:52" x14ac:dyDescent="0.2">
      <c r="A170" s="49">
        <v>5001</v>
      </c>
      <c r="B170" s="4">
        <v>5001322</v>
      </c>
      <c r="C170" s="4" t="s">
        <v>905</v>
      </c>
      <c r="D170" s="4">
        <v>500170322</v>
      </c>
      <c r="E170" s="4" t="s">
        <v>906</v>
      </c>
      <c r="F170" s="4">
        <v>0</v>
      </c>
      <c r="G170" s="4">
        <v>2025</v>
      </c>
      <c r="H170" s="4">
        <v>2026</v>
      </c>
      <c r="I170" s="4">
        <v>70</v>
      </c>
      <c r="J170" s="4">
        <v>0</v>
      </c>
      <c r="K170" s="4" t="s">
        <v>427</v>
      </c>
      <c r="L170" s="103">
        <v>0</v>
      </c>
      <c r="M170" s="103">
        <v>0</v>
      </c>
      <c r="N170" s="103">
        <v>0</v>
      </c>
      <c r="O170" s="103">
        <v>0</v>
      </c>
      <c r="P170" s="103">
        <v>0</v>
      </c>
      <c r="Q170" s="48">
        <v>0</v>
      </c>
      <c r="R170" s="48">
        <v>0</v>
      </c>
      <c r="S170" s="48">
        <v>0</v>
      </c>
      <c r="T170" s="48">
        <v>0</v>
      </c>
      <c r="U170" s="48">
        <v>0</v>
      </c>
      <c r="V170" s="48">
        <v>0</v>
      </c>
      <c r="W170" s="48">
        <v>0</v>
      </c>
      <c r="X170" s="48">
        <v>0</v>
      </c>
      <c r="Y170" s="48">
        <v>0</v>
      </c>
      <c r="Z170" s="48">
        <v>0</v>
      </c>
      <c r="AA170" s="48">
        <v>0</v>
      </c>
      <c r="AB170" s="48">
        <v>0</v>
      </c>
      <c r="AC170" s="48">
        <v>0</v>
      </c>
      <c r="AD170" s="48">
        <v>0</v>
      </c>
      <c r="AE170" s="48">
        <v>0</v>
      </c>
      <c r="AF170" s="48">
        <v>0</v>
      </c>
      <c r="AG170" s="48">
        <v>0</v>
      </c>
      <c r="AH170" s="48">
        <v>0</v>
      </c>
      <c r="AI170" s="48">
        <v>0</v>
      </c>
      <c r="AJ170" s="48">
        <v>0</v>
      </c>
      <c r="AK170" s="48">
        <v>0</v>
      </c>
      <c r="AL170" s="48">
        <v>0</v>
      </c>
      <c r="AM170" s="48">
        <v>0</v>
      </c>
      <c r="AN170" s="48">
        <v>0</v>
      </c>
      <c r="AO170" s="48">
        <v>0</v>
      </c>
      <c r="AP170" s="48">
        <v>0</v>
      </c>
      <c r="AQ170" s="48">
        <v>0</v>
      </c>
      <c r="AR170" s="48">
        <v>0</v>
      </c>
      <c r="AS170" s="48">
        <v>0</v>
      </c>
      <c r="AT170" s="48">
        <v>0</v>
      </c>
      <c r="AU170" s="48">
        <v>0</v>
      </c>
      <c r="AV170" s="48">
        <v>0</v>
      </c>
      <c r="AW170" s="48">
        <v>0</v>
      </c>
      <c r="AX170" s="48">
        <v>0</v>
      </c>
      <c r="AY170" s="48">
        <v>0</v>
      </c>
      <c r="AZ170" s="50">
        <v>0</v>
      </c>
    </row>
    <row r="171" spans="1:52" x14ac:dyDescent="0.2">
      <c r="A171" s="49">
        <v>5001</v>
      </c>
      <c r="B171" s="4">
        <v>5001322</v>
      </c>
      <c r="C171" s="4" t="s">
        <v>905</v>
      </c>
      <c r="D171" s="4">
        <v>500180322</v>
      </c>
      <c r="E171" s="4" t="s">
        <v>907</v>
      </c>
      <c r="F171" s="4">
        <v>0</v>
      </c>
      <c r="G171" s="4">
        <v>0</v>
      </c>
      <c r="H171" s="4">
        <v>0</v>
      </c>
      <c r="I171" s="4">
        <v>80</v>
      </c>
      <c r="J171" s="4">
        <v>0</v>
      </c>
      <c r="K171" s="4" t="s">
        <v>429</v>
      </c>
      <c r="L171" s="103">
        <v>0</v>
      </c>
      <c r="M171" s="103">
        <v>0.15</v>
      </c>
      <c r="N171" s="103">
        <v>0</v>
      </c>
      <c r="O171" s="103">
        <v>0.85</v>
      </c>
      <c r="P171" s="103">
        <v>0</v>
      </c>
      <c r="Q171" s="48">
        <v>0</v>
      </c>
      <c r="R171" s="48">
        <v>0</v>
      </c>
      <c r="S171" s="48">
        <v>0</v>
      </c>
      <c r="T171" s="48">
        <v>0.24412633838337794</v>
      </c>
      <c r="U171" s="48">
        <v>0.36618950757506691</v>
      </c>
      <c r="V171" s="48">
        <v>0.48825267676675588</v>
      </c>
      <c r="W171" s="48">
        <v>0.48825267676675588</v>
      </c>
      <c r="X171" s="48">
        <v>0.48825267676675588</v>
      </c>
      <c r="Y171" s="48">
        <v>0.48825267676675588</v>
      </c>
      <c r="Z171" s="48">
        <v>0.48825267676675588</v>
      </c>
      <c r="AA171" s="48">
        <v>0.48825267676675588</v>
      </c>
      <c r="AB171" s="48">
        <v>0.48825267676675588</v>
      </c>
      <c r="AC171" s="48">
        <v>0.48825267676675588</v>
      </c>
      <c r="AD171" s="48">
        <v>0.48825267676675588</v>
      </c>
      <c r="AE171" s="48">
        <v>0.48825267676675588</v>
      </c>
      <c r="AF171" s="48">
        <v>0.48825267676675588</v>
      </c>
      <c r="AG171" s="48">
        <v>0.48825267676675588</v>
      </c>
      <c r="AH171" s="48">
        <v>0.48825267676675588</v>
      </c>
      <c r="AI171" s="48">
        <v>0.48825267676675588</v>
      </c>
      <c r="AJ171" s="48">
        <v>0.48825267676675588</v>
      </c>
      <c r="AK171" s="48">
        <v>0.48825267676675588</v>
      </c>
      <c r="AL171" s="48">
        <v>0.48825267676675588</v>
      </c>
      <c r="AM171" s="48">
        <v>0.48825267676675588</v>
      </c>
      <c r="AN171" s="48">
        <v>0.48825267676675588</v>
      </c>
      <c r="AO171" s="48">
        <v>0.48825267676675588</v>
      </c>
      <c r="AP171" s="48">
        <v>0.48825267676675588</v>
      </c>
      <c r="AQ171" s="48">
        <v>0.48825267676675588</v>
      </c>
      <c r="AR171" s="48">
        <v>0.48825267676675588</v>
      </c>
      <c r="AS171" s="48">
        <v>0.48825267676675588</v>
      </c>
      <c r="AT171" s="48">
        <v>0.48825267676675588</v>
      </c>
      <c r="AU171" s="48">
        <v>0.48825267676675588</v>
      </c>
      <c r="AV171" s="48">
        <v>0.48825267676675588</v>
      </c>
      <c r="AW171" s="48">
        <v>0.48825267676675588</v>
      </c>
      <c r="AX171" s="48">
        <v>0.48825267676675588</v>
      </c>
      <c r="AY171" s="48">
        <v>0.48825267676675588</v>
      </c>
      <c r="AZ171" s="50">
        <v>0.48825267676675588</v>
      </c>
    </row>
    <row r="172" spans="1:52" x14ac:dyDescent="0.2">
      <c r="A172" s="51">
        <v>5001</v>
      </c>
      <c r="B172" s="52">
        <v>5001322</v>
      </c>
      <c r="C172" s="52" t="s">
        <v>905</v>
      </c>
      <c r="D172" s="52">
        <v>500190322</v>
      </c>
      <c r="E172" s="52" t="s">
        <v>908</v>
      </c>
      <c r="F172" s="52">
        <v>0</v>
      </c>
      <c r="G172" s="52">
        <v>0</v>
      </c>
      <c r="H172" s="52">
        <v>0</v>
      </c>
      <c r="I172" s="52">
        <v>90</v>
      </c>
      <c r="J172" s="52">
        <v>0</v>
      </c>
      <c r="K172" s="52" t="s">
        <v>518</v>
      </c>
      <c r="L172" s="54">
        <v>0.5964125560538116</v>
      </c>
      <c r="M172" s="54">
        <v>0.25896860986547088</v>
      </c>
      <c r="N172" s="54">
        <v>0.11098654708520181</v>
      </c>
      <c r="O172" s="54">
        <v>3.3632286995515702E-2</v>
      </c>
      <c r="P172" s="54">
        <v>0</v>
      </c>
      <c r="Q172" s="55">
        <v>0</v>
      </c>
      <c r="R172" s="55">
        <v>0</v>
      </c>
      <c r="S172" s="55">
        <v>0.31108738330074398</v>
      </c>
      <c r="T172" s="55">
        <v>0.19888422511492351</v>
      </c>
      <c r="U172" s="55">
        <v>0.20085585315839474</v>
      </c>
      <c r="V172" s="55">
        <v>0.20056619468202994</v>
      </c>
      <c r="W172" s="55">
        <v>0.190531655965748</v>
      </c>
      <c r="X172" s="55">
        <v>0.18294850640766064</v>
      </c>
      <c r="Y172" s="55">
        <v>0.17876815018259096</v>
      </c>
      <c r="Z172" s="55">
        <v>0.17099084381313648</v>
      </c>
      <c r="AA172" s="55">
        <v>0.16198557302878092</v>
      </c>
      <c r="AB172" s="55">
        <v>0.15493585598035464</v>
      </c>
      <c r="AC172" s="55">
        <v>0.14168633761066096</v>
      </c>
      <c r="AD172" s="55">
        <v>0.13396947939607751</v>
      </c>
      <c r="AE172" s="55">
        <v>0.1295384201649144</v>
      </c>
      <c r="AF172" s="55">
        <v>0.12054516610059578</v>
      </c>
      <c r="AG172" s="55">
        <v>0.11930558727520925</v>
      </c>
      <c r="AH172" s="55">
        <v>0.10979348231178311</v>
      </c>
      <c r="AI172" s="55">
        <v>0.11244827743561969</v>
      </c>
      <c r="AJ172" s="55">
        <v>0.10723011909744019</v>
      </c>
      <c r="AK172" s="55">
        <v>0.10804844385116208</v>
      </c>
      <c r="AL172" s="55">
        <v>0.10398349873666995</v>
      </c>
      <c r="AM172" s="55">
        <v>0.10633315837558122</v>
      </c>
      <c r="AN172" s="55">
        <v>0.10761210579322003</v>
      </c>
      <c r="AO172" s="55">
        <v>0.11048301298297417</v>
      </c>
      <c r="AP172" s="55">
        <v>0.11375975240419307</v>
      </c>
      <c r="AQ172" s="55">
        <v>0.1088601227454478</v>
      </c>
      <c r="AR172" s="55">
        <v>0.10311599868475299</v>
      </c>
      <c r="AS172" s="55">
        <v>9.8713470542300494E-2</v>
      </c>
      <c r="AT172" s="55">
        <v>9.5838857072073985E-2</v>
      </c>
      <c r="AU172" s="55">
        <v>9.3620651358847812E-2</v>
      </c>
      <c r="AV172" s="55">
        <v>9.0292181481309311E-2</v>
      </c>
      <c r="AW172" s="55">
        <v>8.5557391485859849E-2</v>
      </c>
      <c r="AX172" s="55">
        <v>8.3053760187284456E-2</v>
      </c>
      <c r="AY172" s="55">
        <v>7.9476882893601636E-2</v>
      </c>
      <c r="AZ172" s="53">
        <v>7.6799007809326733E-2</v>
      </c>
    </row>
    <row r="173" spans="1:52" x14ac:dyDescent="0.2">
      <c r="A173" s="49">
        <v>5001</v>
      </c>
      <c r="B173" s="4">
        <v>5001323</v>
      </c>
      <c r="C173" s="4" t="s">
        <v>909</v>
      </c>
      <c r="D173" s="4">
        <v>50010027</v>
      </c>
      <c r="E173" s="4" t="s">
        <v>126</v>
      </c>
      <c r="F173" s="4">
        <v>45</v>
      </c>
      <c r="G173" s="4">
        <v>2027</v>
      </c>
      <c r="H173" s="4">
        <v>2028</v>
      </c>
      <c r="I173" s="4">
        <v>1</v>
      </c>
      <c r="J173" s="4">
        <v>4</v>
      </c>
      <c r="K173" s="4" t="s">
        <v>118</v>
      </c>
      <c r="L173" s="103">
        <v>0</v>
      </c>
      <c r="M173" s="103">
        <v>0</v>
      </c>
      <c r="N173" s="103">
        <v>0</v>
      </c>
      <c r="O173" s="103">
        <v>1</v>
      </c>
      <c r="P173" s="103">
        <v>0</v>
      </c>
      <c r="Q173" s="48">
        <v>9.9999999999999995E-7</v>
      </c>
      <c r="R173" s="48">
        <v>9.9999999999999995E-7</v>
      </c>
      <c r="S173" s="48">
        <v>22.5</v>
      </c>
      <c r="T173" s="48">
        <v>22.5</v>
      </c>
      <c r="U173" s="48">
        <v>9.9999999999999995E-7</v>
      </c>
      <c r="V173" s="48">
        <v>9.9999999999999995E-7</v>
      </c>
      <c r="W173" s="48">
        <v>9.9999999999999995E-7</v>
      </c>
      <c r="X173" s="48">
        <v>9.9999999999999995E-7</v>
      </c>
      <c r="Y173" s="48">
        <v>9.9999999999999995E-7</v>
      </c>
      <c r="Z173" s="48">
        <v>9.9999999999999995E-7</v>
      </c>
      <c r="AA173" s="48">
        <v>9.9999999999999995E-7</v>
      </c>
      <c r="AB173" s="48">
        <v>9.9999999999999995E-7</v>
      </c>
      <c r="AC173" s="48">
        <v>9.9999999999999995E-7</v>
      </c>
      <c r="AD173" s="48">
        <v>9.9999999999999995E-7</v>
      </c>
      <c r="AE173" s="48">
        <v>9.9999999999999995E-7</v>
      </c>
      <c r="AF173" s="48">
        <v>9.9999999999999995E-7</v>
      </c>
      <c r="AG173" s="48">
        <v>9.9999999999999995E-7</v>
      </c>
      <c r="AH173" s="48">
        <v>9.9999999999999995E-7</v>
      </c>
      <c r="AI173" s="48">
        <v>9.9999999999999995E-7</v>
      </c>
      <c r="AJ173" s="48">
        <v>9.9999999999999995E-7</v>
      </c>
      <c r="AK173" s="48">
        <v>9.9999999999999995E-7</v>
      </c>
      <c r="AL173" s="48">
        <v>9.9999999999999995E-7</v>
      </c>
      <c r="AM173" s="48">
        <v>9.9999999999999995E-7</v>
      </c>
      <c r="AN173" s="48">
        <v>9.9999999999999995E-7</v>
      </c>
      <c r="AO173" s="48">
        <v>9.9999999999999995E-7</v>
      </c>
      <c r="AP173" s="48">
        <v>9.9999999999999995E-7</v>
      </c>
      <c r="AQ173" s="48">
        <v>9.9999999999999995E-7</v>
      </c>
      <c r="AR173" s="48">
        <v>9.9999999999999995E-7</v>
      </c>
      <c r="AS173" s="48">
        <v>9.9999999999999995E-7</v>
      </c>
      <c r="AT173" s="48">
        <v>9.9999999999999995E-7</v>
      </c>
      <c r="AU173" s="48">
        <v>9.9999999999999995E-7</v>
      </c>
      <c r="AV173" s="48">
        <v>9.9999999999999995E-7</v>
      </c>
      <c r="AW173" s="48">
        <v>9.9999999999999995E-7</v>
      </c>
      <c r="AX173" s="48">
        <v>9.9999999999999995E-7</v>
      </c>
      <c r="AY173" s="48">
        <v>9.9999999999999995E-7</v>
      </c>
      <c r="AZ173" s="50">
        <v>9.9999999999999995E-7</v>
      </c>
    </row>
    <row r="174" spans="1:52" x14ac:dyDescent="0.2">
      <c r="A174" s="49">
        <v>5001</v>
      </c>
      <c r="B174" s="4">
        <v>5001323</v>
      </c>
      <c r="C174" s="4" t="s">
        <v>909</v>
      </c>
      <c r="D174" s="4">
        <v>50010274</v>
      </c>
      <c r="E174" s="4" t="s">
        <v>1104</v>
      </c>
      <c r="F174" s="4">
        <v>56</v>
      </c>
      <c r="G174" s="4">
        <v>2027</v>
      </c>
      <c r="H174" s="4">
        <v>2028</v>
      </c>
      <c r="I174" s="4">
        <v>1</v>
      </c>
      <c r="J174" s="4">
        <v>3</v>
      </c>
      <c r="K174" s="4" t="s">
        <v>118</v>
      </c>
      <c r="L174" s="103">
        <v>0</v>
      </c>
      <c r="M174" s="103">
        <v>0</v>
      </c>
      <c r="N174" s="103">
        <v>0</v>
      </c>
      <c r="O174" s="103">
        <v>1</v>
      </c>
      <c r="P174" s="103">
        <v>0</v>
      </c>
      <c r="Q174" s="48">
        <v>9.9999999999999995E-7</v>
      </c>
      <c r="R174" s="48">
        <v>9.9999999999999995E-7</v>
      </c>
      <c r="S174" s="48">
        <v>28</v>
      </c>
      <c r="T174" s="48">
        <v>28</v>
      </c>
      <c r="U174" s="48">
        <v>9.9999999999999995E-7</v>
      </c>
      <c r="V174" s="48">
        <v>9.9999999999999995E-7</v>
      </c>
      <c r="W174" s="48">
        <v>9.9999999999999995E-7</v>
      </c>
      <c r="X174" s="48">
        <v>9.9999999999999995E-7</v>
      </c>
      <c r="Y174" s="48">
        <v>9.9999999999999995E-7</v>
      </c>
      <c r="Z174" s="48">
        <v>9.9999999999999995E-7</v>
      </c>
      <c r="AA174" s="48">
        <v>9.9999999999999995E-7</v>
      </c>
      <c r="AB174" s="48">
        <v>9.9999999999999995E-7</v>
      </c>
      <c r="AC174" s="48">
        <v>9.9999999999999995E-7</v>
      </c>
      <c r="AD174" s="48">
        <v>9.9999999999999995E-7</v>
      </c>
      <c r="AE174" s="48">
        <v>9.9999999999999995E-7</v>
      </c>
      <c r="AF174" s="48">
        <v>9.9999999999999995E-7</v>
      </c>
      <c r="AG174" s="48">
        <v>9.9999999999999995E-7</v>
      </c>
      <c r="AH174" s="48">
        <v>9.9999999999999995E-7</v>
      </c>
      <c r="AI174" s="48">
        <v>9.9999999999999995E-7</v>
      </c>
      <c r="AJ174" s="48">
        <v>9.9999999999999995E-7</v>
      </c>
      <c r="AK174" s="48">
        <v>9.9999999999999995E-7</v>
      </c>
      <c r="AL174" s="48">
        <v>9.9999999999999995E-7</v>
      </c>
      <c r="AM174" s="48">
        <v>9.9999999999999995E-7</v>
      </c>
      <c r="AN174" s="48">
        <v>9.9999999999999995E-7</v>
      </c>
      <c r="AO174" s="48">
        <v>9.9999999999999995E-7</v>
      </c>
      <c r="AP174" s="48">
        <v>9.9999999999999995E-7</v>
      </c>
      <c r="AQ174" s="48">
        <v>9.9999999999999995E-7</v>
      </c>
      <c r="AR174" s="48">
        <v>9.9999999999999995E-7</v>
      </c>
      <c r="AS174" s="48">
        <v>9.9999999999999995E-7</v>
      </c>
      <c r="AT174" s="48">
        <v>9.9999999999999995E-7</v>
      </c>
      <c r="AU174" s="48">
        <v>9.9999999999999995E-7</v>
      </c>
      <c r="AV174" s="48">
        <v>9.9999999999999995E-7</v>
      </c>
      <c r="AW174" s="48">
        <v>9.9999999999999995E-7</v>
      </c>
      <c r="AX174" s="48">
        <v>9.9999999999999995E-7</v>
      </c>
      <c r="AY174" s="48">
        <v>9.9999999999999995E-7</v>
      </c>
      <c r="AZ174" s="50">
        <v>9.9999999999999995E-7</v>
      </c>
    </row>
    <row r="175" spans="1:52" x14ac:dyDescent="0.2">
      <c r="A175" s="49">
        <v>5001</v>
      </c>
      <c r="B175" s="4">
        <v>5001323</v>
      </c>
      <c r="C175" s="4" t="s">
        <v>909</v>
      </c>
      <c r="D175" s="4">
        <v>50010377</v>
      </c>
      <c r="E175" s="4" t="s">
        <v>1159</v>
      </c>
      <c r="F175" s="4">
        <v>9</v>
      </c>
      <c r="G175" s="4">
        <v>2028</v>
      </c>
      <c r="H175" s="4">
        <v>2028</v>
      </c>
      <c r="I175" s="4">
        <v>1</v>
      </c>
      <c r="J175" s="4">
        <v>2</v>
      </c>
      <c r="K175" s="4" t="s">
        <v>118</v>
      </c>
      <c r="L175" s="103">
        <v>0</v>
      </c>
      <c r="M175" s="103">
        <v>1</v>
      </c>
      <c r="N175" s="103">
        <v>0</v>
      </c>
      <c r="O175" s="103">
        <v>0</v>
      </c>
      <c r="P175" s="103">
        <v>0</v>
      </c>
      <c r="Q175" s="48">
        <v>9.9999999999999995E-7</v>
      </c>
      <c r="R175" s="48">
        <v>9.9999999999999995E-7</v>
      </c>
      <c r="S175" s="48">
        <v>9.9999999999999995E-7</v>
      </c>
      <c r="T175" s="48">
        <v>9</v>
      </c>
      <c r="U175" s="48">
        <v>9.9999999999999995E-7</v>
      </c>
      <c r="V175" s="48">
        <v>9.9999999999999995E-7</v>
      </c>
      <c r="W175" s="48">
        <v>9.9999999999999995E-7</v>
      </c>
      <c r="X175" s="48">
        <v>9.9999999999999995E-7</v>
      </c>
      <c r="Y175" s="48">
        <v>9.9999999999999995E-7</v>
      </c>
      <c r="Z175" s="48">
        <v>9.9999999999999995E-7</v>
      </c>
      <c r="AA175" s="48">
        <v>9.9999999999999995E-7</v>
      </c>
      <c r="AB175" s="48">
        <v>9.9999999999999995E-7</v>
      </c>
      <c r="AC175" s="48">
        <v>9.9999999999999995E-7</v>
      </c>
      <c r="AD175" s="48">
        <v>9.9999999999999995E-7</v>
      </c>
      <c r="AE175" s="48">
        <v>9.9999999999999995E-7</v>
      </c>
      <c r="AF175" s="48">
        <v>9.9999999999999995E-7</v>
      </c>
      <c r="AG175" s="48">
        <v>9.9999999999999995E-7</v>
      </c>
      <c r="AH175" s="48">
        <v>9.9999999999999995E-7</v>
      </c>
      <c r="AI175" s="48">
        <v>9.9999999999999995E-7</v>
      </c>
      <c r="AJ175" s="48">
        <v>9.9999999999999995E-7</v>
      </c>
      <c r="AK175" s="48">
        <v>9.9999999999999995E-7</v>
      </c>
      <c r="AL175" s="48">
        <v>9.9999999999999995E-7</v>
      </c>
      <c r="AM175" s="48">
        <v>9.9999999999999995E-7</v>
      </c>
      <c r="AN175" s="48">
        <v>9.9999999999999995E-7</v>
      </c>
      <c r="AO175" s="48">
        <v>9.9999999999999995E-7</v>
      </c>
      <c r="AP175" s="48">
        <v>9.9999999999999995E-7</v>
      </c>
      <c r="AQ175" s="48">
        <v>9.9999999999999995E-7</v>
      </c>
      <c r="AR175" s="48">
        <v>9.9999999999999995E-7</v>
      </c>
      <c r="AS175" s="48">
        <v>9.9999999999999995E-7</v>
      </c>
      <c r="AT175" s="48">
        <v>9.9999999999999995E-7</v>
      </c>
      <c r="AU175" s="48">
        <v>9.9999999999999995E-7</v>
      </c>
      <c r="AV175" s="48">
        <v>9.9999999999999995E-7</v>
      </c>
      <c r="AW175" s="48">
        <v>9.9999999999999995E-7</v>
      </c>
      <c r="AX175" s="48">
        <v>9.9999999999999995E-7</v>
      </c>
      <c r="AY175" s="48">
        <v>9.9999999999999995E-7</v>
      </c>
      <c r="AZ175" s="50">
        <v>9.9999999999999995E-7</v>
      </c>
    </row>
    <row r="176" spans="1:52" x14ac:dyDescent="0.2">
      <c r="A176" s="49">
        <v>5001</v>
      </c>
      <c r="B176" s="4">
        <v>5001323</v>
      </c>
      <c r="C176" s="4" t="s">
        <v>909</v>
      </c>
      <c r="D176" s="4">
        <v>500170323</v>
      </c>
      <c r="E176" s="4" t="s">
        <v>910</v>
      </c>
      <c r="F176" s="4">
        <v>0</v>
      </c>
      <c r="G176" s="4">
        <v>2025</v>
      </c>
      <c r="H176" s="4">
        <v>2026</v>
      </c>
      <c r="I176" s="4">
        <v>70</v>
      </c>
      <c r="J176" s="4">
        <v>0</v>
      </c>
      <c r="K176" s="4" t="s">
        <v>427</v>
      </c>
      <c r="L176" s="103">
        <v>0.58333333333333337</v>
      </c>
      <c r="M176" s="103">
        <v>0.41666666666666669</v>
      </c>
      <c r="N176" s="103">
        <v>0</v>
      </c>
      <c r="O176" s="103">
        <v>0</v>
      </c>
      <c r="P176" s="103">
        <v>0</v>
      </c>
      <c r="Q176" s="48">
        <v>6</v>
      </c>
      <c r="R176" s="48">
        <v>6</v>
      </c>
      <c r="S176" s="48">
        <v>0</v>
      </c>
      <c r="T176" s="48">
        <v>0</v>
      </c>
      <c r="U176" s="48">
        <v>0</v>
      </c>
      <c r="V176" s="48">
        <v>0</v>
      </c>
      <c r="W176" s="48">
        <v>0</v>
      </c>
      <c r="X176" s="48">
        <v>0</v>
      </c>
      <c r="Y176" s="48">
        <v>0</v>
      </c>
      <c r="Z176" s="48">
        <v>0</v>
      </c>
      <c r="AA176" s="48">
        <v>0</v>
      </c>
      <c r="AB176" s="48">
        <v>0</v>
      </c>
      <c r="AC176" s="48">
        <v>0</v>
      </c>
      <c r="AD176" s="48">
        <v>0</v>
      </c>
      <c r="AE176" s="48">
        <v>0</v>
      </c>
      <c r="AF176" s="48">
        <v>0</v>
      </c>
      <c r="AG176" s="48">
        <v>0</v>
      </c>
      <c r="AH176" s="48">
        <v>0</v>
      </c>
      <c r="AI176" s="48">
        <v>0</v>
      </c>
      <c r="AJ176" s="48">
        <v>0</v>
      </c>
      <c r="AK176" s="48">
        <v>0</v>
      </c>
      <c r="AL176" s="48">
        <v>0</v>
      </c>
      <c r="AM176" s="48">
        <v>0</v>
      </c>
      <c r="AN176" s="48">
        <v>0</v>
      </c>
      <c r="AO176" s="48">
        <v>0</v>
      </c>
      <c r="AP176" s="48">
        <v>0</v>
      </c>
      <c r="AQ176" s="48">
        <v>0</v>
      </c>
      <c r="AR176" s="48">
        <v>0</v>
      </c>
      <c r="AS176" s="48">
        <v>0</v>
      </c>
      <c r="AT176" s="48">
        <v>0</v>
      </c>
      <c r="AU176" s="48">
        <v>0</v>
      </c>
      <c r="AV176" s="48">
        <v>0</v>
      </c>
      <c r="AW176" s="48">
        <v>0</v>
      </c>
      <c r="AX176" s="48">
        <v>0</v>
      </c>
      <c r="AY176" s="48">
        <v>0</v>
      </c>
      <c r="AZ176" s="50">
        <v>0</v>
      </c>
    </row>
    <row r="177" spans="1:52" x14ac:dyDescent="0.2">
      <c r="A177" s="49">
        <v>5001</v>
      </c>
      <c r="B177" s="4">
        <v>5001323</v>
      </c>
      <c r="C177" s="4" t="s">
        <v>909</v>
      </c>
      <c r="D177" s="4">
        <v>500180323</v>
      </c>
      <c r="E177" s="4" t="s">
        <v>911</v>
      </c>
      <c r="F177" s="4">
        <v>0</v>
      </c>
      <c r="G177" s="4">
        <v>0</v>
      </c>
      <c r="H177" s="4">
        <v>0</v>
      </c>
      <c r="I177" s="4">
        <v>80</v>
      </c>
      <c r="J177" s="4">
        <v>0</v>
      </c>
      <c r="K177" s="4" t="s">
        <v>429</v>
      </c>
      <c r="L177" s="103">
        <v>0</v>
      </c>
      <c r="M177" s="103">
        <v>0</v>
      </c>
      <c r="N177" s="103">
        <v>0</v>
      </c>
      <c r="O177" s="103">
        <v>1</v>
      </c>
      <c r="P177" s="103">
        <v>0</v>
      </c>
      <c r="Q177" s="48">
        <v>0</v>
      </c>
      <c r="R177" s="48">
        <v>0</v>
      </c>
      <c r="S177" s="48">
        <v>0</v>
      </c>
      <c r="T177" s="48">
        <v>0.90226781139203238</v>
      </c>
      <c r="U177" s="48">
        <v>1.3534017170880486</v>
      </c>
      <c r="V177" s="48">
        <v>1.8045356227840648</v>
      </c>
      <c r="W177" s="48">
        <v>1.8045356227840648</v>
      </c>
      <c r="X177" s="48">
        <v>1.8045356227840648</v>
      </c>
      <c r="Y177" s="48">
        <v>1.8045356227840648</v>
      </c>
      <c r="Z177" s="48">
        <v>1.8045356227840648</v>
      </c>
      <c r="AA177" s="48">
        <v>1.8045356227840648</v>
      </c>
      <c r="AB177" s="48">
        <v>1.8045356227840648</v>
      </c>
      <c r="AC177" s="48">
        <v>1.8045356227840648</v>
      </c>
      <c r="AD177" s="48">
        <v>1.8045356227840648</v>
      </c>
      <c r="AE177" s="48">
        <v>1.8045356227840648</v>
      </c>
      <c r="AF177" s="48">
        <v>1.8045356227840648</v>
      </c>
      <c r="AG177" s="48">
        <v>1.8045356227840648</v>
      </c>
      <c r="AH177" s="48">
        <v>1.8045356227840648</v>
      </c>
      <c r="AI177" s="48">
        <v>1.8045356227840648</v>
      </c>
      <c r="AJ177" s="48">
        <v>1.8045356227840648</v>
      </c>
      <c r="AK177" s="48">
        <v>1.8045356227840648</v>
      </c>
      <c r="AL177" s="48">
        <v>1.8045356227840648</v>
      </c>
      <c r="AM177" s="48">
        <v>1.8045356227840648</v>
      </c>
      <c r="AN177" s="48">
        <v>1.8045356227840648</v>
      </c>
      <c r="AO177" s="48">
        <v>1.8045356227840648</v>
      </c>
      <c r="AP177" s="48">
        <v>1.8045356227840648</v>
      </c>
      <c r="AQ177" s="48">
        <v>1.8045356227840648</v>
      </c>
      <c r="AR177" s="48">
        <v>1.8045356227840648</v>
      </c>
      <c r="AS177" s="48">
        <v>1.8045356227840648</v>
      </c>
      <c r="AT177" s="48">
        <v>1.8045356227840648</v>
      </c>
      <c r="AU177" s="48">
        <v>1.8045356227840648</v>
      </c>
      <c r="AV177" s="48">
        <v>1.8045356227840648</v>
      </c>
      <c r="AW177" s="48">
        <v>1.8045356227840648</v>
      </c>
      <c r="AX177" s="48">
        <v>1.8045356227840648</v>
      </c>
      <c r="AY177" s="48">
        <v>1.8045356227840648</v>
      </c>
      <c r="AZ177" s="50">
        <v>1.8045356227840648</v>
      </c>
    </row>
    <row r="178" spans="1:52" x14ac:dyDescent="0.2">
      <c r="A178" s="51">
        <v>5001</v>
      </c>
      <c r="B178" s="52">
        <v>5001323</v>
      </c>
      <c r="C178" s="52" t="s">
        <v>909</v>
      </c>
      <c r="D178" s="52">
        <v>500190323</v>
      </c>
      <c r="E178" s="52" t="s">
        <v>912</v>
      </c>
      <c r="F178" s="52">
        <v>0</v>
      </c>
      <c r="G178" s="52">
        <v>0</v>
      </c>
      <c r="H178" s="52">
        <v>0</v>
      </c>
      <c r="I178" s="52">
        <v>90</v>
      </c>
      <c r="J178" s="52">
        <v>0</v>
      </c>
      <c r="K178" s="52" t="s">
        <v>518</v>
      </c>
      <c r="L178" s="54">
        <v>0.5964125560538116</v>
      </c>
      <c r="M178" s="54">
        <v>0.25896860986547088</v>
      </c>
      <c r="N178" s="54">
        <v>0.11098654708520181</v>
      </c>
      <c r="O178" s="54">
        <v>3.3632286995515702E-2</v>
      </c>
      <c r="P178" s="54">
        <v>0</v>
      </c>
      <c r="Q178" s="55">
        <v>0</v>
      </c>
      <c r="R178" s="55">
        <v>0</v>
      </c>
      <c r="S178" s="55">
        <v>6.3254434604484606</v>
      </c>
      <c r="T178" s="55">
        <v>4.0439792440034443</v>
      </c>
      <c r="U178" s="55">
        <v>4.0840690142206926</v>
      </c>
      <c r="V178" s="55">
        <v>4.0781792918679418</v>
      </c>
      <c r="W178" s="55">
        <v>3.8741436713035426</v>
      </c>
      <c r="X178" s="55">
        <v>3.7199529636224331</v>
      </c>
      <c r="Y178" s="55">
        <v>3.6349523870460159</v>
      </c>
      <c r="Z178" s="55">
        <v>3.4768138242004416</v>
      </c>
      <c r="AA178" s="55">
        <v>3.2937066515852118</v>
      </c>
      <c r="AB178" s="55">
        <v>3.1503624049338779</v>
      </c>
      <c r="AC178" s="55">
        <v>2.8809555314167725</v>
      </c>
      <c r="AD178" s="55">
        <v>2.7240460810535758</v>
      </c>
      <c r="AE178" s="55">
        <v>2.6339478766865927</v>
      </c>
      <c r="AF178" s="55">
        <v>2.4510850440454472</v>
      </c>
      <c r="AG178" s="55">
        <v>2.4258802745959214</v>
      </c>
      <c r="AH178" s="55">
        <v>2.2324674736729233</v>
      </c>
      <c r="AI178" s="55">
        <v>2.2864483078576003</v>
      </c>
      <c r="AJ178" s="55">
        <v>2.1803457549812837</v>
      </c>
      <c r="AK178" s="55">
        <v>2.1969850249736287</v>
      </c>
      <c r="AL178" s="55">
        <v>2.1143311409789556</v>
      </c>
      <c r="AM178" s="55">
        <v>2.1621075536368179</v>
      </c>
      <c r="AN178" s="55">
        <v>2.1881128177954738</v>
      </c>
      <c r="AO178" s="55">
        <v>2.2464879306538079</v>
      </c>
      <c r="AP178" s="55">
        <v>2.3131149655519256</v>
      </c>
      <c r="AQ178" s="55">
        <v>2.213489162490772</v>
      </c>
      <c r="AR178" s="55">
        <v>2.096691973256644</v>
      </c>
      <c r="AS178" s="55">
        <v>2.0071739010267766</v>
      </c>
      <c r="AT178" s="55">
        <v>1.9487234271321709</v>
      </c>
      <c r="AU178" s="55">
        <v>1.9036199109632386</v>
      </c>
      <c r="AV178" s="55">
        <v>1.8359410234532891</v>
      </c>
      <c r="AW178" s="55">
        <v>1.7396669602124832</v>
      </c>
      <c r="AX178" s="55">
        <v>1.688759790474784</v>
      </c>
      <c r="AY178" s="55">
        <v>1.6160299521699</v>
      </c>
      <c r="AZ178" s="53">
        <v>1.56157982545631</v>
      </c>
    </row>
    <row r="179" spans="1:52" x14ac:dyDescent="0.2">
      <c r="A179" s="49">
        <v>5001</v>
      </c>
      <c r="B179" s="4">
        <v>5001330</v>
      </c>
      <c r="C179" s="4" t="s">
        <v>11</v>
      </c>
      <c r="D179" s="4">
        <v>50010276</v>
      </c>
      <c r="E179" s="4" t="s">
        <v>1105</v>
      </c>
      <c r="F179" s="4">
        <v>18</v>
      </c>
      <c r="G179" s="4">
        <v>2026</v>
      </c>
      <c r="H179" s="4">
        <v>2027</v>
      </c>
      <c r="I179" s="4">
        <v>1</v>
      </c>
      <c r="J179" s="4">
        <v>4</v>
      </c>
      <c r="K179" s="4" t="s">
        <v>118</v>
      </c>
      <c r="L179" s="103">
        <v>0</v>
      </c>
      <c r="M179" s="103">
        <v>0</v>
      </c>
      <c r="N179" s="103">
        <v>0</v>
      </c>
      <c r="O179" s="103">
        <v>1</v>
      </c>
      <c r="P179" s="103">
        <v>0</v>
      </c>
      <c r="Q179" s="48">
        <v>9.9999999999999995E-7</v>
      </c>
      <c r="R179" s="48">
        <v>9</v>
      </c>
      <c r="S179" s="48">
        <v>9</v>
      </c>
      <c r="T179" s="48">
        <v>9.9999999999999995E-7</v>
      </c>
      <c r="U179" s="48">
        <v>9.9999999999999995E-7</v>
      </c>
      <c r="V179" s="48">
        <v>9.9999999999999995E-7</v>
      </c>
      <c r="W179" s="48">
        <v>9.9999999999999995E-7</v>
      </c>
      <c r="X179" s="48">
        <v>9.9999999999999995E-7</v>
      </c>
      <c r="Y179" s="48">
        <v>9.9999999999999995E-7</v>
      </c>
      <c r="Z179" s="48">
        <v>9.9999999999999995E-7</v>
      </c>
      <c r="AA179" s="48">
        <v>9.9999999999999995E-7</v>
      </c>
      <c r="AB179" s="48">
        <v>9.9999999999999995E-7</v>
      </c>
      <c r="AC179" s="48">
        <v>9.9999999999999995E-7</v>
      </c>
      <c r="AD179" s="48">
        <v>9.9999999999999995E-7</v>
      </c>
      <c r="AE179" s="48">
        <v>9.9999999999999995E-7</v>
      </c>
      <c r="AF179" s="48">
        <v>9.9999999999999995E-7</v>
      </c>
      <c r="AG179" s="48">
        <v>9.9999999999999995E-7</v>
      </c>
      <c r="AH179" s="48">
        <v>9.9999999999999995E-7</v>
      </c>
      <c r="AI179" s="48">
        <v>9.9999999999999995E-7</v>
      </c>
      <c r="AJ179" s="48">
        <v>9.9999999999999995E-7</v>
      </c>
      <c r="AK179" s="48">
        <v>9.9999999999999995E-7</v>
      </c>
      <c r="AL179" s="48">
        <v>9.9999999999999995E-7</v>
      </c>
      <c r="AM179" s="48">
        <v>9.9999999999999995E-7</v>
      </c>
      <c r="AN179" s="48">
        <v>9.9999999999999995E-7</v>
      </c>
      <c r="AO179" s="48">
        <v>9.9999999999999995E-7</v>
      </c>
      <c r="AP179" s="48">
        <v>9.9999999999999995E-7</v>
      </c>
      <c r="AQ179" s="48">
        <v>9.9999999999999995E-7</v>
      </c>
      <c r="AR179" s="48">
        <v>9.9999999999999995E-7</v>
      </c>
      <c r="AS179" s="48">
        <v>9.9999999999999995E-7</v>
      </c>
      <c r="AT179" s="48">
        <v>9.9999999999999995E-7</v>
      </c>
      <c r="AU179" s="48">
        <v>9.9999999999999995E-7</v>
      </c>
      <c r="AV179" s="48">
        <v>9.9999999999999995E-7</v>
      </c>
      <c r="AW179" s="48">
        <v>9.9999999999999995E-7</v>
      </c>
      <c r="AX179" s="48">
        <v>9.9999999999999995E-7</v>
      </c>
      <c r="AY179" s="48">
        <v>9.9999999999999995E-7</v>
      </c>
      <c r="AZ179" s="50">
        <v>9.9999999999999995E-7</v>
      </c>
    </row>
    <row r="180" spans="1:52" x14ac:dyDescent="0.2">
      <c r="A180" s="49">
        <v>5001</v>
      </c>
      <c r="B180" s="4">
        <v>5001330</v>
      </c>
      <c r="C180" s="4" t="s">
        <v>11</v>
      </c>
      <c r="D180" s="4">
        <v>50010328</v>
      </c>
      <c r="E180" s="4" t="s">
        <v>913</v>
      </c>
      <c r="F180" s="4">
        <v>600</v>
      </c>
      <c r="G180" s="4">
        <v>2028</v>
      </c>
      <c r="H180" s="4">
        <v>2031</v>
      </c>
      <c r="I180" s="4">
        <v>1</v>
      </c>
      <c r="J180" s="4">
        <v>2</v>
      </c>
      <c r="K180" s="4" t="s">
        <v>118</v>
      </c>
      <c r="L180" s="103">
        <v>0</v>
      </c>
      <c r="M180" s="103">
        <v>0</v>
      </c>
      <c r="N180" s="103">
        <v>0</v>
      </c>
      <c r="O180" s="103">
        <v>1</v>
      </c>
      <c r="P180" s="103">
        <v>0</v>
      </c>
      <c r="Q180" s="48">
        <v>9.9999999999999995E-7</v>
      </c>
      <c r="R180" s="48">
        <v>9.9999999999999995E-7</v>
      </c>
      <c r="S180" s="48">
        <v>9.9999999999999995E-7</v>
      </c>
      <c r="T180" s="48">
        <v>150</v>
      </c>
      <c r="U180" s="48">
        <v>150</v>
      </c>
      <c r="V180" s="48">
        <v>150</v>
      </c>
      <c r="W180" s="48">
        <v>150</v>
      </c>
      <c r="X180" s="48">
        <v>9.9999999999999995E-7</v>
      </c>
      <c r="Y180" s="48">
        <v>9.9999999999999995E-7</v>
      </c>
      <c r="Z180" s="48">
        <v>9.9999999999999995E-7</v>
      </c>
      <c r="AA180" s="48">
        <v>9.9999999999999995E-7</v>
      </c>
      <c r="AB180" s="48">
        <v>9.9999999999999995E-7</v>
      </c>
      <c r="AC180" s="48">
        <v>9.9999999999999995E-7</v>
      </c>
      <c r="AD180" s="48">
        <v>9.9999999999999995E-7</v>
      </c>
      <c r="AE180" s="48">
        <v>9.9999999999999995E-7</v>
      </c>
      <c r="AF180" s="48">
        <v>9.9999999999999995E-7</v>
      </c>
      <c r="AG180" s="48">
        <v>9.9999999999999995E-7</v>
      </c>
      <c r="AH180" s="48">
        <v>9.9999999999999995E-7</v>
      </c>
      <c r="AI180" s="48">
        <v>9.9999999999999995E-7</v>
      </c>
      <c r="AJ180" s="48">
        <v>9.9999999999999995E-7</v>
      </c>
      <c r="AK180" s="48">
        <v>9.9999999999999995E-7</v>
      </c>
      <c r="AL180" s="48">
        <v>9.9999999999999995E-7</v>
      </c>
      <c r="AM180" s="48">
        <v>9.9999999999999995E-7</v>
      </c>
      <c r="AN180" s="48">
        <v>9.9999999999999995E-7</v>
      </c>
      <c r="AO180" s="48">
        <v>9.9999999999999995E-7</v>
      </c>
      <c r="AP180" s="48">
        <v>9.9999999999999995E-7</v>
      </c>
      <c r="AQ180" s="48">
        <v>9.9999999999999995E-7</v>
      </c>
      <c r="AR180" s="48">
        <v>9.9999999999999995E-7</v>
      </c>
      <c r="AS180" s="48">
        <v>9.9999999999999995E-7</v>
      </c>
      <c r="AT180" s="48">
        <v>9.9999999999999995E-7</v>
      </c>
      <c r="AU180" s="48">
        <v>9.9999999999999995E-7</v>
      </c>
      <c r="AV180" s="48">
        <v>9.9999999999999995E-7</v>
      </c>
      <c r="AW180" s="48">
        <v>9.9999999999999995E-7</v>
      </c>
      <c r="AX180" s="48">
        <v>9.9999999999999995E-7</v>
      </c>
      <c r="AY180" s="48">
        <v>9.9999999999999995E-7</v>
      </c>
      <c r="AZ180" s="50">
        <v>9.9999999999999995E-7</v>
      </c>
    </row>
    <row r="181" spans="1:52" x14ac:dyDescent="0.2">
      <c r="A181" s="49">
        <v>5001</v>
      </c>
      <c r="B181" s="4">
        <v>5001330</v>
      </c>
      <c r="C181" s="4" t="s">
        <v>11</v>
      </c>
      <c r="D181" s="4">
        <v>500170330</v>
      </c>
      <c r="E181" s="4" t="s">
        <v>914</v>
      </c>
      <c r="F181" s="4">
        <v>0</v>
      </c>
      <c r="G181" s="4">
        <v>2025</v>
      </c>
      <c r="H181" s="4">
        <v>2026</v>
      </c>
      <c r="I181" s="4">
        <v>70</v>
      </c>
      <c r="J181" s="4">
        <v>0</v>
      </c>
      <c r="K181" s="4" t="s">
        <v>427</v>
      </c>
      <c r="L181" s="103">
        <v>0.76190476190476142</v>
      </c>
      <c r="M181" s="103">
        <v>0.23809523809523797</v>
      </c>
      <c r="N181" s="103">
        <v>0</v>
      </c>
      <c r="O181" s="103">
        <v>0</v>
      </c>
      <c r="P181" s="103">
        <v>0</v>
      </c>
      <c r="Q181" s="48">
        <v>10.500000000000005</v>
      </c>
      <c r="R181" s="48">
        <v>10.500000000000005</v>
      </c>
      <c r="S181" s="48">
        <v>0</v>
      </c>
      <c r="T181" s="48">
        <v>0</v>
      </c>
      <c r="U181" s="48">
        <v>0</v>
      </c>
      <c r="V181" s="48">
        <v>0</v>
      </c>
      <c r="W181" s="48">
        <v>0</v>
      </c>
      <c r="X181" s="48">
        <v>0</v>
      </c>
      <c r="Y181" s="48">
        <v>0</v>
      </c>
      <c r="Z181" s="48">
        <v>0</v>
      </c>
      <c r="AA181" s="48">
        <v>0</v>
      </c>
      <c r="AB181" s="48">
        <v>0</v>
      </c>
      <c r="AC181" s="48">
        <v>0</v>
      </c>
      <c r="AD181" s="48">
        <v>0</v>
      </c>
      <c r="AE181" s="48">
        <v>0</v>
      </c>
      <c r="AF181" s="48">
        <v>0</v>
      </c>
      <c r="AG181" s="48">
        <v>0</v>
      </c>
      <c r="AH181" s="48">
        <v>0</v>
      </c>
      <c r="AI181" s="48">
        <v>0</v>
      </c>
      <c r="AJ181" s="48">
        <v>0</v>
      </c>
      <c r="AK181" s="48">
        <v>0</v>
      </c>
      <c r="AL181" s="48">
        <v>0</v>
      </c>
      <c r="AM181" s="48">
        <v>0</v>
      </c>
      <c r="AN181" s="48">
        <v>0</v>
      </c>
      <c r="AO181" s="48">
        <v>0</v>
      </c>
      <c r="AP181" s="48">
        <v>0</v>
      </c>
      <c r="AQ181" s="48">
        <v>0</v>
      </c>
      <c r="AR181" s="48">
        <v>0</v>
      </c>
      <c r="AS181" s="48">
        <v>0</v>
      </c>
      <c r="AT181" s="48">
        <v>0</v>
      </c>
      <c r="AU181" s="48">
        <v>0</v>
      </c>
      <c r="AV181" s="48">
        <v>0</v>
      </c>
      <c r="AW181" s="48">
        <v>0</v>
      </c>
      <c r="AX181" s="48">
        <v>0</v>
      </c>
      <c r="AY181" s="48">
        <v>0</v>
      </c>
      <c r="AZ181" s="50">
        <v>0</v>
      </c>
    </row>
    <row r="182" spans="1:52" x14ac:dyDescent="0.2">
      <c r="A182" s="49">
        <v>5001</v>
      </c>
      <c r="B182" s="4">
        <v>5001330</v>
      </c>
      <c r="C182" s="4" t="s">
        <v>11</v>
      </c>
      <c r="D182" s="4">
        <v>500180330</v>
      </c>
      <c r="E182" s="4" t="s">
        <v>440</v>
      </c>
      <c r="F182" s="4">
        <v>0</v>
      </c>
      <c r="G182" s="4">
        <v>0</v>
      </c>
      <c r="H182" s="4">
        <v>0</v>
      </c>
      <c r="I182" s="4">
        <v>80</v>
      </c>
      <c r="J182" s="4">
        <v>0</v>
      </c>
      <c r="K182" s="4" t="s">
        <v>429</v>
      </c>
      <c r="L182" s="103">
        <v>0</v>
      </c>
      <c r="M182" s="103">
        <v>0</v>
      </c>
      <c r="N182" s="103">
        <v>0</v>
      </c>
      <c r="O182" s="103">
        <v>1</v>
      </c>
      <c r="P182" s="103">
        <v>0</v>
      </c>
      <c r="Q182" s="48">
        <v>0</v>
      </c>
      <c r="R182" s="48">
        <v>0</v>
      </c>
      <c r="S182" s="48">
        <v>0</v>
      </c>
      <c r="T182" s="48">
        <v>1.0840697364366325</v>
      </c>
      <c r="U182" s="48">
        <v>1.6261046046549488</v>
      </c>
      <c r="V182" s="48">
        <v>2.168139472873265</v>
      </c>
      <c r="W182" s="48">
        <v>2.168139472873265</v>
      </c>
      <c r="X182" s="48">
        <v>2.168139472873265</v>
      </c>
      <c r="Y182" s="48">
        <v>2.168139472873265</v>
      </c>
      <c r="Z182" s="48">
        <v>2.168139472873265</v>
      </c>
      <c r="AA182" s="48">
        <v>2.168139472873265</v>
      </c>
      <c r="AB182" s="48">
        <v>2.168139472873265</v>
      </c>
      <c r="AC182" s="48">
        <v>2.168139472873265</v>
      </c>
      <c r="AD182" s="48">
        <v>2.168139472873265</v>
      </c>
      <c r="AE182" s="48">
        <v>2.168139472873265</v>
      </c>
      <c r="AF182" s="48">
        <v>2.168139472873265</v>
      </c>
      <c r="AG182" s="48">
        <v>2.168139472873265</v>
      </c>
      <c r="AH182" s="48">
        <v>2.168139472873265</v>
      </c>
      <c r="AI182" s="48">
        <v>2.168139472873265</v>
      </c>
      <c r="AJ182" s="48">
        <v>2.168139472873265</v>
      </c>
      <c r="AK182" s="48">
        <v>2.168139472873265</v>
      </c>
      <c r="AL182" s="48">
        <v>2.168139472873265</v>
      </c>
      <c r="AM182" s="48">
        <v>2.168139472873265</v>
      </c>
      <c r="AN182" s="48">
        <v>2.168139472873265</v>
      </c>
      <c r="AO182" s="48">
        <v>2.168139472873265</v>
      </c>
      <c r="AP182" s="48">
        <v>2.168139472873265</v>
      </c>
      <c r="AQ182" s="48">
        <v>2.168139472873265</v>
      </c>
      <c r="AR182" s="48">
        <v>2.168139472873265</v>
      </c>
      <c r="AS182" s="48">
        <v>2.168139472873265</v>
      </c>
      <c r="AT182" s="48">
        <v>2.168139472873265</v>
      </c>
      <c r="AU182" s="48">
        <v>2.168139472873265</v>
      </c>
      <c r="AV182" s="48">
        <v>2.168139472873265</v>
      </c>
      <c r="AW182" s="48">
        <v>2.168139472873265</v>
      </c>
      <c r="AX182" s="48">
        <v>2.168139472873265</v>
      </c>
      <c r="AY182" s="48">
        <v>2.168139472873265</v>
      </c>
      <c r="AZ182" s="50">
        <v>2.168139472873265</v>
      </c>
    </row>
    <row r="183" spans="1:52" x14ac:dyDescent="0.2">
      <c r="A183" s="51">
        <v>5001</v>
      </c>
      <c r="B183" s="52">
        <v>5001330</v>
      </c>
      <c r="C183" s="52" t="s">
        <v>11</v>
      </c>
      <c r="D183" s="52">
        <v>500190330</v>
      </c>
      <c r="E183" s="52" t="s">
        <v>529</v>
      </c>
      <c r="F183" s="52">
        <v>0</v>
      </c>
      <c r="G183" s="52">
        <v>0</v>
      </c>
      <c r="H183" s="52">
        <v>0</v>
      </c>
      <c r="I183" s="52">
        <v>90</v>
      </c>
      <c r="J183" s="52">
        <v>0</v>
      </c>
      <c r="K183" s="52" t="s">
        <v>518</v>
      </c>
      <c r="L183" s="54">
        <v>0.45593869731800768</v>
      </c>
      <c r="M183" s="54">
        <v>0.16666666666666666</v>
      </c>
      <c r="N183" s="54">
        <v>0.25478927203065133</v>
      </c>
      <c r="O183" s="54">
        <v>0.12260536398467434</v>
      </c>
      <c r="P183" s="54">
        <v>0</v>
      </c>
      <c r="Q183" s="55">
        <v>0</v>
      </c>
      <c r="R183" s="55">
        <v>0</v>
      </c>
      <c r="S183" s="55">
        <v>9.8511004711902252</v>
      </c>
      <c r="T183" s="55">
        <v>6.2980004619725776</v>
      </c>
      <c r="U183" s="55">
        <v>6.360435350015833</v>
      </c>
      <c r="V183" s="55">
        <v>6.3512628315976141</v>
      </c>
      <c r="W183" s="55">
        <v>6.0335024389153533</v>
      </c>
      <c r="X183" s="55">
        <v>5.7933693695759203</v>
      </c>
      <c r="Y183" s="55">
        <v>5.6609914224487135</v>
      </c>
      <c r="Z183" s="55">
        <v>5.4147100540826552</v>
      </c>
      <c r="AA183" s="55">
        <v>5.1295431459113958</v>
      </c>
      <c r="AB183" s="55">
        <v>4.9063021060445644</v>
      </c>
      <c r="AC183" s="55">
        <v>4.486734024337597</v>
      </c>
      <c r="AD183" s="55">
        <v>4.2423668475424545</v>
      </c>
      <c r="AE183" s="55">
        <v>4.102049971888956</v>
      </c>
      <c r="AF183" s="55">
        <v>3.8172635931855328</v>
      </c>
      <c r="AG183" s="55">
        <v>3.7780102637149597</v>
      </c>
      <c r="AH183" s="55">
        <v>3.4767936065397986</v>
      </c>
      <c r="AI183" s="55">
        <v>3.5608621187946237</v>
      </c>
      <c r="AJ183" s="55">
        <v>3.3956204380856061</v>
      </c>
      <c r="AK183" s="55">
        <v>3.421534055286799</v>
      </c>
      <c r="AL183" s="55">
        <v>3.2928107933278818</v>
      </c>
      <c r="AM183" s="55">
        <v>3.3672166818934053</v>
      </c>
      <c r="AN183" s="55">
        <v>3.4077166834519672</v>
      </c>
      <c r="AO183" s="55">
        <v>3.4986287444608486</v>
      </c>
      <c r="AP183" s="55">
        <v>3.6023921594661141</v>
      </c>
      <c r="AQ183" s="55">
        <v>3.4472372202725139</v>
      </c>
      <c r="AR183" s="55">
        <v>3.2653399583505114</v>
      </c>
      <c r="AS183" s="55">
        <v>3.1259265671728489</v>
      </c>
      <c r="AT183" s="55">
        <v>3.0348971406156764</v>
      </c>
      <c r="AU183" s="55">
        <v>2.9646539596968471</v>
      </c>
      <c r="AV183" s="55">
        <v>2.859252413574795</v>
      </c>
      <c r="AW183" s="55">
        <v>2.7093173970522284</v>
      </c>
      <c r="AX183" s="55">
        <v>2.6300357392640081</v>
      </c>
      <c r="AY183" s="55">
        <v>2.5167679582973852</v>
      </c>
      <c r="AZ183" s="53">
        <v>2.4319685806286797</v>
      </c>
    </row>
    <row r="184" spans="1:52" x14ac:dyDescent="0.2">
      <c r="A184" s="49">
        <v>5001</v>
      </c>
      <c r="B184" s="4">
        <v>5001341</v>
      </c>
      <c r="C184" s="4" t="s">
        <v>12</v>
      </c>
      <c r="D184" s="4">
        <v>50010232</v>
      </c>
      <c r="E184" s="4" t="s">
        <v>208</v>
      </c>
      <c r="F184" s="4">
        <v>16</v>
      </c>
      <c r="G184" s="4">
        <v>2027</v>
      </c>
      <c r="H184" s="4">
        <v>2027</v>
      </c>
      <c r="I184" s="4">
        <v>1</v>
      </c>
      <c r="J184" s="4">
        <v>4</v>
      </c>
      <c r="K184" s="4" t="s">
        <v>118</v>
      </c>
      <c r="L184" s="103">
        <v>0</v>
      </c>
      <c r="M184" s="103">
        <v>0</v>
      </c>
      <c r="N184" s="103">
        <v>0</v>
      </c>
      <c r="O184" s="103">
        <v>1</v>
      </c>
      <c r="P184" s="103">
        <v>0</v>
      </c>
      <c r="Q184" s="48">
        <v>9.9999999999999995E-7</v>
      </c>
      <c r="R184" s="48">
        <v>9.9999999999999995E-7</v>
      </c>
      <c r="S184" s="48">
        <v>16</v>
      </c>
      <c r="T184" s="48">
        <v>9.9999999999999995E-7</v>
      </c>
      <c r="U184" s="48">
        <v>9.9999999999999995E-7</v>
      </c>
      <c r="V184" s="48">
        <v>9.9999999999999995E-7</v>
      </c>
      <c r="W184" s="48">
        <v>9.9999999999999995E-7</v>
      </c>
      <c r="X184" s="48">
        <v>9.9999999999999995E-7</v>
      </c>
      <c r="Y184" s="48">
        <v>9.9999999999999995E-7</v>
      </c>
      <c r="Z184" s="48">
        <v>9.9999999999999995E-7</v>
      </c>
      <c r="AA184" s="48">
        <v>9.9999999999999995E-7</v>
      </c>
      <c r="AB184" s="48">
        <v>9.9999999999999995E-7</v>
      </c>
      <c r="AC184" s="48">
        <v>9.9999999999999995E-7</v>
      </c>
      <c r="AD184" s="48">
        <v>9.9999999999999995E-7</v>
      </c>
      <c r="AE184" s="48">
        <v>9.9999999999999995E-7</v>
      </c>
      <c r="AF184" s="48">
        <v>9.9999999999999995E-7</v>
      </c>
      <c r="AG184" s="48">
        <v>9.9999999999999995E-7</v>
      </c>
      <c r="AH184" s="48">
        <v>9.9999999999999995E-7</v>
      </c>
      <c r="AI184" s="48">
        <v>9.9999999999999995E-7</v>
      </c>
      <c r="AJ184" s="48">
        <v>9.9999999999999995E-7</v>
      </c>
      <c r="AK184" s="48">
        <v>9.9999999999999995E-7</v>
      </c>
      <c r="AL184" s="48">
        <v>9.9999999999999995E-7</v>
      </c>
      <c r="AM184" s="48">
        <v>9.9999999999999995E-7</v>
      </c>
      <c r="AN184" s="48">
        <v>9.9999999999999995E-7</v>
      </c>
      <c r="AO184" s="48">
        <v>9.9999999999999995E-7</v>
      </c>
      <c r="AP184" s="48">
        <v>9.9999999999999995E-7</v>
      </c>
      <c r="AQ184" s="48">
        <v>9.9999999999999995E-7</v>
      </c>
      <c r="AR184" s="48">
        <v>9.9999999999999995E-7</v>
      </c>
      <c r="AS184" s="48">
        <v>9.9999999999999995E-7</v>
      </c>
      <c r="AT184" s="48">
        <v>9.9999999999999995E-7</v>
      </c>
      <c r="AU184" s="48">
        <v>9.9999999999999995E-7</v>
      </c>
      <c r="AV184" s="48">
        <v>9.9999999999999995E-7</v>
      </c>
      <c r="AW184" s="48">
        <v>9.9999999999999995E-7</v>
      </c>
      <c r="AX184" s="48">
        <v>9.9999999999999995E-7</v>
      </c>
      <c r="AY184" s="48">
        <v>9.9999999999999995E-7</v>
      </c>
      <c r="AZ184" s="50">
        <v>9.9999999999999995E-7</v>
      </c>
    </row>
    <row r="185" spans="1:52" x14ac:dyDescent="0.2">
      <c r="A185" s="49">
        <v>5001</v>
      </c>
      <c r="B185" s="4">
        <v>5001341</v>
      </c>
      <c r="C185" s="4" t="s">
        <v>12</v>
      </c>
      <c r="D185" s="4">
        <v>50010246</v>
      </c>
      <c r="E185" s="4" t="s">
        <v>1160</v>
      </c>
      <c r="F185" s="4">
        <v>293</v>
      </c>
      <c r="G185" s="4">
        <v>2028</v>
      </c>
      <c r="H185" s="4">
        <v>2030</v>
      </c>
      <c r="I185" s="4">
        <v>2</v>
      </c>
      <c r="J185" s="4">
        <v>2</v>
      </c>
      <c r="K185" s="4" t="s">
        <v>118</v>
      </c>
      <c r="L185" s="103">
        <v>0</v>
      </c>
      <c r="M185" s="103">
        <v>0</v>
      </c>
      <c r="N185" s="103">
        <v>0</v>
      </c>
      <c r="O185" s="103">
        <v>1</v>
      </c>
      <c r="P185" s="103">
        <v>0</v>
      </c>
      <c r="Q185" s="48">
        <v>9.9999999999999995E-7</v>
      </c>
      <c r="R185" s="48">
        <v>9.9999999999999995E-7</v>
      </c>
      <c r="S185" s="48">
        <v>9.9999999999999995E-7</v>
      </c>
      <c r="T185" s="48">
        <v>97.666666666666671</v>
      </c>
      <c r="U185" s="48">
        <v>97.666666666666671</v>
      </c>
      <c r="V185" s="48">
        <v>97.666666666666671</v>
      </c>
      <c r="W185" s="48">
        <v>9.9999999999999995E-7</v>
      </c>
      <c r="X185" s="48">
        <v>9.9999999999999995E-7</v>
      </c>
      <c r="Y185" s="48">
        <v>9.9999999999999995E-7</v>
      </c>
      <c r="Z185" s="48">
        <v>9.9999999999999995E-7</v>
      </c>
      <c r="AA185" s="48">
        <v>9.9999999999999995E-7</v>
      </c>
      <c r="AB185" s="48">
        <v>9.9999999999999995E-7</v>
      </c>
      <c r="AC185" s="48">
        <v>9.9999999999999995E-7</v>
      </c>
      <c r="AD185" s="48">
        <v>9.9999999999999995E-7</v>
      </c>
      <c r="AE185" s="48">
        <v>9.9999999999999995E-7</v>
      </c>
      <c r="AF185" s="48">
        <v>9.9999999999999995E-7</v>
      </c>
      <c r="AG185" s="48">
        <v>9.9999999999999995E-7</v>
      </c>
      <c r="AH185" s="48">
        <v>9.9999999999999995E-7</v>
      </c>
      <c r="AI185" s="48">
        <v>9.9999999999999995E-7</v>
      </c>
      <c r="AJ185" s="48">
        <v>9.9999999999999995E-7</v>
      </c>
      <c r="AK185" s="48">
        <v>9.9999999999999995E-7</v>
      </c>
      <c r="AL185" s="48">
        <v>9.9999999999999995E-7</v>
      </c>
      <c r="AM185" s="48">
        <v>9.9999999999999995E-7</v>
      </c>
      <c r="AN185" s="48">
        <v>9.9999999999999995E-7</v>
      </c>
      <c r="AO185" s="48">
        <v>9.9999999999999995E-7</v>
      </c>
      <c r="AP185" s="48">
        <v>9.9999999999999995E-7</v>
      </c>
      <c r="AQ185" s="48">
        <v>9.9999999999999995E-7</v>
      </c>
      <c r="AR185" s="48">
        <v>9.9999999999999995E-7</v>
      </c>
      <c r="AS185" s="48">
        <v>9.9999999999999995E-7</v>
      </c>
      <c r="AT185" s="48">
        <v>9.9999999999999995E-7</v>
      </c>
      <c r="AU185" s="48">
        <v>9.9999999999999995E-7</v>
      </c>
      <c r="AV185" s="48">
        <v>9.9999999999999995E-7</v>
      </c>
      <c r="AW185" s="48">
        <v>9.9999999999999995E-7</v>
      </c>
      <c r="AX185" s="48">
        <v>9.9999999999999995E-7</v>
      </c>
      <c r="AY185" s="48">
        <v>9.9999999999999995E-7</v>
      </c>
      <c r="AZ185" s="50">
        <v>9.9999999999999995E-7</v>
      </c>
    </row>
    <row r="186" spans="1:52" x14ac:dyDescent="0.2">
      <c r="A186" s="49">
        <v>5001</v>
      </c>
      <c r="B186" s="4">
        <v>5001341</v>
      </c>
      <c r="C186" s="4" t="s">
        <v>12</v>
      </c>
      <c r="D186" s="4">
        <v>50010372</v>
      </c>
      <c r="E186" s="4" t="s">
        <v>1161</v>
      </c>
      <c r="F186" s="4">
        <v>210</v>
      </c>
      <c r="G186" s="4">
        <v>2028</v>
      </c>
      <c r="H186" s="4">
        <v>2030</v>
      </c>
      <c r="I186" s="4">
        <v>2</v>
      </c>
      <c r="J186" s="4">
        <v>2</v>
      </c>
      <c r="K186" s="4" t="s">
        <v>118</v>
      </c>
      <c r="L186" s="103">
        <v>0</v>
      </c>
      <c r="M186" s="103">
        <v>0</v>
      </c>
      <c r="N186" s="103">
        <v>0</v>
      </c>
      <c r="O186" s="103">
        <v>1</v>
      </c>
      <c r="P186" s="103">
        <v>0</v>
      </c>
      <c r="Q186" s="48">
        <v>9.9999999999999995E-7</v>
      </c>
      <c r="R186" s="48">
        <v>9.9999999999999995E-7</v>
      </c>
      <c r="S186" s="48">
        <v>9.9999999999999995E-7</v>
      </c>
      <c r="T186" s="48">
        <v>70</v>
      </c>
      <c r="U186" s="48">
        <v>70</v>
      </c>
      <c r="V186" s="48">
        <v>70</v>
      </c>
      <c r="W186" s="48">
        <v>9.9999999999999995E-7</v>
      </c>
      <c r="X186" s="48">
        <v>9.9999999999999995E-7</v>
      </c>
      <c r="Y186" s="48">
        <v>9.9999999999999995E-7</v>
      </c>
      <c r="Z186" s="48">
        <v>9.9999999999999995E-7</v>
      </c>
      <c r="AA186" s="48">
        <v>9.9999999999999995E-7</v>
      </c>
      <c r="AB186" s="48">
        <v>9.9999999999999995E-7</v>
      </c>
      <c r="AC186" s="48">
        <v>9.9999999999999995E-7</v>
      </c>
      <c r="AD186" s="48">
        <v>9.9999999999999995E-7</v>
      </c>
      <c r="AE186" s="48">
        <v>9.9999999999999995E-7</v>
      </c>
      <c r="AF186" s="48">
        <v>9.9999999999999995E-7</v>
      </c>
      <c r="AG186" s="48">
        <v>9.9999999999999995E-7</v>
      </c>
      <c r="AH186" s="48">
        <v>9.9999999999999995E-7</v>
      </c>
      <c r="AI186" s="48">
        <v>9.9999999999999995E-7</v>
      </c>
      <c r="AJ186" s="48">
        <v>9.9999999999999995E-7</v>
      </c>
      <c r="AK186" s="48">
        <v>9.9999999999999995E-7</v>
      </c>
      <c r="AL186" s="48">
        <v>9.9999999999999995E-7</v>
      </c>
      <c r="AM186" s="48">
        <v>9.9999999999999995E-7</v>
      </c>
      <c r="AN186" s="48">
        <v>9.9999999999999995E-7</v>
      </c>
      <c r="AO186" s="48">
        <v>9.9999999999999995E-7</v>
      </c>
      <c r="AP186" s="48">
        <v>9.9999999999999995E-7</v>
      </c>
      <c r="AQ186" s="48">
        <v>9.9999999999999995E-7</v>
      </c>
      <c r="AR186" s="48">
        <v>9.9999999999999995E-7</v>
      </c>
      <c r="AS186" s="48">
        <v>9.9999999999999995E-7</v>
      </c>
      <c r="AT186" s="48">
        <v>9.9999999999999995E-7</v>
      </c>
      <c r="AU186" s="48">
        <v>9.9999999999999995E-7</v>
      </c>
      <c r="AV186" s="48">
        <v>9.9999999999999995E-7</v>
      </c>
      <c r="AW186" s="48">
        <v>9.9999999999999995E-7</v>
      </c>
      <c r="AX186" s="48">
        <v>9.9999999999999995E-7</v>
      </c>
      <c r="AY186" s="48">
        <v>9.9999999999999995E-7</v>
      </c>
      <c r="AZ186" s="50">
        <v>9.9999999999999995E-7</v>
      </c>
    </row>
    <row r="187" spans="1:52" x14ac:dyDescent="0.2">
      <c r="A187" s="49">
        <v>5001</v>
      </c>
      <c r="B187" s="4">
        <v>5001341</v>
      </c>
      <c r="C187" s="4" t="s">
        <v>12</v>
      </c>
      <c r="D187" s="4">
        <v>50010373</v>
      </c>
      <c r="E187" s="4" t="s">
        <v>1162</v>
      </c>
      <c r="F187" s="4">
        <v>75</v>
      </c>
      <c r="G187" s="4">
        <v>2028</v>
      </c>
      <c r="H187" s="4">
        <v>2029</v>
      </c>
      <c r="I187" s="4">
        <v>2</v>
      </c>
      <c r="J187" s="4">
        <v>2</v>
      </c>
      <c r="K187" s="4" t="s">
        <v>118</v>
      </c>
      <c r="L187" s="103">
        <v>0</v>
      </c>
      <c r="M187" s="103">
        <v>0</v>
      </c>
      <c r="N187" s="103">
        <v>0</v>
      </c>
      <c r="O187" s="103">
        <v>1</v>
      </c>
      <c r="P187" s="103">
        <v>0</v>
      </c>
      <c r="Q187" s="48">
        <v>9.9999999999999995E-7</v>
      </c>
      <c r="R187" s="48">
        <v>9.9999999999999995E-7</v>
      </c>
      <c r="S187" s="48">
        <v>9.9999999999999995E-7</v>
      </c>
      <c r="T187" s="48">
        <v>37.5</v>
      </c>
      <c r="U187" s="48">
        <v>37.5</v>
      </c>
      <c r="V187" s="48">
        <v>9.9999999999999995E-7</v>
      </c>
      <c r="W187" s="48">
        <v>9.9999999999999995E-7</v>
      </c>
      <c r="X187" s="48">
        <v>9.9999999999999995E-7</v>
      </c>
      <c r="Y187" s="48">
        <v>9.9999999999999995E-7</v>
      </c>
      <c r="Z187" s="48">
        <v>9.9999999999999995E-7</v>
      </c>
      <c r="AA187" s="48">
        <v>9.9999999999999995E-7</v>
      </c>
      <c r="AB187" s="48">
        <v>9.9999999999999995E-7</v>
      </c>
      <c r="AC187" s="48">
        <v>9.9999999999999995E-7</v>
      </c>
      <c r="AD187" s="48">
        <v>9.9999999999999995E-7</v>
      </c>
      <c r="AE187" s="48">
        <v>9.9999999999999995E-7</v>
      </c>
      <c r="AF187" s="48">
        <v>9.9999999999999995E-7</v>
      </c>
      <c r="AG187" s="48">
        <v>9.9999999999999995E-7</v>
      </c>
      <c r="AH187" s="48">
        <v>9.9999999999999995E-7</v>
      </c>
      <c r="AI187" s="48">
        <v>9.9999999999999995E-7</v>
      </c>
      <c r="AJ187" s="48">
        <v>9.9999999999999995E-7</v>
      </c>
      <c r="AK187" s="48">
        <v>9.9999999999999995E-7</v>
      </c>
      <c r="AL187" s="48">
        <v>9.9999999999999995E-7</v>
      </c>
      <c r="AM187" s="48">
        <v>9.9999999999999995E-7</v>
      </c>
      <c r="AN187" s="48">
        <v>9.9999999999999995E-7</v>
      </c>
      <c r="AO187" s="48">
        <v>9.9999999999999995E-7</v>
      </c>
      <c r="AP187" s="48">
        <v>9.9999999999999995E-7</v>
      </c>
      <c r="AQ187" s="48">
        <v>9.9999999999999995E-7</v>
      </c>
      <c r="AR187" s="48">
        <v>9.9999999999999995E-7</v>
      </c>
      <c r="AS187" s="48">
        <v>9.9999999999999995E-7</v>
      </c>
      <c r="AT187" s="48">
        <v>9.9999999999999995E-7</v>
      </c>
      <c r="AU187" s="48">
        <v>9.9999999999999995E-7</v>
      </c>
      <c r="AV187" s="48">
        <v>9.9999999999999995E-7</v>
      </c>
      <c r="AW187" s="48">
        <v>9.9999999999999995E-7</v>
      </c>
      <c r="AX187" s="48">
        <v>9.9999999999999995E-7</v>
      </c>
      <c r="AY187" s="48">
        <v>9.9999999999999995E-7</v>
      </c>
      <c r="AZ187" s="50">
        <v>9.9999999999999995E-7</v>
      </c>
    </row>
    <row r="188" spans="1:52" x14ac:dyDescent="0.2">
      <c r="A188" s="49">
        <v>5001</v>
      </c>
      <c r="B188" s="4">
        <v>5001341</v>
      </c>
      <c r="C188" s="4" t="s">
        <v>12</v>
      </c>
      <c r="D188" s="4">
        <v>500170341</v>
      </c>
      <c r="E188" s="4" t="s">
        <v>915</v>
      </c>
      <c r="F188" s="4">
        <v>0</v>
      </c>
      <c r="G188" s="4">
        <v>2025</v>
      </c>
      <c r="H188" s="4">
        <v>2026</v>
      </c>
      <c r="I188" s="4">
        <v>70</v>
      </c>
      <c r="J188" s="4">
        <v>0</v>
      </c>
      <c r="K188" s="4" t="s">
        <v>427</v>
      </c>
      <c r="L188" s="103">
        <v>0.33333333333333326</v>
      </c>
      <c r="M188" s="103">
        <v>0.66666666666666652</v>
      </c>
      <c r="N188" s="103">
        <v>0</v>
      </c>
      <c r="O188" s="103">
        <v>0</v>
      </c>
      <c r="P188" s="103">
        <v>0</v>
      </c>
      <c r="Q188" s="48">
        <v>1.5000000000000002</v>
      </c>
      <c r="R188" s="48">
        <v>1.5000000000000002</v>
      </c>
      <c r="S188" s="48">
        <v>0</v>
      </c>
      <c r="T188" s="48">
        <v>0</v>
      </c>
      <c r="U188" s="48">
        <v>0</v>
      </c>
      <c r="V188" s="48">
        <v>0</v>
      </c>
      <c r="W188" s="48">
        <v>0</v>
      </c>
      <c r="X188" s="48">
        <v>0</v>
      </c>
      <c r="Y188" s="48">
        <v>0</v>
      </c>
      <c r="Z188" s="48">
        <v>0</v>
      </c>
      <c r="AA188" s="48">
        <v>0</v>
      </c>
      <c r="AB188" s="48">
        <v>0</v>
      </c>
      <c r="AC188" s="48">
        <v>0</v>
      </c>
      <c r="AD188" s="48">
        <v>0</v>
      </c>
      <c r="AE188" s="48">
        <v>0</v>
      </c>
      <c r="AF188" s="48">
        <v>0</v>
      </c>
      <c r="AG188" s="48">
        <v>0</v>
      </c>
      <c r="AH188" s="48">
        <v>0</v>
      </c>
      <c r="AI188" s="48">
        <v>0</v>
      </c>
      <c r="AJ188" s="48">
        <v>0</v>
      </c>
      <c r="AK188" s="48">
        <v>0</v>
      </c>
      <c r="AL188" s="48">
        <v>0</v>
      </c>
      <c r="AM188" s="48">
        <v>0</v>
      </c>
      <c r="AN188" s="48">
        <v>0</v>
      </c>
      <c r="AO188" s="48">
        <v>0</v>
      </c>
      <c r="AP188" s="48">
        <v>0</v>
      </c>
      <c r="AQ188" s="48">
        <v>0</v>
      </c>
      <c r="AR188" s="48">
        <v>0</v>
      </c>
      <c r="AS188" s="48">
        <v>0</v>
      </c>
      <c r="AT188" s="48">
        <v>0</v>
      </c>
      <c r="AU188" s="48">
        <v>0</v>
      </c>
      <c r="AV188" s="48">
        <v>0</v>
      </c>
      <c r="AW188" s="48">
        <v>0</v>
      </c>
      <c r="AX188" s="48">
        <v>0</v>
      </c>
      <c r="AY188" s="48">
        <v>0</v>
      </c>
      <c r="AZ188" s="50">
        <v>0</v>
      </c>
    </row>
    <row r="189" spans="1:52" x14ac:dyDescent="0.2">
      <c r="A189" s="49">
        <v>5001</v>
      </c>
      <c r="B189" s="4">
        <v>5001341</v>
      </c>
      <c r="C189" s="4" t="s">
        <v>12</v>
      </c>
      <c r="D189" s="4">
        <v>500180341</v>
      </c>
      <c r="E189" s="4" t="s">
        <v>441</v>
      </c>
      <c r="F189" s="4">
        <v>0</v>
      </c>
      <c r="G189" s="4">
        <v>0</v>
      </c>
      <c r="H189" s="4">
        <v>0</v>
      </c>
      <c r="I189" s="4">
        <v>80</v>
      </c>
      <c r="J189" s="4">
        <v>0</v>
      </c>
      <c r="K189" s="4" t="s">
        <v>429</v>
      </c>
      <c r="L189" s="103">
        <v>0</v>
      </c>
      <c r="M189" s="103">
        <v>0</v>
      </c>
      <c r="N189" s="103">
        <v>0</v>
      </c>
      <c r="O189" s="103">
        <v>1</v>
      </c>
      <c r="P189" s="103">
        <v>0</v>
      </c>
      <c r="Q189" s="48">
        <v>0</v>
      </c>
      <c r="R189" s="48">
        <v>0</v>
      </c>
      <c r="S189" s="48">
        <v>0</v>
      </c>
      <c r="T189" s="48">
        <v>6.7221869376720882</v>
      </c>
      <c r="U189" s="48">
        <v>10.083280406508132</v>
      </c>
      <c r="V189" s="48">
        <v>13.444373875344176</v>
      </c>
      <c r="W189" s="48">
        <v>13.444373875344176</v>
      </c>
      <c r="X189" s="48">
        <v>13.444373875344176</v>
      </c>
      <c r="Y189" s="48">
        <v>13.444373875344176</v>
      </c>
      <c r="Z189" s="48">
        <v>13.444373875344176</v>
      </c>
      <c r="AA189" s="48">
        <v>13.444373875344176</v>
      </c>
      <c r="AB189" s="48">
        <v>13.444373875344176</v>
      </c>
      <c r="AC189" s="48">
        <v>13.444373875344176</v>
      </c>
      <c r="AD189" s="48">
        <v>13.444373875344176</v>
      </c>
      <c r="AE189" s="48">
        <v>13.444373875344176</v>
      </c>
      <c r="AF189" s="48">
        <v>13.444373875344176</v>
      </c>
      <c r="AG189" s="48">
        <v>13.444373875344176</v>
      </c>
      <c r="AH189" s="48">
        <v>13.444373875344176</v>
      </c>
      <c r="AI189" s="48">
        <v>13.444373875344176</v>
      </c>
      <c r="AJ189" s="48">
        <v>13.444373875344176</v>
      </c>
      <c r="AK189" s="48">
        <v>13.444373875344176</v>
      </c>
      <c r="AL189" s="48">
        <v>13.444373875344176</v>
      </c>
      <c r="AM189" s="48">
        <v>13.444373875344176</v>
      </c>
      <c r="AN189" s="48">
        <v>13.444373875344176</v>
      </c>
      <c r="AO189" s="48">
        <v>13.444373875344176</v>
      </c>
      <c r="AP189" s="48">
        <v>13.444373875344176</v>
      </c>
      <c r="AQ189" s="48">
        <v>13.444373875344176</v>
      </c>
      <c r="AR189" s="48">
        <v>13.444373875344176</v>
      </c>
      <c r="AS189" s="48">
        <v>13.444373875344176</v>
      </c>
      <c r="AT189" s="48">
        <v>13.444373875344176</v>
      </c>
      <c r="AU189" s="48">
        <v>13.444373875344176</v>
      </c>
      <c r="AV189" s="48">
        <v>13.444373875344176</v>
      </c>
      <c r="AW189" s="48">
        <v>13.444373875344176</v>
      </c>
      <c r="AX189" s="48">
        <v>13.444373875344176</v>
      </c>
      <c r="AY189" s="48">
        <v>13.444373875344176</v>
      </c>
      <c r="AZ189" s="50">
        <v>13.444373875344176</v>
      </c>
    </row>
    <row r="190" spans="1:52" x14ac:dyDescent="0.2">
      <c r="A190" s="51">
        <v>5001</v>
      </c>
      <c r="B190" s="52">
        <v>5001341</v>
      </c>
      <c r="C190" s="52" t="s">
        <v>12</v>
      </c>
      <c r="D190" s="52">
        <v>500190341</v>
      </c>
      <c r="E190" s="52" t="s">
        <v>530</v>
      </c>
      <c r="F190" s="52">
        <v>0</v>
      </c>
      <c r="G190" s="52">
        <v>0</v>
      </c>
      <c r="H190" s="52">
        <v>0</v>
      </c>
      <c r="I190" s="52">
        <v>90</v>
      </c>
      <c r="J190" s="52">
        <v>0</v>
      </c>
      <c r="K190" s="52" t="s">
        <v>518</v>
      </c>
      <c r="L190" s="54">
        <v>0.45593869731800768</v>
      </c>
      <c r="M190" s="54">
        <v>0.16666666666666666</v>
      </c>
      <c r="N190" s="54">
        <v>0.25478927203065133</v>
      </c>
      <c r="O190" s="54">
        <v>0.12260536398467434</v>
      </c>
      <c r="P190" s="54">
        <v>0</v>
      </c>
      <c r="Q190" s="55">
        <v>0</v>
      </c>
      <c r="R190" s="55">
        <v>0</v>
      </c>
      <c r="S190" s="55">
        <v>5.4958771049798099</v>
      </c>
      <c r="T190" s="55">
        <v>3.5136213103636487</v>
      </c>
      <c r="U190" s="55">
        <v>3.5484534057983068</v>
      </c>
      <c r="V190" s="55">
        <v>3.5433361060491952</v>
      </c>
      <c r="W190" s="55">
        <v>3.3660592553948812</v>
      </c>
      <c r="X190" s="55">
        <v>3.2320902798686713</v>
      </c>
      <c r="Y190" s="55">
        <v>3.1582373198924403</v>
      </c>
      <c r="Z190" s="55">
        <v>3.0208382406987444</v>
      </c>
      <c r="AA190" s="55">
        <v>2.861745123508463</v>
      </c>
      <c r="AB190" s="55">
        <v>2.7372001223195985</v>
      </c>
      <c r="AC190" s="55">
        <v>2.5031252977883436</v>
      </c>
      <c r="AD190" s="55">
        <v>2.366794135997369</v>
      </c>
      <c r="AE190" s="55">
        <v>2.2885120895801543</v>
      </c>
      <c r="AF190" s="55">
        <v>2.1296312677771918</v>
      </c>
      <c r="AG190" s="55">
        <v>2.1077320418620298</v>
      </c>
      <c r="AH190" s="55">
        <v>1.9396848541748348</v>
      </c>
      <c r="AI190" s="55">
        <v>1.9865862346959478</v>
      </c>
      <c r="AJ190" s="55">
        <v>1.8943987707214434</v>
      </c>
      <c r="AK190" s="55">
        <v>1.9088558413705299</v>
      </c>
      <c r="AL190" s="55">
        <v>1.8370418110145024</v>
      </c>
      <c r="AM190" s="55">
        <v>1.878552464635268</v>
      </c>
      <c r="AN190" s="55">
        <v>1.9011472023468869</v>
      </c>
      <c r="AO190" s="55">
        <v>1.9518665626992102</v>
      </c>
      <c r="AP190" s="55">
        <v>2.009755625807411</v>
      </c>
      <c r="AQ190" s="55">
        <v>1.9231955018362443</v>
      </c>
      <c r="AR190" s="55">
        <v>1.8217159767639695</v>
      </c>
      <c r="AS190" s="55">
        <v>1.743937979580642</v>
      </c>
      <c r="AT190" s="55">
        <v>1.6931531416066403</v>
      </c>
      <c r="AU190" s="55">
        <v>1.6539648406729779</v>
      </c>
      <c r="AV190" s="55">
        <v>1.5951618728364645</v>
      </c>
      <c r="AW190" s="55">
        <v>1.5115139162501905</v>
      </c>
      <c r="AX190" s="55">
        <v>1.4672830966420254</v>
      </c>
      <c r="AY190" s="55">
        <v>1.4040915977869621</v>
      </c>
      <c r="AZ190" s="53">
        <v>1.3567824712981054</v>
      </c>
    </row>
    <row r="191" spans="1:52" x14ac:dyDescent="0.2">
      <c r="A191" s="49">
        <v>5001</v>
      </c>
      <c r="B191" s="4">
        <v>5001342</v>
      </c>
      <c r="C191" s="4" t="s">
        <v>13</v>
      </c>
      <c r="D191" s="4">
        <v>50010251</v>
      </c>
      <c r="E191" s="4" t="s">
        <v>1106</v>
      </c>
      <c r="F191" s="4">
        <v>173</v>
      </c>
      <c r="G191" s="4">
        <v>2027</v>
      </c>
      <c r="H191" s="4">
        <v>2029</v>
      </c>
      <c r="I191" s="4">
        <v>1</v>
      </c>
      <c r="J191" s="4">
        <v>3</v>
      </c>
      <c r="K191" s="4" t="s">
        <v>118</v>
      </c>
      <c r="L191" s="103">
        <v>0</v>
      </c>
      <c r="M191" s="103">
        <v>0</v>
      </c>
      <c r="N191" s="103">
        <v>0</v>
      </c>
      <c r="O191" s="103">
        <v>1</v>
      </c>
      <c r="P191" s="103">
        <v>0</v>
      </c>
      <c r="Q191" s="48">
        <v>9.9999999999999995E-7</v>
      </c>
      <c r="R191" s="48">
        <v>9.9999999999999995E-7</v>
      </c>
      <c r="S191" s="48">
        <v>57.666666666666664</v>
      </c>
      <c r="T191" s="48">
        <v>57.666666666666664</v>
      </c>
      <c r="U191" s="48">
        <v>57.666666666666664</v>
      </c>
      <c r="V191" s="48">
        <v>9.9999999999999995E-7</v>
      </c>
      <c r="W191" s="48">
        <v>9.9999999999999995E-7</v>
      </c>
      <c r="X191" s="48">
        <v>9.9999999999999995E-7</v>
      </c>
      <c r="Y191" s="48">
        <v>9.9999999999999995E-7</v>
      </c>
      <c r="Z191" s="48">
        <v>9.9999999999999995E-7</v>
      </c>
      <c r="AA191" s="48">
        <v>9.9999999999999995E-7</v>
      </c>
      <c r="AB191" s="48">
        <v>9.9999999999999995E-7</v>
      </c>
      <c r="AC191" s="48">
        <v>9.9999999999999995E-7</v>
      </c>
      <c r="AD191" s="48">
        <v>9.9999999999999995E-7</v>
      </c>
      <c r="AE191" s="48">
        <v>9.9999999999999995E-7</v>
      </c>
      <c r="AF191" s="48">
        <v>9.9999999999999995E-7</v>
      </c>
      <c r="AG191" s="48">
        <v>9.9999999999999995E-7</v>
      </c>
      <c r="AH191" s="48">
        <v>9.9999999999999995E-7</v>
      </c>
      <c r="AI191" s="48">
        <v>9.9999999999999995E-7</v>
      </c>
      <c r="AJ191" s="48">
        <v>9.9999999999999995E-7</v>
      </c>
      <c r="AK191" s="48">
        <v>9.9999999999999995E-7</v>
      </c>
      <c r="AL191" s="48">
        <v>9.9999999999999995E-7</v>
      </c>
      <c r="AM191" s="48">
        <v>9.9999999999999995E-7</v>
      </c>
      <c r="AN191" s="48">
        <v>9.9999999999999995E-7</v>
      </c>
      <c r="AO191" s="48">
        <v>9.9999999999999995E-7</v>
      </c>
      <c r="AP191" s="48">
        <v>9.9999999999999995E-7</v>
      </c>
      <c r="AQ191" s="48">
        <v>9.9999999999999995E-7</v>
      </c>
      <c r="AR191" s="48">
        <v>9.9999999999999995E-7</v>
      </c>
      <c r="AS191" s="48">
        <v>9.9999999999999995E-7</v>
      </c>
      <c r="AT191" s="48">
        <v>9.9999999999999995E-7</v>
      </c>
      <c r="AU191" s="48">
        <v>9.9999999999999995E-7</v>
      </c>
      <c r="AV191" s="48">
        <v>9.9999999999999995E-7</v>
      </c>
      <c r="AW191" s="48">
        <v>9.9999999999999995E-7</v>
      </c>
      <c r="AX191" s="48">
        <v>9.9999999999999995E-7</v>
      </c>
      <c r="AY191" s="48">
        <v>9.9999999999999995E-7</v>
      </c>
      <c r="AZ191" s="50">
        <v>9.9999999999999995E-7</v>
      </c>
    </row>
    <row r="192" spans="1:52" x14ac:dyDescent="0.2">
      <c r="A192" s="49">
        <v>5001</v>
      </c>
      <c r="B192" s="4">
        <v>5001342</v>
      </c>
      <c r="C192" s="4" t="s">
        <v>13</v>
      </c>
      <c r="D192" s="4">
        <v>50010255</v>
      </c>
      <c r="E192" s="4" t="s">
        <v>728</v>
      </c>
      <c r="F192" s="4">
        <v>1040</v>
      </c>
      <c r="G192" s="4">
        <v>2026</v>
      </c>
      <c r="H192" s="4">
        <v>2038</v>
      </c>
      <c r="I192" s="4">
        <v>2</v>
      </c>
      <c r="J192" s="4">
        <v>4</v>
      </c>
      <c r="K192" s="4" t="s">
        <v>132</v>
      </c>
      <c r="L192" s="103">
        <v>0</v>
      </c>
      <c r="M192" s="103">
        <v>4.9038461538461538E-2</v>
      </c>
      <c r="N192" s="103">
        <v>2.403846153846154E-2</v>
      </c>
      <c r="O192" s="103">
        <v>0.92692307692307696</v>
      </c>
      <c r="P192" s="103">
        <v>0</v>
      </c>
      <c r="Q192" s="48">
        <v>9.9999999999999995E-7</v>
      </c>
      <c r="R192" s="48">
        <v>80</v>
      </c>
      <c r="S192" s="48">
        <v>80</v>
      </c>
      <c r="T192" s="48">
        <v>80</v>
      </c>
      <c r="U192" s="48">
        <v>80</v>
      </c>
      <c r="V192" s="48">
        <v>80</v>
      </c>
      <c r="W192" s="48">
        <v>80</v>
      </c>
      <c r="X192" s="48">
        <v>80</v>
      </c>
      <c r="Y192" s="48">
        <v>80</v>
      </c>
      <c r="Z192" s="48">
        <v>80</v>
      </c>
      <c r="AA192" s="48">
        <v>80</v>
      </c>
      <c r="AB192" s="48">
        <v>80</v>
      </c>
      <c r="AC192" s="48">
        <v>80</v>
      </c>
      <c r="AD192" s="48">
        <v>80</v>
      </c>
      <c r="AE192" s="48">
        <v>9.9999999999999995E-7</v>
      </c>
      <c r="AF192" s="48">
        <v>9.9999999999999995E-7</v>
      </c>
      <c r="AG192" s="48">
        <v>9.9999999999999995E-7</v>
      </c>
      <c r="AH192" s="48">
        <v>9.9999999999999995E-7</v>
      </c>
      <c r="AI192" s="48">
        <v>9.9999999999999995E-7</v>
      </c>
      <c r="AJ192" s="48">
        <v>9.9999999999999995E-7</v>
      </c>
      <c r="AK192" s="48">
        <v>9.9999999999999995E-7</v>
      </c>
      <c r="AL192" s="48">
        <v>9.9999999999999995E-7</v>
      </c>
      <c r="AM192" s="48">
        <v>9.9999999999999995E-7</v>
      </c>
      <c r="AN192" s="48">
        <v>9.9999999999999995E-7</v>
      </c>
      <c r="AO192" s="48">
        <v>9.9999999999999995E-7</v>
      </c>
      <c r="AP192" s="48">
        <v>9.9999999999999995E-7</v>
      </c>
      <c r="AQ192" s="48">
        <v>9.9999999999999995E-7</v>
      </c>
      <c r="AR192" s="48">
        <v>9.9999999999999995E-7</v>
      </c>
      <c r="AS192" s="48">
        <v>9.9999999999999995E-7</v>
      </c>
      <c r="AT192" s="48">
        <v>9.9999999999999995E-7</v>
      </c>
      <c r="AU192" s="48">
        <v>9.9999999999999995E-7</v>
      </c>
      <c r="AV192" s="48">
        <v>9.9999999999999995E-7</v>
      </c>
      <c r="AW192" s="48">
        <v>9.9999999999999995E-7</v>
      </c>
      <c r="AX192" s="48">
        <v>9.9999999999999995E-7</v>
      </c>
      <c r="AY192" s="48">
        <v>9.9999999999999995E-7</v>
      </c>
      <c r="AZ192" s="50">
        <v>9.9999999999999995E-7</v>
      </c>
    </row>
    <row r="193" spans="1:52" x14ac:dyDescent="0.2">
      <c r="A193" s="49">
        <v>5001</v>
      </c>
      <c r="B193" s="4">
        <v>5001342</v>
      </c>
      <c r="C193" s="4" t="s">
        <v>13</v>
      </c>
      <c r="D193" s="4">
        <v>50010256</v>
      </c>
      <c r="E193" s="4" t="s">
        <v>729</v>
      </c>
      <c r="F193" s="4">
        <v>1800</v>
      </c>
      <c r="G193" s="4">
        <v>2027</v>
      </c>
      <c r="H193" s="4">
        <v>2038</v>
      </c>
      <c r="I193" s="4">
        <v>2</v>
      </c>
      <c r="J193" s="4">
        <v>3</v>
      </c>
      <c r="K193" s="4" t="s">
        <v>132</v>
      </c>
      <c r="L193" s="103">
        <v>0</v>
      </c>
      <c r="M193" s="103">
        <v>5.5555555555555552E-2</v>
      </c>
      <c r="N193" s="103">
        <v>0</v>
      </c>
      <c r="O193" s="103">
        <v>0.94444444444444442</v>
      </c>
      <c r="P193" s="103">
        <v>0</v>
      </c>
      <c r="Q193" s="48">
        <v>9.9999999999999995E-7</v>
      </c>
      <c r="R193" s="48">
        <v>9.9999999999999995E-7</v>
      </c>
      <c r="S193" s="48">
        <v>150</v>
      </c>
      <c r="T193" s="48">
        <v>150</v>
      </c>
      <c r="U193" s="48">
        <v>150</v>
      </c>
      <c r="V193" s="48">
        <v>150</v>
      </c>
      <c r="W193" s="48">
        <v>150</v>
      </c>
      <c r="X193" s="48">
        <v>150</v>
      </c>
      <c r="Y193" s="48">
        <v>150</v>
      </c>
      <c r="Z193" s="48">
        <v>150</v>
      </c>
      <c r="AA193" s="48">
        <v>150</v>
      </c>
      <c r="AB193" s="48">
        <v>150</v>
      </c>
      <c r="AC193" s="48">
        <v>150</v>
      </c>
      <c r="AD193" s="48">
        <v>150</v>
      </c>
      <c r="AE193" s="48">
        <v>9.9999999999999995E-7</v>
      </c>
      <c r="AF193" s="48">
        <v>9.9999999999999995E-7</v>
      </c>
      <c r="AG193" s="48">
        <v>9.9999999999999995E-7</v>
      </c>
      <c r="AH193" s="48">
        <v>9.9999999999999995E-7</v>
      </c>
      <c r="AI193" s="48">
        <v>9.9999999999999995E-7</v>
      </c>
      <c r="AJ193" s="48">
        <v>9.9999999999999995E-7</v>
      </c>
      <c r="AK193" s="48">
        <v>9.9999999999999995E-7</v>
      </c>
      <c r="AL193" s="48">
        <v>9.9999999999999995E-7</v>
      </c>
      <c r="AM193" s="48">
        <v>9.9999999999999995E-7</v>
      </c>
      <c r="AN193" s="48">
        <v>9.9999999999999995E-7</v>
      </c>
      <c r="AO193" s="48">
        <v>9.9999999999999995E-7</v>
      </c>
      <c r="AP193" s="48">
        <v>9.9999999999999995E-7</v>
      </c>
      <c r="AQ193" s="48">
        <v>9.9999999999999995E-7</v>
      </c>
      <c r="AR193" s="48">
        <v>9.9999999999999995E-7</v>
      </c>
      <c r="AS193" s="48">
        <v>9.9999999999999995E-7</v>
      </c>
      <c r="AT193" s="48">
        <v>9.9999999999999995E-7</v>
      </c>
      <c r="AU193" s="48">
        <v>9.9999999999999995E-7</v>
      </c>
      <c r="AV193" s="48">
        <v>9.9999999999999995E-7</v>
      </c>
      <c r="AW193" s="48">
        <v>9.9999999999999995E-7</v>
      </c>
      <c r="AX193" s="48">
        <v>9.9999999999999995E-7</v>
      </c>
      <c r="AY193" s="48">
        <v>9.9999999999999995E-7</v>
      </c>
      <c r="AZ193" s="50">
        <v>9.9999999999999995E-7</v>
      </c>
    </row>
    <row r="194" spans="1:52" x14ac:dyDescent="0.2">
      <c r="A194" s="49">
        <v>5001</v>
      </c>
      <c r="B194" s="4">
        <v>5001342</v>
      </c>
      <c r="C194" s="4" t="s">
        <v>13</v>
      </c>
      <c r="D194" s="4">
        <v>50010325</v>
      </c>
      <c r="E194" s="4" t="s">
        <v>1163</v>
      </c>
      <c r="F194" s="4">
        <v>279</v>
      </c>
      <c r="G194" s="4">
        <v>2027</v>
      </c>
      <c r="H194" s="4">
        <v>2029</v>
      </c>
      <c r="I194" s="4">
        <v>4</v>
      </c>
      <c r="J194" s="4">
        <v>3</v>
      </c>
      <c r="K194" s="4" t="s">
        <v>118</v>
      </c>
      <c r="L194" s="103">
        <v>0</v>
      </c>
      <c r="M194" s="103">
        <v>0</v>
      </c>
      <c r="N194" s="103">
        <v>0</v>
      </c>
      <c r="O194" s="103">
        <v>1</v>
      </c>
      <c r="P194" s="103">
        <v>0</v>
      </c>
      <c r="Q194" s="48">
        <v>9.9999999999999995E-7</v>
      </c>
      <c r="R194" s="48">
        <v>9.9999999999999995E-7</v>
      </c>
      <c r="S194" s="48">
        <v>93</v>
      </c>
      <c r="T194" s="48">
        <v>93</v>
      </c>
      <c r="U194" s="48">
        <v>93</v>
      </c>
      <c r="V194" s="48">
        <v>9.9999999999999995E-7</v>
      </c>
      <c r="W194" s="48">
        <v>9.9999999999999995E-7</v>
      </c>
      <c r="X194" s="48">
        <v>9.9999999999999995E-7</v>
      </c>
      <c r="Y194" s="48">
        <v>9.9999999999999995E-7</v>
      </c>
      <c r="Z194" s="48">
        <v>9.9999999999999995E-7</v>
      </c>
      <c r="AA194" s="48">
        <v>9.9999999999999995E-7</v>
      </c>
      <c r="AB194" s="48">
        <v>9.9999999999999995E-7</v>
      </c>
      <c r="AC194" s="48">
        <v>9.9999999999999995E-7</v>
      </c>
      <c r="AD194" s="48">
        <v>9.9999999999999995E-7</v>
      </c>
      <c r="AE194" s="48">
        <v>9.9999999999999995E-7</v>
      </c>
      <c r="AF194" s="48">
        <v>9.9999999999999995E-7</v>
      </c>
      <c r="AG194" s="48">
        <v>9.9999999999999995E-7</v>
      </c>
      <c r="AH194" s="48">
        <v>9.9999999999999995E-7</v>
      </c>
      <c r="AI194" s="48">
        <v>9.9999999999999995E-7</v>
      </c>
      <c r="AJ194" s="48">
        <v>9.9999999999999995E-7</v>
      </c>
      <c r="AK194" s="48">
        <v>9.9999999999999995E-7</v>
      </c>
      <c r="AL194" s="48">
        <v>9.9999999999999995E-7</v>
      </c>
      <c r="AM194" s="48">
        <v>9.9999999999999995E-7</v>
      </c>
      <c r="AN194" s="48">
        <v>9.9999999999999995E-7</v>
      </c>
      <c r="AO194" s="48">
        <v>9.9999999999999995E-7</v>
      </c>
      <c r="AP194" s="48">
        <v>9.9999999999999995E-7</v>
      </c>
      <c r="AQ194" s="48">
        <v>9.9999999999999995E-7</v>
      </c>
      <c r="AR194" s="48">
        <v>9.9999999999999995E-7</v>
      </c>
      <c r="AS194" s="48">
        <v>9.9999999999999995E-7</v>
      </c>
      <c r="AT194" s="48">
        <v>9.9999999999999995E-7</v>
      </c>
      <c r="AU194" s="48">
        <v>9.9999999999999995E-7</v>
      </c>
      <c r="AV194" s="48">
        <v>9.9999999999999995E-7</v>
      </c>
      <c r="AW194" s="48">
        <v>9.9999999999999995E-7</v>
      </c>
      <c r="AX194" s="48">
        <v>9.9999999999999995E-7</v>
      </c>
      <c r="AY194" s="48">
        <v>9.9999999999999995E-7</v>
      </c>
      <c r="AZ194" s="50">
        <v>9.9999999999999995E-7</v>
      </c>
    </row>
    <row r="195" spans="1:52" x14ac:dyDescent="0.2">
      <c r="A195" s="49">
        <v>5001</v>
      </c>
      <c r="B195" s="4">
        <v>5001342</v>
      </c>
      <c r="C195" s="4" t="s">
        <v>13</v>
      </c>
      <c r="D195" s="4">
        <v>500170342</v>
      </c>
      <c r="E195" s="4" t="s">
        <v>916</v>
      </c>
      <c r="F195" s="4">
        <v>0</v>
      </c>
      <c r="G195" s="4">
        <v>2025</v>
      </c>
      <c r="H195" s="4">
        <v>2026</v>
      </c>
      <c r="I195" s="4">
        <v>70</v>
      </c>
      <c r="J195" s="4">
        <v>0</v>
      </c>
      <c r="K195" s="4" t="s">
        <v>427</v>
      </c>
      <c r="L195" s="103">
        <v>0</v>
      </c>
      <c r="M195" s="103">
        <v>0</v>
      </c>
      <c r="N195" s="103">
        <v>0</v>
      </c>
      <c r="O195" s="103">
        <v>0</v>
      </c>
      <c r="P195" s="103">
        <v>0</v>
      </c>
      <c r="Q195" s="48">
        <v>0</v>
      </c>
      <c r="R195" s="48">
        <v>0</v>
      </c>
      <c r="S195" s="48">
        <v>0</v>
      </c>
      <c r="T195" s="48">
        <v>0</v>
      </c>
      <c r="U195" s="48">
        <v>0</v>
      </c>
      <c r="V195" s="48">
        <v>0</v>
      </c>
      <c r="W195" s="48">
        <v>0</v>
      </c>
      <c r="X195" s="48">
        <v>0</v>
      </c>
      <c r="Y195" s="48">
        <v>0</v>
      </c>
      <c r="Z195" s="48">
        <v>0</v>
      </c>
      <c r="AA195" s="48">
        <v>0</v>
      </c>
      <c r="AB195" s="48">
        <v>0</v>
      </c>
      <c r="AC195" s="48">
        <v>0</v>
      </c>
      <c r="AD195" s="48">
        <v>0</v>
      </c>
      <c r="AE195" s="48">
        <v>0</v>
      </c>
      <c r="AF195" s="48">
        <v>0</v>
      </c>
      <c r="AG195" s="48">
        <v>0</v>
      </c>
      <c r="AH195" s="48">
        <v>0</v>
      </c>
      <c r="AI195" s="48">
        <v>0</v>
      </c>
      <c r="AJ195" s="48">
        <v>0</v>
      </c>
      <c r="AK195" s="48">
        <v>0</v>
      </c>
      <c r="AL195" s="48">
        <v>0</v>
      </c>
      <c r="AM195" s="48">
        <v>0</v>
      </c>
      <c r="AN195" s="48">
        <v>0</v>
      </c>
      <c r="AO195" s="48">
        <v>0</v>
      </c>
      <c r="AP195" s="48">
        <v>0</v>
      </c>
      <c r="AQ195" s="48">
        <v>0</v>
      </c>
      <c r="AR195" s="48">
        <v>0</v>
      </c>
      <c r="AS195" s="48">
        <v>0</v>
      </c>
      <c r="AT195" s="48">
        <v>0</v>
      </c>
      <c r="AU195" s="48">
        <v>0</v>
      </c>
      <c r="AV195" s="48">
        <v>0</v>
      </c>
      <c r="AW195" s="48">
        <v>0</v>
      </c>
      <c r="AX195" s="48">
        <v>0</v>
      </c>
      <c r="AY195" s="48">
        <v>0</v>
      </c>
      <c r="AZ195" s="50">
        <v>0</v>
      </c>
    </row>
    <row r="196" spans="1:52" x14ac:dyDescent="0.2">
      <c r="A196" s="49">
        <v>5001</v>
      </c>
      <c r="B196" s="4">
        <v>5001342</v>
      </c>
      <c r="C196" s="4" t="s">
        <v>13</v>
      </c>
      <c r="D196" s="4">
        <v>500180342</v>
      </c>
      <c r="E196" s="4" t="s">
        <v>442</v>
      </c>
      <c r="F196" s="4">
        <v>0</v>
      </c>
      <c r="G196" s="4">
        <v>0</v>
      </c>
      <c r="H196" s="4">
        <v>0</v>
      </c>
      <c r="I196" s="4">
        <v>80</v>
      </c>
      <c r="J196" s="4">
        <v>0</v>
      </c>
      <c r="K196" s="4" t="s">
        <v>429</v>
      </c>
      <c r="L196" s="103">
        <v>0</v>
      </c>
      <c r="M196" s="103">
        <v>0</v>
      </c>
      <c r="N196" s="103">
        <v>0</v>
      </c>
      <c r="O196" s="103">
        <v>1</v>
      </c>
      <c r="P196" s="103">
        <v>0</v>
      </c>
      <c r="Q196" s="48">
        <v>0</v>
      </c>
      <c r="R196" s="48">
        <v>0</v>
      </c>
      <c r="S196" s="48">
        <v>0</v>
      </c>
      <c r="T196" s="48">
        <v>2.0512580580641928</v>
      </c>
      <c r="U196" s="48">
        <v>3.0768870870962894</v>
      </c>
      <c r="V196" s="48">
        <v>4.1025161161283856</v>
      </c>
      <c r="W196" s="48">
        <v>4.1025161161283856</v>
      </c>
      <c r="X196" s="48">
        <v>4.1025161161283856</v>
      </c>
      <c r="Y196" s="48">
        <v>4.1025161161283856</v>
      </c>
      <c r="Z196" s="48">
        <v>4.1025161161283856</v>
      </c>
      <c r="AA196" s="48">
        <v>4.1025161161283856</v>
      </c>
      <c r="AB196" s="48">
        <v>4.1025161161283856</v>
      </c>
      <c r="AC196" s="48">
        <v>4.1025161161283856</v>
      </c>
      <c r="AD196" s="48">
        <v>4.1025161161283856</v>
      </c>
      <c r="AE196" s="48">
        <v>4.1025161161283856</v>
      </c>
      <c r="AF196" s="48">
        <v>4.1025161161283856</v>
      </c>
      <c r="AG196" s="48">
        <v>4.1025161161283856</v>
      </c>
      <c r="AH196" s="48">
        <v>4.1025161161283856</v>
      </c>
      <c r="AI196" s="48">
        <v>4.1025161161283856</v>
      </c>
      <c r="AJ196" s="48">
        <v>4.1025161161283856</v>
      </c>
      <c r="AK196" s="48">
        <v>4.1025161161283856</v>
      </c>
      <c r="AL196" s="48">
        <v>4.1025161161283856</v>
      </c>
      <c r="AM196" s="48">
        <v>4.1025161161283856</v>
      </c>
      <c r="AN196" s="48">
        <v>4.1025161161283856</v>
      </c>
      <c r="AO196" s="48">
        <v>4.1025161161283856</v>
      </c>
      <c r="AP196" s="48">
        <v>4.1025161161283856</v>
      </c>
      <c r="AQ196" s="48">
        <v>4.1025161161283856</v>
      </c>
      <c r="AR196" s="48">
        <v>4.1025161161283856</v>
      </c>
      <c r="AS196" s="48">
        <v>4.1025161161283856</v>
      </c>
      <c r="AT196" s="48">
        <v>4.1025161161283856</v>
      </c>
      <c r="AU196" s="48">
        <v>4.1025161161283856</v>
      </c>
      <c r="AV196" s="48">
        <v>4.1025161161283856</v>
      </c>
      <c r="AW196" s="48">
        <v>4.1025161161283856</v>
      </c>
      <c r="AX196" s="48">
        <v>4.1025161161283856</v>
      </c>
      <c r="AY196" s="48">
        <v>4.1025161161283856</v>
      </c>
      <c r="AZ196" s="50">
        <v>4.1025161161283856</v>
      </c>
    </row>
    <row r="197" spans="1:52" x14ac:dyDescent="0.2">
      <c r="A197" s="51">
        <v>5001</v>
      </c>
      <c r="B197" s="52">
        <v>5001342</v>
      </c>
      <c r="C197" s="52" t="s">
        <v>13</v>
      </c>
      <c r="D197" s="52">
        <v>500190342</v>
      </c>
      <c r="E197" s="52" t="s">
        <v>531</v>
      </c>
      <c r="F197" s="52">
        <v>0</v>
      </c>
      <c r="G197" s="52">
        <v>0</v>
      </c>
      <c r="H197" s="52">
        <v>0</v>
      </c>
      <c r="I197" s="52">
        <v>90</v>
      </c>
      <c r="J197" s="52">
        <v>0</v>
      </c>
      <c r="K197" s="52" t="s">
        <v>518</v>
      </c>
      <c r="L197" s="54">
        <v>0.45593869731800768</v>
      </c>
      <c r="M197" s="54">
        <v>0.16666666666666666</v>
      </c>
      <c r="N197" s="54">
        <v>0.25478927203065133</v>
      </c>
      <c r="O197" s="54">
        <v>0.12260536398467434</v>
      </c>
      <c r="P197" s="54">
        <v>0</v>
      </c>
      <c r="Q197" s="55">
        <v>0</v>
      </c>
      <c r="R197" s="55">
        <v>0</v>
      </c>
      <c r="S197" s="55">
        <v>0.72587056103506931</v>
      </c>
      <c r="T197" s="55">
        <v>0.46406319193482154</v>
      </c>
      <c r="U197" s="55">
        <v>0.46866365736958771</v>
      </c>
      <c r="V197" s="55">
        <v>0.46798778759140314</v>
      </c>
      <c r="W197" s="55">
        <v>0.44457386392007869</v>
      </c>
      <c r="X197" s="55">
        <v>0.42687984828454151</v>
      </c>
      <c r="Y197" s="55">
        <v>0.41712568375937892</v>
      </c>
      <c r="Z197" s="55">
        <v>0.39897863556398511</v>
      </c>
      <c r="AA197" s="55">
        <v>0.37796633706715549</v>
      </c>
      <c r="AB197" s="55">
        <v>0.3615169972874942</v>
      </c>
      <c r="AC197" s="55">
        <v>0.3306014544248756</v>
      </c>
      <c r="AD197" s="55">
        <v>0.31259545192418081</v>
      </c>
      <c r="AE197" s="55">
        <v>0.30225631371813361</v>
      </c>
      <c r="AF197" s="55">
        <v>0.28127205423472346</v>
      </c>
      <c r="AG197" s="55">
        <v>0.27837970364215492</v>
      </c>
      <c r="AH197" s="55">
        <v>0.25618479206082728</v>
      </c>
      <c r="AI197" s="55">
        <v>0.26237931401644593</v>
      </c>
      <c r="AJ197" s="55">
        <v>0.25020361122736046</v>
      </c>
      <c r="AK197" s="55">
        <v>0.25211303565271148</v>
      </c>
      <c r="AL197" s="55">
        <v>0.24262816371889656</v>
      </c>
      <c r="AM197" s="55">
        <v>0.24811070287635617</v>
      </c>
      <c r="AN197" s="55">
        <v>0.2510949135175134</v>
      </c>
      <c r="AO197" s="55">
        <v>0.25779369696027304</v>
      </c>
      <c r="AP197" s="55">
        <v>0.26543942227645051</v>
      </c>
      <c r="AQ197" s="55">
        <v>0.25400695307271154</v>
      </c>
      <c r="AR197" s="55">
        <v>0.24060399693109033</v>
      </c>
      <c r="AS197" s="55">
        <v>0.23033143126536781</v>
      </c>
      <c r="AT197" s="55">
        <v>0.2236239998348393</v>
      </c>
      <c r="AU197" s="55">
        <v>0.21844818650397821</v>
      </c>
      <c r="AV197" s="55">
        <v>0.21068175678972173</v>
      </c>
      <c r="AW197" s="55">
        <v>0.19963391346700629</v>
      </c>
      <c r="AX197" s="55">
        <v>0.19379210710366374</v>
      </c>
      <c r="AY197" s="55">
        <v>0.1854460600850705</v>
      </c>
      <c r="AZ197" s="53">
        <v>0.17919768488842902</v>
      </c>
    </row>
    <row r="198" spans="1:52" x14ac:dyDescent="0.2">
      <c r="A198" s="49">
        <v>5001</v>
      </c>
      <c r="B198" s="4">
        <v>5001350</v>
      </c>
      <c r="C198" s="4" t="s">
        <v>14</v>
      </c>
      <c r="D198" s="4">
        <v>50010272</v>
      </c>
      <c r="E198" s="4" t="s">
        <v>1107</v>
      </c>
      <c r="F198" s="4">
        <v>700</v>
      </c>
      <c r="G198" s="4">
        <v>2027</v>
      </c>
      <c r="H198" s="4">
        <v>2031</v>
      </c>
      <c r="I198" s="4">
        <v>4</v>
      </c>
      <c r="J198" s="4">
        <v>3</v>
      </c>
      <c r="K198" s="4" t="s">
        <v>118</v>
      </c>
      <c r="L198" s="103">
        <v>0</v>
      </c>
      <c r="M198" s="103">
        <v>0</v>
      </c>
      <c r="N198" s="103">
        <v>0</v>
      </c>
      <c r="O198" s="103">
        <v>0</v>
      </c>
      <c r="P198" s="103">
        <v>1</v>
      </c>
      <c r="Q198" s="48">
        <v>9.9999999999999995E-7</v>
      </c>
      <c r="R198" s="48">
        <v>9.9999999999999995E-7</v>
      </c>
      <c r="S198" s="48">
        <v>140</v>
      </c>
      <c r="T198" s="48">
        <v>140</v>
      </c>
      <c r="U198" s="48">
        <v>140</v>
      </c>
      <c r="V198" s="48">
        <v>140</v>
      </c>
      <c r="W198" s="48">
        <v>140</v>
      </c>
      <c r="X198" s="48">
        <v>9.9999999999999995E-7</v>
      </c>
      <c r="Y198" s="48">
        <v>9.9999999999999995E-7</v>
      </c>
      <c r="Z198" s="48">
        <v>9.9999999999999995E-7</v>
      </c>
      <c r="AA198" s="48">
        <v>9.9999999999999995E-7</v>
      </c>
      <c r="AB198" s="48">
        <v>9.9999999999999995E-7</v>
      </c>
      <c r="AC198" s="48">
        <v>9.9999999999999995E-7</v>
      </c>
      <c r="AD198" s="48">
        <v>9.9999999999999995E-7</v>
      </c>
      <c r="AE198" s="48">
        <v>9.9999999999999995E-7</v>
      </c>
      <c r="AF198" s="48">
        <v>9.9999999999999995E-7</v>
      </c>
      <c r="AG198" s="48">
        <v>9.9999999999999995E-7</v>
      </c>
      <c r="AH198" s="48">
        <v>9.9999999999999995E-7</v>
      </c>
      <c r="AI198" s="48">
        <v>9.9999999999999995E-7</v>
      </c>
      <c r="AJ198" s="48">
        <v>9.9999999999999995E-7</v>
      </c>
      <c r="AK198" s="48">
        <v>9.9999999999999995E-7</v>
      </c>
      <c r="AL198" s="48">
        <v>9.9999999999999995E-7</v>
      </c>
      <c r="AM198" s="48">
        <v>9.9999999999999995E-7</v>
      </c>
      <c r="AN198" s="48">
        <v>9.9999999999999995E-7</v>
      </c>
      <c r="AO198" s="48">
        <v>9.9999999999999995E-7</v>
      </c>
      <c r="AP198" s="48">
        <v>9.9999999999999995E-7</v>
      </c>
      <c r="AQ198" s="48">
        <v>9.9999999999999995E-7</v>
      </c>
      <c r="AR198" s="48">
        <v>9.9999999999999995E-7</v>
      </c>
      <c r="AS198" s="48">
        <v>9.9999999999999995E-7</v>
      </c>
      <c r="AT198" s="48">
        <v>9.9999999999999995E-7</v>
      </c>
      <c r="AU198" s="48">
        <v>9.9999999999999995E-7</v>
      </c>
      <c r="AV198" s="48">
        <v>9.9999999999999995E-7</v>
      </c>
      <c r="AW198" s="48">
        <v>9.9999999999999995E-7</v>
      </c>
      <c r="AX198" s="48">
        <v>9.9999999999999995E-7</v>
      </c>
      <c r="AY198" s="48">
        <v>9.9999999999999995E-7</v>
      </c>
      <c r="AZ198" s="50">
        <v>9.9999999999999995E-7</v>
      </c>
    </row>
    <row r="199" spans="1:52" x14ac:dyDescent="0.2">
      <c r="A199" s="49">
        <v>5001</v>
      </c>
      <c r="B199" s="4">
        <v>5001350</v>
      </c>
      <c r="C199" s="4" t="s">
        <v>14</v>
      </c>
      <c r="D199" s="4">
        <v>500170350</v>
      </c>
      <c r="E199" s="4" t="s">
        <v>917</v>
      </c>
      <c r="F199" s="4">
        <v>0</v>
      </c>
      <c r="G199" s="4">
        <v>2025</v>
      </c>
      <c r="H199" s="4">
        <v>2026</v>
      </c>
      <c r="I199" s="4">
        <v>70</v>
      </c>
      <c r="J199" s="4">
        <v>0</v>
      </c>
      <c r="K199" s="4" t="s">
        <v>427</v>
      </c>
      <c r="L199" s="103">
        <v>0</v>
      </c>
      <c r="M199" s="103">
        <v>0</v>
      </c>
      <c r="N199" s="103">
        <v>0</v>
      </c>
      <c r="O199" s="103">
        <v>0</v>
      </c>
      <c r="P199" s="103">
        <v>0</v>
      </c>
      <c r="Q199" s="48">
        <v>0</v>
      </c>
      <c r="R199" s="48">
        <v>0</v>
      </c>
      <c r="S199" s="48">
        <v>0</v>
      </c>
      <c r="T199" s="48">
        <v>0</v>
      </c>
      <c r="U199" s="48">
        <v>0</v>
      </c>
      <c r="V199" s="48">
        <v>0</v>
      </c>
      <c r="W199" s="48">
        <v>0</v>
      </c>
      <c r="X199" s="48">
        <v>0</v>
      </c>
      <c r="Y199" s="48">
        <v>0</v>
      </c>
      <c r="Z199" s="48">
        <v>0</v>
      </c>
      <c r="AA199" s="48">
        <v>0</v>
      </c>
      <c r="AB199" s="48">
        <v>0</v>
      </c>
      <c r="AC199" s="48">
        <v>0</v>
      </c>
      <c r="AD199" s="48">
        <v>0</v>
      </c>
      <c r="AE199" s="48">
        <v>0</v>
      </c>
      <c r="AF199" s="48">
        <v>0</v>
      </c>
      <c r="AG199" s="48">
        <v>0</v>
      </c>
      <c r="AH199" s="48">
        <v>0</v>
      </c>
      <c r="AI199" s="48">
        <v>0</v>
      </c>
      <c r="AJ199" s="48">
        <v>0</v>
      </c>
      <c r="AK199" s="48">
        <v>0</v>
      </c>
      <c r="AL199" s="48">
        <v>0</v>
      </c>
      <c r="AM199" s="48">
        <v>0</v>
      </c>
      <c r="AN199" s="48">
        <v>0</v>
      </c>
      <c r="AO199" s="48">
        <v>0</v>
      </c>
      <c r="AP199" s="48">
        <v>0</v>
      </c>
      <c r="AQ199" s="48">
        <v>0</v>
      </c>
      <c r="AR199" s="48">
        <v>0</v>
      </c>
      <c r="AS199" s="48">
        <v>0</v>
      </c>
      <c r="AT199" s="48">
        <v>0</v>
      </c>
      <c r="AU199" s="48">
        <v>0</v>
      </c>
      <c r="AV199" s="48">
        <v>0</v>
      </c>
      <c r="AW199" s="48">
        <v>0</v>
      </c>
      <c r="AX199" s="48">
        <v>0</v>
      </c>
      <c r="AY199" s="48">
        <v>0</v>
      </c>
      <c r="AZ199" s="50">
        <v>0</v>
      </c>
    </row>
    <row r="200" spans="1:52" x14ac:dyDescent="0.2">
      <c r="A200" s="49">
        <v>5001</v>
      </c>
      <c r="B200" s="4">
        <v>5001350</v>
      </c>
      <c r="C200" s="4" t="s">
        <v>14</v>
      </c>
      <c r="D200" s="4">
        <v>500180350</v>
      </c>
      <c r="E200" s="4" t="s">
        <v>443</v>
      </c>
      <c r="F200" s="4">
        <v>0</v>
      </c>
      <c r="G200" s="4">
        <v>0</v>
      </c>
      <c r="H200" s="4">
        <v>0</v>
      </c>
      <c r="I200" s="4">
        <v>80</v>
      </c>
      <c r="J200" s="4">
        <v>0</v>
      </c>
      <c r="K200" s="4" t="s">
        <v>429</v>
      </c>
      <c r="L200" s="103">
        <v>0.2</v>
      </c>
      <c r="M200" s="103">
        <v>0.2</v>
      </c>
      <c r="N200" s="103">
        <v>0.3</v>
      </c>
      <c r="O200" s="103">
        <v>0.3</v>
      </c>
      <c r="P200" s="103">
        <v>0</v>
      </c>
      <c r="Q200" s="48">
        <v>0</v>
      </c>
      <c r="R200" s="48">
        <v>0</v>
      </c>
      <c r="S200" s="48">
        <v>0</v>
      </c>
      <c r="T200" s="48">
        <v>0.41284596040771337</v>
      </c>
      <c r="U200" s="48">
        <v>0.61926894061157012</v>
      </c>
      <c r="V200" s="48">
        <v>0.82569192081542675</v>
      </c>
      <c r="W200" s="48">
        <v>0.82569192081542675</v>
      </c>
      <c r="X200" s="48">
        <v>0.82569192081542675</v>
      </c>
      <c r="Y200" s="48">
        <v>0.82569192081542675</v>
      </c>
      <c r="Z200" s="48">
        <v>0.82569192081542675</v>
      </c>
      <c r="AA200" s="48">
        <v>0.82569192081542675</v>
      </c>
      <c r="AB200" s="48">
        <v>0.82569192081542675</v>
      </c>
      <c r="AC200" s="48">
        <v>0.82569192081542675</v>
      </c>
      <c r="AD200" s="48">
        <v>0.82569192081542675</v>
      </c>
      <c r="AE200" s="48">
        <v>0.82569192081542675</v>
      </c>
      <c r="AF200" s="48">
        <v>0.82569192081542675</v>
      </c>
      <c r="AG200" s="48">
        <v>0.82569192081542675</v>
      </c>
      <c r="AH200" s="48">
        <v>0.82569192081542675</v>
      </c>
      <c r="AI200" s="48">
        <v>0.82569192081542675</v>
      </c>
      <c r="AJ200" s="48">
        <v>0.82569192081542675</v>
      </c>
      <c r="AK200" s="48">
        <v>0.82569192081542675</v>
      </c>
      <c r="AL200" s="48">
        <v>0.82569192081542675</v>
      </c>
      <c r="AM200" s="48">
        <v>0.82569192081542675</v>
      </c>
      <c r="AN200" s="48">
        <v>0.82569192081542675</v>
      </c>
      <c r="AO200" s="48">
        <v>0.82569192081542675</v>
      </c>
      <c r="AP200" s="48">
        <v>0.82569192081542675</v>
      </c>
      <c r="AQ200" s="48">
        <v>0.82569192081542675</v>
      </c>
      <c r="AR200" s="48">
        <v>0.82569192081542675</v>
      </c>
      <c r="AS200" s="48">
        <v>0.82569192081542675</v>
      </c>
      <c r="AT200" s="48">
        <v>0.82569192081542675</v>
      </c>
      <c r="AU200" s="48">
        <v>0.82569192081542675</v>
      </c>
      <c r="AV200" s="48">
        <v>0.82569192081542675</v>
      </c>
      <c r="AW200" s="48">
        <v>0.82569192081542675</v>
      </c>
      <c r="AX200" s="48">
        <v>0.82569192081542675</v>
      </c>
      <c r="AY200" s="48">
        <v>0.82569192081542675</v>
      </c>
      <c r="AZ200" s="50">
        <v>0.82569192081542675</v>
      </c>
    </row>
    <row r="201" spans="1:52" x14ac:dyDescent="0.2">
      <c r="A201" s="51">
        <v>5001</v>
      </c>
      <c r="B201" s="52">
        <v>5001350</v>
      </c>
      <c r="C201" s="52" t="s">
        <v>14</v>
      </c>
      <c r="D201" s="52">
        <v>500190350</v>
      </c>
      <c r="E201" s="52" t="s">
        <v>532</v>
      </c>
      <c r="F201" s="52">
        <v>0</v>
      </c>
      <c r="G201" s="52">
        <v>0</v>
      </c>
      <c r="H201" s="52">
        <v>0</v>
      </c>
      <c r="I201" s="52">
        <v>90</v>
      </c>
      <c r="J201" s="52">
        <v>0</v>
      </c>
      <c r="K201" s="52" t="s">
        <v>518</v>
      </c>
      <c r="L201" s="54">
        <v>0.45593869731800768</v>
      </c>
      <c r="M201" s="54">
        <v>0.16666666666666666</v>
      </c>
      <c r="N201" s="54">
        <v>0.25478927203065133</v>
      </c>
      <c r="O201" s="54">
        <v>0.12260536398467434</v>
      </c>
      <c r="P201" s="54">
        <v>0</v>
      </c>
      <c r="Q201" s="55">
        <v>0</v>
      </c>
      <c r="R201" s="55">
        <v>0</v>
      </c>
      <c r="S201" s="55">
        <v>0</v>
      </c>
      <c r="T201" s="55">
        <v>0</v>
      </c>
      <c r="U201" s="55">
        <v>0</v>
      </c>
      <c r="V201" s="55">
        <v>0</v>
      </c>
      <c r="W201" s="55">
        <v>0</v>
      </c>
      <c r="X201" s="55">
        <v>0</v>
      </c>
      <c r="Y201" s="55">
        <v>0</v>
      </c>
      <c r="Z201" s="55">
        <v>0</v>
      </c>
      <c r="AA201" s="55">
        <v>0</v>
      </c>
      <c r="AB201" s="55">
        <v>0</v>
      </c>
      <c r="AC201" s="55">
        <v>0</v>
      </c>
      <c r="AD201" s="55">
        <v>0</v>
      </c>
      <c r="AE201" s="55">
        <v>0</v>
      </c>
      <c r="AF201" s="55">
        <v>0</v>
      </c>
      <c r="AG201" s="55">
        <v>0</v>
      </c>
      <c r="AH201" s="55">
        <v>0</v>
      </c>
      <c r="AI201" s="55">
        <v>0</v>
      </c>
      <c r="AJ201" s="55">
        <v>0</v>
      </c>
      <c r="AK201" s="55">
        <v>0</v>
      </c>
      <c r="AL201" s="55">
        <v>0</v>
      </c>
      <c r="AM201" s="55">
        <v>0</v>
      </c>
      <c r="AN201" s="55">
        <v>0</v>
      </c>
      <c r="AO201" s="55">
        <v>0</v>
      </c>
      <c r="AP201" s="55">
        <v>0</v>
      </c>
      <c r="AQ201" s="55">
        <v>0</v>
      </c>
      <c r="AR201" s="55">
        <v>0</v>
      </c>
      <c r="AS201" s="55">
        <v>0</v>
      </c>
      <c r="AT201" s="55">
        <v>0</v>
      </c>
      <c r="AU201" s="55">
        <v>0</v>
      </c>
      <c r="AV201" s="55">
        <v>0</v>
      </c>
      <c r="AW201" s="55">
        <v>0</v>
      </c>
      <c r="AX201" s="55">
        <v>0</v>
      </c>
      <c r="AY201" s="55">
        <v>0</v>
      </c>
      <c r="AZ201" s="53">
        <v>0</v>
      </c>
    </row>
    <row r="202" spans="1:52" x14ac:dyDescent="0.2">
      <c r="A202" s="49">
        <v>5001</v>
      </c>
      <c r="B202" s="4">
        <v>5001410</v>
      </c>
      <c r="C202" s="4" t="s">
        <v>15</v>
      </c>
      <c r="D202" s="4">
        <v>50010006</v>
      </c>
      <c r="E202" s="4" t="s">
        <v>116</v>
      </c>
      <c r="F202" s="4">
        <v>25</v>
      </c>
      <c r="G202" s="4">
        <v>2027</v>
      </c>
      <c r="H202" s="4">
        <v>2032</v>
      </c>
      <c r="I202" s="4">
        <v>1</v>
      </c>
      <c r="J202" s="4">
        <v>4</v>
      </c>
      <c r="K202" s="4" t="s">
        <v>113</v>
      </c>
      <c r="L202" s="103">
        <v>0.28000000000000003</v>
      </c>
      <c r="M202" s="103">
        <v>0.72</v>
      </c>
      <c r="N202" s="103">
        <v>0</v>
      </c>
      <c r="O202" s="103">
        <v>0</v>
      </c>
      <c r="P202" s="103">
        <v>0</v>
      </c>
      <c r="Q202" s="48">
        <v>9.9999999999999995E-7</v>
      </c>
      <c r="R202" s="48">
        <v>9.9999999999999995E-7</v>
      </c>
      <c r="S202" s="48">
        <v>4.166666666666667</v>
      </c>
      <c r="T202" s="48">
        <v>4.166666666666667</v>
      </c>
      <c r="U202" s="48">
        <v>4.166666666666667</v>
      </c>
      <c r="V202" s="48">
        <v>4.166666666666667</v>
      </c>
      <c r="W202" s="48">
        <v>4.166666666666667</v>
      </c>
      <c r="X202" s="48">
        <v>4.166666666666667</v>
      </c>
      <c r="Y202" s="48">
        <v>9.9999999999999995E-7</v>
      </c>
      <c r="Z202" s="48">
        <v>9.9999999999999995E-7</v>
      </c>
      <c r="AA202" s="48">
        <v>9.9999999999999995E-7</v>
      </c>
      <c r="AB202" s="48">
        <v>9.9999999999999995E-7</v>
      </c>
      <c r="AC202" s="48">
        <v>9.9999999999999995E-7</v>
      </c>
      <c r="AD202" s="48">
        <v>9.9999999999999995E-7</v>
      </c>
      <c r="AE202" s="48">
        <v>9.9999999999999995E-7</v>
      </c>
      <c r="AF202" s="48">
        <v>9.9999999999999995E-7</v>
      </c>
      <c r="AG202" s="48">
        <v>9.9999999999999995E-7</v>
      </c>
      <c r="AH202" s="48">
        <v>9.9999999999999995E-7</v>
      </c>
      <c r="AI202" s="48">
        <v>9.9999999999999995E-7</v>
      </c>
      <c r="AJ202" s="48">
        <v>9.9999999999999995E-7</v>
      </c>
      <c r="AK202" s="48">
        <v>9.9999999999999995E-7</v>
      </c>
      <c r="AL202" s="48">
        <v>9.9999999999999995E-7</v>
      </c>
      <c r="AM202" s="48">
        <v>9.9999999999999995E-7</v>
      </c>
      <c r="AN202" s="48">
        <v>9.9999999999999995E-7</v>
      </c>
      <c r="AO202" s="48">
        <v>9.9999999999999995E-7</v>
      </c>
      <c r="AP202" s="48">
        <v>9.9999999999999995E-7</v>
      </c>
      <c r="AQ202" s="48">
        <v>9.9999999999999995E-7</v>
      </c>
      <c r="AR202" s="48">
        <v>9.9999999999999995E-7</v>
      </c>
      <c r="AS202" s="48">
        <v>9.9999999999999995E-7</v>
      </c>
      <c r="AT202" s="48">
        <v>9.9999999999999995E-7</v>
      </c>
      <c r="AU202" s="48">
        <v>9.9999999999999995E-7</v>
      </c>
      <c r="AV202" s="48">
        <v>9.9999999999999995E-7</v>
      </c>
      <c r="AW202" s="48">
        <v>9.9999999999999995E-7</v>
      </c>
      <c r="AX202" s="48">
        <v>9.9999999999999995E-7</v>
      </c>
      <c r="AY202" s="48">
        <v>9.9999999999999995E-7</v>
      </c>
      <c r="AZ202" s="50">
        <v>9.9999999999999995E-7</v>
      </c>
    </row>
    <row r="203" spans="1:52" x14ac:dyDescent="0.2">
      <c r="A203" s="49">
        <v>5001</v>
      </c>
      <c r="B203" s="4">
        <v>5001410</v>
      </c>
      <c r="C203" s="4" t="s">
        <v>15</v>
      </c>
      <c r="D203" s="4">
        <v>50010279</v>
      </c>
      <c r="E203" s="4" t="s">
        <v>730</v>
      </c>
      <c r="F203" s="4">
        <v>26.667360000000002</v>
      </c>
      <c r="G203" s="4">
        <v>2030</v>
      </c>
      <c r="H203" s="4">
        <v>2035</v>
      </c>
      <c r="I203" s="4">
        <v>2</v>
      </c>
      <c r="J203" s="4">
        <v>4</v>
      </c>
      <c r="K203" s="4" t="s">
        <v>115</v>
      </c>
      <c r="L203" s="103">
        <v>0.64451827242524895</v>
      </c>
      <c r="M203" s="103">
        <v>0.209302325581395</v>
      </c>
      <c r="N203" s="103">
        <v>7.9734219269102999E-2</v>
      </c>
      <c r="O203" s="103">
        <v>6.6445182724252497E-2</v>
      </c>
      <c r="P203" s="103">
        <v>0</v>
      </c>
      <c r="Q203" s="48">
        <v>9.9999999999999995E-7</v>
      </c>
      <c r="R203" s="48">
        <v>9.9999999999999995E-7</v>
      </c>
      <c r="S203" s="48">
        <v>9.9999999999999995E-7</v>
      </c>
      <c r="T203" s="48">
        <v>9.9999999999999995E-7</v>
      </c>
      <c r="U203" s="48">
        <v>9.9999999999999995E-7</v>
      </c>
      <c r="V203" s="48">
        <v>4.4445600000000001</v>
      </c>
      <c r="W203" s="48">
        <v>4.4445600000000001</v>
      </c>
      <c r="X203" s="48">
        <v>4.4445600000000001</v>
      </c>
      <c r="Y203" s="48">
        <v>4.4445600000000001</v>
      </c>
      <c r="Z203" s="48">
        <v>4.4445600000000001</v>
      </c>
      <c r="AA203" s="48">
        <v>4.4445600000000001</v>
      </c>
      <c r="AB203" s="48">
        <v>9.9999999999999995E-7</v>
      </c>
      <c r="AC203" s="48">
        <v>9.9999999999999995E-7</v>
      </c>
      <c r="AD203" s="48">
        <v>9.9999999999999995E-7</v>
      </c>
      <c r="AE203" s="48">
        <v>9.9999999999999995E-7</v>
      </c>
      <c r="AF203" s="48">
        <v>9.9999999999999995E-7</v>
      </c>
      <c r="AG203" s="48">
        <v>9.9999999999999995E-7</v>
      </c>
      <c r="AH203" s="48">
        <v>9.9999999999999995E-7</v>
      </c>
      <c r="AI203" s="48">
        <v>9.9999999999999995E-7</v>
      </c>
      <c r="AJ203" s="48">
        <v>9.9999999999999995E-7</v>
      </c>
      <c r="AK203" s="48">
        <v>9.9999999999999995E-7</v>
      </c>
      <c r="AL203" s="48">
        <v>9.9999999999999995E-7</v>
      </c>
      <c r="AM203" s="48">
        <v>9.9999999999999995E-7</v>
      </c>
      <c r="AN203" s="48">
        <v>9.9999999999999995E-7</v>
      </c>
      <c r="AO203" s="48">
        <v>9.9999999999999995E-7</v>
      </c>
      <c r="AP203" s="48">
        <v>9.9999999999999995E-7</v>
      </c>
      <c r="AQ203" s="48">
        <v>9.9999999999999995E-7</v>
      </c>
      <c r="AR203" s="48">
        <v>9.9999999999999995E-7</v>
      </c>
      <c r="AS203" s="48">
        <v>9.9999999999999995E-7</v>
      </c>
      <c r="AT203" s="48">
        <v>9.9999999999999995E-7</v>
      </c>
      <c r="AU203" s="48">
        <v>9.9999999999999995E-7</v>
      </c>
      <c r="AV203" s="48">
        <v>9.9999999999999995E-7</v>
      </c>
      <c r="AW203" s="48">
        <v>9.9999999999999995E-7</v>
      </c>
      <c r="AX203" s="48">
        <v>9.9999999999999995E-7</v>
      </c>
      <c r="AY203" s="48">
        <v>9.9999999999999995E-7</v>
      </c>
      <c r="AZ203" s="50">
        <v>9.9999999999999995E-7</v>
      </c>
    </row>
    <row r="204" spans="1:52" x14ac:dyDescent="0.2">
      <c r="A204" s="49">
        <v>5001</v>
      </c>
      <c r="B204" s="4">
        <v>5001410</v>
      </c>
      <c r="C204" s="4" t="s">
        <v>15</v>
      </c>
      <c r="D204" s="4">
        <v>500170410</v>
      </c>
      <c r="E204" s="4" t="s">
        <v>918</v>
      </c>
      <c r="F204" s="4">
        <v>0</v>
      </c>
      <c r="G204" s="4">
        <v>2025</v>
      </c>
      <c r="H204" s="4">
        <v>2026</v>
      </c>
      <c r="I204" s="4">
        <v>70</v>
      </c>
      <c r="J204" s="4">
        <v>0</v>
      </c>
      <c r="K204" s="4" t="s">
        <v>427</v>
      </c>
      <c r="L204" s="103">
        <v>0.99999999999999978</v>
      </c>
      <c r="M204" s="103">
        <v>0</v>
      </c>
      <c r="N204" s="103">
        <v>0</v>
      </c>
      <c r="O204" s="103">
        <v>0</v>
      </c>
      <c r="P204" s="103">
        <v>0</v>
      </c>
      <c r="Q204" s="48">
        <v>0.50000000000000011</v>
      </c>
      <c r="R204" s="48">
        <v>0.50000000000000011</v>
      </c>
      <c r="S204" s="48">
        <v>0</v>
      </c>
      <c r="T204" s="48">
        <v>0</v>
      </c>
      <c r="U204" s="48">
        <v>0</v>
      </c>
      <c r="V204" s="48">
        <v>0</v>
      </c>
      <c r="W204" s="48">
        <v>0</v>
      </c>
      <c r="X204" s="48">
        <v>0</v>
      </c>
      <c r="Y204" s="48">
        <v>0</v>
      </c>
      <c r="Z204" s="48">
        <v>0</v>
      </c>
      <c r="AA204" s="48">
        <v>0</v>
      </c>
      <c r="AB204" s="48">
        <v>0</v>
      </c>
      <c r="AC204" s="48">
        <v>0</v>
      </c>
      <c r="AD204" s="48">
        <v>0</v>
      </c>
      <c r="AE204" s="48">
        <v>0</v>
      </c>
      <c r="AF204" s="48">
        <v>0</v>
      </c>
      <c r="AG204" s="48">
        <v>0</v>
      </c>
      <c r="AH204" s="48">
        <v>0</v>
      </c>
      <c r="AI204" s="48">
        <v>0</v>
      </c>
      <c r="AJ204" s="48">
        <v>0</v>
      </c>
      <c r="AK204" s="48">
        <v>0</v>
      </c>
      <c r="AL204" s="48">
        <v>0</v>
      </c>
      <c r="AM204" s="48">
        <v>0</v>
      </c>
      <c r="AN204" s="48">
        <v>0</v>
      </c>
      <c r="AO204" s="48">
        <v>0</v>
      </c>
      <c r="AP204" s="48">
        <v>0</v>
      </c>
      <c r="AQ204" s="48">
        <v>0</v>
      </c>
      <c r="AR204" s="48">
        <v>0</v>
      </c>
      <c r="AS204" s="48">
        <v>0</v>
      </c>
      <c r="AT204" s="48">
        <v>0</v>
      </c>
      <c r="AU204" s="48">
        <v>0</v>
      </c>
      <c r="AV204" s="48">
        <v>0</v>
      </c>
      <c r="AW204" s="48">
        <v>0</v>
      </c>
      <c r="AX204" s="48">
        <v>0</v>
      </c>
      <c r="AY204" s="48">
        <v>0</v>
      </c>
      <c r="AZ204" s="50">
        <v>0</v>
      </c>
    </row>
    <row r="205" spans="1:52" x14ac:dyDescent="0.2">
      <c r="A205" s="49">
        <v>5001</v>
      </c>
      <c r="B205" s="4">
        <v>5001410</v>
      </c>
      <c r="C205" s="4" t="s">
        <v>15</v>
      </c>
      <c r="D205" s="4">
        <v>500180410</v>
      </c>
      <c r="E205" s="4" t="s">
        <v>444</v>
      </c>
      <c r="F205" s="4">
        <v>0</v>
      </c>
      <c r="G205" s="4">
        <v>0</v>
      </c>
      <c r="H205" s="4">
        <v>0</v>
      </c>
      <c r="I205" s="4">
        <v>80</v>
      </c>
      <c r="J205" s="4">
        <v>0</v>
      </c>
      <c r="K205" s="4" t="s">
        <v>429</v>
      </c>
      <c r="L205" s="103">
        <v>0</v>
      </c>
      <c r="M205" s="103">
        <v>0.15</v>
      </c>
      <c r="N205" s="103">
        <v>0</v>
      </c>
      <c r="O205" s="103">
        <v>0.85</v>
      </c>
      <c r="P205" s="103">
        <v>0</v>
      </c>
      <c r="Q205" s="48">
        <v>0</v>
      </c>
      <c r="R205" s="48">
        <v>0</v>
      </c>
      <c r="S205" s="48">
        <v>0</v>
      </c>
      <c r="T205" s="48">
        <v>0</v>
      </c>
      <c r="U205" s="48">
        <v>0</v>
      </c>
      <c r="V205" s="48">
        <v>0</v>
      </c>
      <c r="W205" s="48">
        <v>0</v>
      </c>
      <c r="X205" s="48">
        <v>0</v>
      </c>
      <c r="Y205" s="48">
        <v>0</v>
      </c>
      <c r="Z205" s="48">
        <v>0</v>
      </c>
      <c r="AA205" s="48">
        <v>0</v>
      </c>
      <c r="AB205" s="48">
        <v>0</v>
      </c>
      <c r="AC205" s="48">
        <v>0</v>
      </c>
      <c r="AD205" s="48">
        <v>0</v>
      </c>
      <c r="AE205" s="48">
        <v>0</v>
      </c>
      <c r="AF205" s="48">
        <v>0</v>
      </c>
      <c r="AG205" s="48">
        <v>0</v>
      </c>
      <c r="AH205" s="48">
        <v>0</v>
      </c>
      <c r="AI205" s="48">
        <v>0</v>
      </c>
      <c r="AJ205" s="48">
        <v>0</v>
      </c>
      <c r="AK205" s="48">
        <v>0</v>
      </c>
      <c r="AL205" s="48">
        <v>0</v>
      </c>
      <c r="AM205" s="48">
        <v>0</v>
      </c>
      <c r="AN205" s="48">
        <v>0</v>
      </c>
      <c r="AO205" s="48">
        <v>0</v>
      </c>
      <c r="AP205" s="48">
        <v>0</v>
      </c>
      <c r="AQ205" s="48">
        <v>0</v>
      </c>
      <c r="AR205" s="48">
        <v>0</v>
      </c>
      <c r="AS205" s="48">
        <v>0</v>
      </c>
      <c r="AT205" s="48">
        <v>0</v>
      </c>
      <c r="AU205" s="48">
        <v>0</v>
      </c>
      <c r="AV205" s="48">
        <v>0</v>
      </c>
      <c r="AW205" s="48">
        <v>0</v>
      </c>
      <c r="AX205" s="48">
        <v>0</v>
      </c>
      <c r="AY205" s="48">
        <v>0</v>
      </c>
      <c r="AZ205" s="50">
        <v>0</v>
      </c>
    </row>
    <row r="206" spans="1:52" x14ac:dyDescent="0.2">
      <c r="A206" s="51">
        <v>5001</v>
      </c>
      <c r="B206" s="52">
        <v>5001410</v>
      </c>
      <c r="C206" s="52" t="s">
        <v>15</v>
      </c>
      <c r="D206" s="52">
        <v>500190410</v>
      </c>
      <c r="E206" s="52" t="s">
        <v>533</v>
      </c>
      <c r="F206" s="52">
        <v>0</v>
      </c>
      <c r="G206" s="52">
        <v>0</v>
      </c>
      <c r="H206" s="52">
        <v>0</v>
      </c>
      <c r="I206" s="52">
        <v>90</v>
      </c>
      <c r="J206" s="52">
        <v>0</v>
      </c>
      <c r="K206" s="52" t="s">
        <v>518</v>
      </c>
      <c r="L206" s="54">
        <v>0.69512195121951215</v>
      </c>
      <c r="M206" s="54">
        <v>0.23170731707317074</v>
      </c>
      <c r="N206" s="54">
        <v>7.3170731707317069E-2</v>
      </c>
      <c r="O206" s="54">
        <v>0</v>
      </c>
      <c r="P206" s="54">
        <v>0</v>
      </c>
      <c r="Q206" s="55">
        <v>0</v>
      </c>
      <c r="R206" s="55">
        <v>0</v>
      </c>
      <c r="S206" s="55">
        <v>0.10369579443358133</v>
      </c>
      <c r="T206" s="55">
        <v>6.6294741704974514E-2</v>
      </c>
      <c r="U206" s="55">
        <v>6.6951951052798248E-2</v>
      </c>
      <c r="V206" s="55">
        <v>6.6855398227343307E-2</v>
      </c>
      <c r="W206" s="55">
        <v>6.3510551988582672E-2</v>
      </c>
      <c r="X206" s="55">
        <v>6.0982835469220224E-2</v>
      </c>
      <c r="Y206" s="55">
        <v>5.958938339419699E-2</v>
      </c>
      <c r="Z206" s="55">
        <v>5.6996947937712164E-2</v>
      </c>
      <c r="AA206" s="55">
        <v>5.399519100959365E-2</v>
      </c>
      <c r="AB206" s="55">
        <v>5.164528532678489E-2</v>
      </c>
      <c r="AC206" s="55">
        <v>4.7228779203553659E-2</v>
      </c>
      <c r="AD206" s="55">
        <v>4.465649313202584E-2</v>
      </c>
      <c r="AE206" s="55">
        <v>4.3179473388304801E-2</v>
      </c>
      <c r="AF206" s="55">
        <v>4.018172203353193E-2</v>
      </c>
      <c r="AG206" s="55">
        <v>3.9768529091736421E-2</v>
      </c>
      <c r="AH206" s="55">
        <v>3.6597827437261039E-2</v>
      </c>
      <c r="AI206" s="55">
        <v>3.7482759145206566E-2</v>
      </c>
      <c r="AJ206" s="55">
        <v>3.5743373032480069E-2</v>
      </c>
      <c r="AK206" s="55">
        <v>3.6016147950387364E-2</v>
      </c>
      <c r="AL206" s="55">
        <v>3.4661166245556652E-2</v>
      </c>
      <c r="AM206" s="55">
        <v>3.5444386125193739E-2</v>
      </c>
      <c r="AN206" s="55">
        <v>3.5870701931073341E-2</v>
      </c>
      <c r="AO206" s="55">
        <v>3.6827670994324727E-2</v>
      </c>
      <c r="AP206" s="55">
        <v>3.7919917468064362E-2</v>
      </c>
      <c r="AQ206" s="55">
        <v>3.6286707581815937E-2</v>
      </c>
      <c r="AR206" s="55">
        <v>3.4371999561584335E-2</v>
      </c>
      <c r="AS206" s="55">
        <v>3.2904490180766834E-2</v>
      </c>
      <c r="AT206" s="55">
        <v>3.1946285690691328E-2</v>
      </c>
      <c r="AU206" s="55">
        <v>3.1206883786282603E-2</v>
      </c>
      <c r="AV206" s="55">
        <v>3.0097393827103108E-2</v>
      </c>
      <c r="AW206" s="55">
        <v>2.8519130495286617E-2</v>
      </c>
      <c r="AX206" s="55">
        <v>2.7684586729094823E-2</v>
      </c>
      <c r="AY206" s="55">
        <v>2.6492294297867217E-2</v>
      </c>
      <c r="AZ206" s="53">
        <v>2.5599669269775579E-2</v>
      </c>
    </row>
    <row r="207" spans="1:52" x14ac:dyDescent="0.2">
      <c r="A207" s="49">
        <v>5001</v>
      </c>
      <c r="B207" s="4">
        <v>5001420</v>
      </c>
      <c r="C207" s="4" t="s">
        <v>16</v>
      </c>
      <c r="D207" s="4">
        <v>50010007</v>
      </c>
      <c r="E207" s="4" t="s">
        <v>117</v>
      </c>
      <c r="F207" s="4">
        <v>40</v>
      </c>
      <c r="G207" s="4">
        <v>2031</v>
      </c>
      <c r="H207" s="4">
        <v>2032</v>
      </c>
      <c r="I207" s="4">
        <v>2</v>
      </c>
      <c r="J207" s="4">
        <v>3</v>
      </c>
      <c r="K207" s="4" t="s">
        <v>118</v>
      </c>
      <c r="L207" s="103">
        <v>0</v>
      </c>
      <c r="M207" s="103">
        <v>0</v>
      </c>
      <c r="N207" s="103">
        <v>0</v>
      </c>
      <c r="O207" s="103">
        <v>1</v>
      </c>
      <c r="P207" s="103">
        <v>0</v>
      </c>
      <c r="Q207" s="48">
        <v>9.9999999999999995E-7</v>
      </c>
      <c r="R207" s="48">
        <v>9.9999999999999995E-7</v>
      </c>
      <c r="S207" s="48">
        <v>9.9999999999999995E-7</v>
      </c>
      <c r="T207" s="48">
        <v>9.9999999999999995E-7</v>
      </c>
      <c r="U207" s="48">
        <v>9.9999999999999995E-7</v>
      </c>
      <c r="V207" s="48">
        <v>9.9999999999999995E-7</v>
      </c>
      <c r="W207" s="48">
        <v>20</v>
      </c>
      <c r="X207" s="48">
        <v>20</v>
      </c>
      <c r="Y207" s="48">
        <v>9.9999999999999995E-7</v>
      </c>
      <c r="Z207" s="48">
        <v>9.9999999999999995E-7</v>
      </c>
      <c r="AA207" s="48">
        <v>9.9999999999999995E-7</v>
      </c>
      <c r="AB207" s="48">
        <v>9.9999999999999995E-7</v>
      </c>
      <c r="AC207" s="48">
        <v>9.9999999999999995E-7</v>
      </c>
      <c r="AD207" s="48">
        <v>9.9999999999999995E-7</v>
      </c>
      <c r="AE207" s="48">
        <v>9.9999999999999995E-7</v>
      </c>
      <c r="AF207" s="48">
        <v>9.9999999999999995E-7</v>
      </c>
      <c r="AG207" s="48">
        <v>9.9999999999999995E-7</v>
      </c>
      <c r="AH207" s="48">
        <v>9.9999999999999995E-7</v>
      </c>
      <c r="AI207" s="48">
        <v>9.9999999999999995E-7</v>
      </c>
      <c r="AJ207" s="48">
        <v>9.9999999999999995E-7</v>
      </c>
      <c r="AK207" s="48">
        <v>9.9999999999999995E-7</v>
      </c>
      <c r="AL207" s="48">
        <v>9.9999999999999995E-7</v>
      </c>
      <c r="AM207" s="48">
        <v>9.9999999999999995E-7</v>
      </c>
      <c r="AN207" s="48">
        <v>9.9999999999999995E-7</v>
      </c>
      <c r="AO207" s="48">
        <v>9.9999999999999995E-7</v>
      </c>
      <c r="AP207" s="48">
        <v>9.9999999999999995E-7</v>
      </c>
      <c r="AQ207" s="48">
        <v>9.9999999999999995E-7</v>
      </c>
      <c r="AR207" s="48">
        <v>9.9999999999999995E-7</v>
      </c>
      <c r="AS207" s="48">
        <v>9.9999999999999995E-7</v>
      </c>
      <c r="AT207" s="48">
        <v>9.9999999999999995E-7</v>
      </c>
      <c r="AU207" s="48">
        <v>9.9999999999999995E-7</v>
      </c>
      <c r="AV207" s="48">
        <v>9.9999999999999995E-7</v>
      </c>
      <c r="AW207" s="48">
        <v>9.9999999999999995E-7</v>
      </c>
      <c r="AX207" s="48">
        <v>9.9999999999999995E-7</v>
      </c>
      <c r="AY207" s="48">
        <v>9.9999999999999995E-7</v>
      </c>
      <c r="AZ207" s="50">
        <v>9.9999999999999995E-7</v>
      </c>
    </row>
    <row r="208" spans="1:52" x14ac:dyDescent="0.2">
      <c r="A208" s="49">
        <v>5001</v>
      </c>
      <c r="B208" s="4">
        <v>5001420</v>
      </c>
      <c r="C208" s="4" t="s">
        <v>16</v>
      </c>
      <c r="D208" s="4">
        <v>50010174</v>
      </c>
      <c r="E208" s="4" t="s">
        <v>919</v>
      </c>
      <c r="F208" s="4">
        <v>225</v>
      </c>
      <c r="G208" s="4">
        <v>2027</v>
      </c>
      <c r="H208" s="4">
        <v>2029</v>
      </c>
      <c r="I208" s="4">
        <v>3</v>
      </c>
      <c r="J208" s="4">
        <v>3</v>
      </c>
      <c r="K208" s="4" t="s">
        <v>118</v>
      </c>
      <c r="L208" s="103">
        <v>0</v>
      </c>
      <c r="M208" s="103">
        <v>0</v>
      </c>
      <c r="N208" s="103">
        <v>0</v>
      </c>
      <c r="O208" s="103">
        <v>0.9555555555555556</v>
      </c>
      <c r="P208" s="103">
        <v>4.4444444444444446E-2</v>
      </c>
      <c r="Q208" s="48">
        <v>9.9999999999999995E-7</v>
      </c>
      <c r="R208" s="48">
        <v>9.9999999999999995E-7</v>
      </c>
      <c r="S208" s="48">
        <v>75</v>
      </c>
      <c r="T208" s="48">
        <v>75</v>
      </c>
      <c r="U208" s="48">
        <v>75</v>
      </c>
      <c r="V208" s="48">
        <v>9.9999999999999995E-7</v>
      </c>
      <c r="W208" s="48">
        <v>9.9999999999999995E-7</v>
      </c>
      <c r="X208" s="48">
        <v>9.9999999999999995E-7</v>
      </c>
      <c r="Y208" s="48">
        <v>9.9999999999999995E-7</v>
      </c>
      <c r="Z208" s="48">
        <v>9.9999999999999995E-7</v>
      </c>
      <c r="AA208" s="48">
        <v>9.9999999999999995E-7</v>
      </c>
      <c r="AB208" s="48">
        <v>9.9999999999999995E-7</v>
      </c>
      <c r="AC208" s="48">
        <v>9.9999999999999995E-7</v>
      </c>
      <c r="AD208" s="48">
        <v>9.9999999999999995E-7</v>
      </c>
      <c r="AE208" s="48">
        <v>9.9999999999999995E-7</v>
      </c>
      <c r="AF208" s="48">
        <v>9.9999999999999995E-7</v>
      </c>
      <c r="AG208" s="48">
        <v>9.9999999999999995E-7</v>
      </c>
      <c r="AH208" s="48">
        <v>9.9999999999999995E-7</v>
      </c>
      <c r="AI208" s="48">
        <v>9.9999999999999995E-7</v>
      </c>
      <c r="AJ208" s="48">
        <v>9.9999999999999995E-7</v>
      </c>
      <c r="AK208" s="48">
        <v>9.9999999999999995E-7</v>
      </c>
      <c r="AL208" s="48">
        <v>9.9999999999999995E-7</v>
      </c>
      <c r="AM208" s="48">
        <v>9.9999999999999995E-7</v>
      </c>
      <c r="AN208" s="48">
        <v>9.9999999999999995E-7</v>
      </c>
      <c r="AO208" s="48">
        <v>9.9999999999999995E-7</v>
      </c>
      <c r="AP208" s="48">
        <v>9.9999999999999995E-7</v>
      </c>
      <c r="AQ208" s="48">
        <v>9.9999999999999995E-7</v>
      </c>
      <c r="AR208" s="48">
        <v>9.9999999999999995E-7</v>
      </c>
      <c r="AS208" s="48">
        <v>9.9999999999999995E-7</v>
      </c>
      <c r="AT208" s="48">
        <v>9.9999999999999995E-7</v>
      </c>
      <c r="AU208" s="48">
        <v>9.9999999999999995E-7</v>
      </c>
      <c r="AV208" s="48">
        <v>9.9999999999999995E-7</v>
      </c>
      <c r="AW208" s="48">
        <v>9.9999999999999995E-7</v>
      </c>
      <c r="AX208" s="48">
        <v>9.9999999999999995E-7</v>
      </c>
      <c r="AY208" s="48">
        <v>9.9999999999999995E-7</v>
      </c>
      <c r="AZ208" s="50">
        <v>9.9999999999999995E-7</v>
      </c>
    </row>
    <row r="209" spans="1:52" x14ac:dyDescent="0.2">
      <c r="A209" s="49">
        <v>5001</v>
      </c>
      <c r="B209" s="4">
        <v>5001420</v>
      </c>
      <c r="C209" s="4" t="s">
        <v>16</v>
      </c>
      <c r="D209" s="4">
        <v>50010292</v>
      </c>
      <c r="E209" s="4" t="s">
        <v>731</v>
      </c>
      <c r="F209" s="4">
        <v>480</v>
      </c>
      <c r="G209" s="4">
        <v>2027</v>
      </c>
      <c r="H209" s="4">
        <v>2030</v>
      </c>
      <c r="I209" s="4">
        <v>4</v>
      </c>
      <c r="J209" s="4">
        <v>3</v>
      </c>
      <c r="K209" s="4" t="s">
        <v>118</v>
      </c>
      <c r="L209" s="103">
        <v>0</v>
      </c>
      <c r="M209" s="103">
        <v>4.1666666666666664E-2</v>
      </c>
      <c r="N209" s="103">
        <v>0</v>
      </c>
      <c r="O209" s="103">
        <v>0.95833333333333337</v>
      </c>
      <c r="P209" s="103">
        <v>0</v>
      </c>
      <c r="Q209" s="48">
        <v>9.9999999999999995E-7</v>
      </c>
      <c r="R209" s="48">
        <v>9.9999999999999995E-7</v>
      </c>
      <c r="S209" s="48">
        <v>120</v>
      </c>
      <c r="T209" s="48">
        <v>120</v>
      </c>
      <c r="U209" s="48">
        <v>120</v>
      </c>
      <c r="V209" s="48">
        <v>120</v>
      </c>
      <c r="W209" s="48">
        <v>9.9999999999999995E-7</v>
      </c>
      <c r="X209" s="48">
        <v>9.9999999999999995E-7</v>
      </c>
      <c r="Y209" s="48">
        <v>9.9999999999999995E-7</v>
      </c>
      <c r="Z209" s="48">
        <v>9.9999999999999995E-7</v>
      </c>
      <c r="AA209" s="48">
        <v>9.9999999999999995E-7</v>
      </c>
      <c r="AB209" s="48">
        <v>9.9999999999999995E-7</v>
      </c>
      <c r="AC209" s="48">
        <v>9.9999999999999995E-7</v>
      </c>
      <c r="AD209" s="48">
        <v>9.9999999999999995E-7</v>
      </c>
      <c r="AE209" s="48">
        <v>9.9999999999999995E-7</v>
      </c>
      <c r="AF209" s="48">
        <v>9.9999999999999995E-7</v>
      </c>
      <c r="AG209" s="48">
        <v>9.9999999999999995E-7</v>
      </c>
      <c r="AH209" s="48">
        <v>9.9999999999999995E-7</v>
      </c>
      <c r="AI209" s="48">
        <v>9.9999999999999995E-7</v>
      </c>
      <c r="AJ209" s="48">
        <v>9.9999999999999995E-7</v>
      </c>
      <c r="AK209" s="48">
        <v>9.9999999999999995E-7</v>
      </c>
      <c r="AL209" s="48">
        <v>9.9999999999999995E-7</v>
      </c>
      <c r="AM209" s="48">
        <v>9.9999999999999995E-7</v>
      </c>
      <c r="AN209" s="48">
        <v>9.9999999999999995E-7</v>
      </c>
      <c r="AO209" s="48">
        <v>9.9999999999999995E-7</v>
      </c>
      <c r="AP209" s="48">
        <v>9.9999999999999995E-7</v>
      </c>
      <c r="AQ209" s="48">
        <v>9.9999999999999995E-7</v>
      </c>
      <c r="AR209" s="48">
        <v>9.9999999999999995E-7</v>
      </c>
      <c r="AS209" s="48">
        <v>9.9999999999999995E-7</v>
      </c>
      <c r="AT209" s="48">
        <v>9.9999999999999995E-7</v>
      </c>
      <c r="AU209" s="48">
        <v>9.9999999999999995E-7</v>
      </c>
      <c r="AV209" s="48">
        <v>9.9999999999999995E-7</v>
      </c>
      <c r="AW209" s="48">
        <v>9.9999999999999995E-7</v>
      </c>
      <c r="AX209" s="48">
        <v>9.9999999999999995E-7</v>
      </c>
      <c r="AY209" s="48">
        <v>9.9999999999999995E-7</v>
      </c>
      <c r="AZ209" s="50">
        <v>9.9999999999999995E-7</v>
      </c>
    </row>
    <row r="210" spans="1:52" x14ac:dyDescent="0.2">
      <c r="A210" s="49">
        <v>5001</v>
      </c>
      <c r="B210" s="4">
        <v>5001420</v>
      </c>
      <c r="C210" s="4" t="s">
        <v>16</v>
      </c>
      <c r="D210" s="4">
        <v>50010335</v>
      </c>
      <c r="E210" s="4" t="s">
        <v>920</v>
      </c>
      <c r="F210" s="4">
        <v>600</v>
      </c>
      <c r="G210" s="4">
        <v>2027</v>
      </c>
      <c r="H210" s="4">
        <v>2030</v>
      </c>
      <c r="I210" s="4">
        <v>3</v>
      </c>
      <c r="J210" s="4">
        <v>3</v>
      </c>
      <c r="K210" s="4" t="s">
        <v>118</v>
      </c>
      <c r="L210" s="103">
        <v>0</v>
      </c>
      <c r="M210" s="103">
        <v>0</v>
      </c>
      <c r="N210" s="103">
        <v>0</v>
      </c>
      <c r="O210" s="103">
        <v>0</v>
      </c>
      <c r="P210" s="103">
        <v>1</v>
      </c>
      <c r="Q210" s="48">
        <v>9.9999999999999995E-7</v>
      </c>
      <c r="R210" s="48">
        <v>9.9999999999999995E-7</v>
      </c>
      <c r="S210" s="48">
        <v>150</v>
      </c>
      <c r="T210" s="48">
        <v>150</v>
      </c>
      <c r="U210" s="48">
        <v>150</v>
      </c>
      <c r="V210" s="48">
        <v>150</v>
      </c>
      <c r="W210" s="48">
        <v>9.9999999999999995E-7</v>
      </c>
      <c r="X210" s="48">
        <v>9.9999999999999995E-7</v>
      </c>
      <c r="Y210" s="48">
        <v>9.9999999999999995E-7</v>
      </c>
      <c r="Z210" s="48">
        <v>9.9999999999999995E-7</v>
      </c>
      <c r="AA210" s="48">
        <v>9.9999999999999995E-7</v>
      </c>
      <c r="AB210" s="48">
        <v>9.9999999999999995E-7</v>
      </c>
      <c r="AC210" s="48">
        <v>9.9999999999999995E-7</v>
      </c>
      <c r="AD210" s="48">
        <v>9.9999999999999995E-7</v>
      </c>
      <c r="AE210" s="48">
        <v>9.9999999999999995E-7</v>
      </c>
      <c r="AF210" s="48">
        <v>9.9999999999999995E-7</v>
      </c>
      <c r="AG210" s="48">
        <v>9.9999999999999995E-7</v>
      </c>
      <c r="AH210" s="48">
        <v>9.9999999999999995E-7</v>
      </c>
      <c r="AI210" s="48">
        <v>9.9999999999999995E-7</v>
      </c>
      <c r="AJ210" s="48">
        <v>9.9999999999999995E-7</v>
      </c>
      <c r="AK210" s="48">
        <v>9.9999999999999995E-7</v>
      </c>
      <c r="AL210" s="48">
        <v>9.9999999999999995E-7</v>
      </c>
      <c r="AM210" s="48">
        <v>9.9999999999999995E-7</v>
      </c>
      <c r="AN210" s="48">
        <v>9.9999999999999995E-7</v>
      </c>
      <c r="AO210" s="48">
        <v>9.9999999999999995E-7</v>
      </c>
      <c r="AP210" s="48">
        <v>9.9999999999999995E-7</v>
      </c>
      <c r="AQ210" s="48">
        <v>9.9999999999999995E-7</v>
      </c>
      <c r="AR210" s="48">
        <v>9.9999999999999995E-7</v>
      </c>
      <c r="AS210" s="48">
        <v>9.9999999999999995E-7</v>
      </c>
      <c r="AT210" s="48">
        <v>9.9999999999999995E-7</v>
      </c>
      <c r="AU210" s="48">
        <v>9.9999999999999995E-7</v>
      </c>
      <c r="AV210" s="48">
        <v>9.9999999999999995E-7</v>
      </c>
      <c r="AW210" s="48">
        <v>9.9999999999999995E-7</v>
      </c>
      <c r="AX210" s="48">
        <v>9.9999999999999995E-7</v>
      </c>
      <c r="AY210" s="48">
        <v>9.9999999999999995E-7</v>
      </c>
      <c r="AZ210" s="50">
        <v>9.9999999999999995E-7</v>
      </c>
    </row>
    <row r="211" spans="1:52" x14ac:dyDescent="0.2">
      <c r="A211" s="49">
        <v>5001</v>
      </c>
      <c r="B211" s="4">
        <v>5001420</v>
      </c>
      <c r="C211" s="4" t="s">
        <v>16</v>
      </c>
      <c r="D211" s="4">
        <v>50010343</v>
      </c>
      <c r="E211" s="4" t="s">
        <v>1108</v>
      </c>
      <c r="F211" s="4">
        <v>161</v>
      </c>
      <c r="G211" s="4">
        <v>2028</v>
      </c>
      <c r="H211" s="4">
        <v>2030</v>
      </c>
      <c r="I211" s="4">
        <v>3</v>
      </c>
      <c r="J211" s="4">
        <v>2</v>
      </c>
      <c r="K211" s="4" t="s">
        <v>118</v>
      </c>
      <c r="L211" s="103">
        <v>0</v>
      </c>
      <c r="M211" s="103">
        <v>0</v>
      </c>
      <c r="N211" s="103">
        <v>0</v>
      </c>
      <c r="O211" s="103">
        <v>1</v>
      </c>
      <c r="P211" s="103">
        <v>0</v>
      </c>
      <c r="Q211" s="48">
        <v>9.9999999999999995E-7</v>
      </c>
      <c r="R211" s="48">
        <v>9.9999999999999995E-7</v>
      </c>
      <c r="S211" s="48">
        <v>9.9999999999999995E-7</v>
      </c>
      <c r="T211" s="48">
        <v>53.666666666666664</v>
      </c>
      <c r="U211" s="48">
        <v>53.666666666666664</v>
      </c>
      <c r="V211" s="48">
        <v>53.666666666666664</v>
      </c>
      <c r="W211" s="48">
        <v>9.9999999999999995E-7</v>
      </c>
      <c r="X211" s="48">
        <v>9.9999999999999995E-7</v>
      </c>
      <c r="Y211" s="48">
        <v>9.9999999999999995E-7</v>
      </c>
      <c r="Z211" s="48">
        <v>9.9999999999999995E-7</v>
      </c>
      <c r="AA211" s="48">
        <v>9.9999999999999995E-7</v>
      </c>
      <c r="AB211" s="48">
        <v>9.9999999999999995E-7</v>
      </c>
      <c r="AC211" s="48">
        <v>9.9999999999999995E-7</v>
      </c>
      <c r="AD211" s="48">
        <v>9.9999999999999995E-7</v>
      </c>
      <c r="AE211" s="48">
        <v>9.9999999999999995E-7</v>
      </c>
      <c r="AF211" s="48">
        <v>9.9999999999999995E-7</v>
      </c>
      <c r="AG211" s="48">
        <v>9.9999999999999995E-7</v>
      </c>
      <c r="AH211" s="48">
        <v>9.9999999999999995E-7</v>
      </c>
      <c r="AI211" s="48">
        <v>9.9999999999999995E-7</v>
      </c>
      <c r="AJ211" s="48">
        <v>9.9999999999999995E-7</v>
      </c>
      <c r="AK211" s="48">
        <v>9.9999999999999995E-7</v>
      </c>
      <c r="AL211" s="48">
        <v>9.9999999999999995E-7</v>
      </c>
      <c r="AM211" s="48">
        <v>9.9999999999999995E-7</v>
      </c>
      <c r="AN211" s="48">
        <v>9.9999999999999995E-7</v>
      </c>
      <c r="AO211" s="48">
        <v>9.9999999999999995E-7</v>
      </c>
      <c r="AP211" s="48">
        <v>9.9999999999999995E-7</v>
      </c>
      <c r="AQ211" s="48">
        <v>9.9999999999999995E-7</v>
      </c>
      <c r="AR211" s="48">
        <v>9.9999999999999995E-7</v>
      </c>
      <c r="AS211" s="48">
        <v>9.9999999999999995E-7</v>
      </c>
      <c r="AT211" s="48">
        <v>9.9999999999999995E-7</v>
      </c>
      <c r="AU211" s="48">
        <v>9.9999999999999995E-7</v>
      </c>
      <c r="AV211" s="48">
        <v>9.9999999999999995E-7</v>
      </c>
      <c r="AW211" s="48">
        <v>9.9999999999999995E-7</v>
      </c>
      <c r="AX211" s="48">
        <v>9.9999999999999995E-7</v>
      </c>
      <c r="AY211" s="48">
        <v>9.9999999999999995E-7</v>
      </c>
      <c r="AZ211" s="50">
        <v>9.9999999999999995E-7</v>
      </c>
    </row>
    <row r="212" spans="1:52" x14ac:dyDescent="0.2">
      <c r="A212" s="49">
        <v>5001</v>
      </c>
      <c r="B212" s="4">
        <v>5001420</v>
      </c>
      <c r="C212" s="4" t="s">
        <v>16</v>
      </c>
      <c r="D212" s="4">
        <v>50010345</v>
      </c>
      <c r="E212" s="4" t="s">
        <v>182</v>
      </c>
      <c r="F212" s="4">
        <v>2620</v>
      </c>
      <c r="G212" s="4">
        <v>2029</v>
      </c>
      <c r="H212" s="4">
        <v>2046</v>
      </c>
      <c r="I212" s="4">
        <v>3</v>
      </c>
      <c r="J212" s="4">
        <v>4</v>
      </c>
      <c r="K212" s="4" t="s">
        <v>138</v>
      </c>
      <c r="L212" s="103">
        <v>0</v>
      </c>
      <c r="M212" s="103">
        <v>0</v>
      </c>
      <c r="N212" s="103">
        <v>0</v>
      </c>
      <c r="O212" s="103">
        <v>1</v>
      </c>
      <c r="P212" s="103">
        <v>0</v>
      </c>
      <c r="Q212" s="48">
        <v>9.9999999999999995E-7</v>
      </c>
      <c r="R212" s="48">
        <v>9.9999999999999995E-7</v>
      </c>
      <c r="S212" s="48">
        <v>9.9999999999999995E-7</v>
      </c>
      <c r="T212" s="48">
        <v>9.9999999999999995E-7</v>
      </c>
      <c r="U212" s="48">
        <v>145.55555555555554</v>
      </c>
      <c r="V212" s="48">
        <v>145.55555555555554</v>
      </c>
      <c r="W212" s="48">
        <v>145.55555555555554</v>
      </c>
      <c r="X212" s="48">
        <v>145.55555555555554</v>
      </c>
      <c r="Y212" s="48">
        <v>145.55555555555554</v>
      </c>
      <c r="Z212" s="48">
        <v>145.55555555555554</v>
      </c>
      <c r="AA212" s="48">
        <v>145.55555555555554</v>
      </c>
      <c r="AB212" s="48">
        <v>145.55555555555554</v>
      </c>
      <c r="AC212" s="48">
        <v>145.55555555555554</v>
      </c>
      <c r="AD212" s="48">
        <v>145.55555555555554</v>
      </c>
      <c r="AE212" s="48">
        <v>145.55555555555554</v>
      </c>
      <c r="AF212" s="48">
        <v>145.55555555555554</v>
      </c>
      <c r="AG212" s="48">
        <v>145.55555555555554</v>
      </c>
      <c r="AH212" s="48">
        <v>145.55555555555554</v>
      </c>
      <c r="AI212" s="48">
        <v>145.55555555555554</v>
      </c>
      <c r="AJ212" s="48">
        <v>145.55555555555554</v>
      </c>
      <c r="AK212" s="48">
        <v>145.55555555555554</v>
      </c>
      <c r="AL212" s="48">
        <v>145.55555555555554</v>
      </c>
      <c r="AM212" s="48">
        <v>9.9999999999999995E-7</v>
      </c>
      <c r="AN212" s="48">
        <v>9.9999999999999995E-7</v>
      </c>
      <c r="AO212" s="48">
        <v>9.9999999999999995E-7</v>
      </c>
      <c r="AP212" s="48">
        <v>9.9999999999999995E-7</v>
      </c>
      <c r="AQ212" s="48">
        <v>9.9999999999999995E-7</v>
      </c>
      <c r="AR212" s="48">
        <v>9.9999999999999995E-7</v>
      </c>
      <c r="AS212" s="48">
        <v>9.9999999999999995E-7</v>
      </c>
      <c r="AT212" s="48">
        <v>9.9999999999999995E-7</v>
      </c>
      <c r="AU212" s="48">
        <v>9.9999999999999995E-7</v>
      </c>
      <c r="AV212" s="48">
        <v>9.9999999999999995E-7</v>
      </c>
      <c r="AW212" s="48">
        <v>9.9999999999999995E-7</v>
      </c>
      <c r="AX212" s="48">
        <v>9.9999999999999995E-7</v>
      </c>
      <c r="AY212" s="48">
        <v>9.9999999999999995E-7</v>
      </c>
      <c r="AZ212" s="50">
        <v>9.9999999999999995E-7</v>
      </c>
    </row>
    <row r="213" spans="1:52" x14ac:dyDescent="0.2">
      <c r="A213" s="49">
        <v>5001</v>
      </c>
      <c r="B213" s="4">
        <v>5001420</v>
      </c>
      <c r="C213" s="4" t="s">
        <v>16</v>
      </c>
      <c r="D213" s="4">
        <v>50010346</v>
      </c>
      <c r="E213" s="4" t="s">
        <v>1109</v>
      </c>
      <c r="F213" s="4">
        <v>520</v>
      </c>
      <c r="G213" s="4">
        <v>2028</v>
      </c>
      <c r="H213" s="4">
        <v>2031</v>
      </c>
      <c r="I213" s="4">
        <v>3</v>
      </c>
      <c r="J213" s="4">
        <v>2</v>
      </c>
      <c r="K213" s="4" t="s">
        <v>118</v>
      </c>
      <c r="L213" s="103">
        <v>0</v>
      </c>
      <c r="M213" s="103">
        <v>3.8461538461538464E-2</v>
      </c>
      <c r="N213" s="103">
        <v>0</v>
      </c>
      <c r="O213" s="103">
        <v>0.96153846153846156</v>
      </c>
      <c r="P213" s="103">
        <v>0</v>
      </c>
      <c r="Q213" s="48">
        <v>9.9999999999999995E-7</v>
      </c>
      <c r="R213" s="48">
        <v>9.9999999999999995E-7</v>
      </c>
      <c r="S213" s="48">
        <v>9.9999999999999995E-7</v>
      </c>
      <c r="T213" s="48">
        <v>130</v>
      </c>
      <c r="U213" s="48">
        <v>130</v>
      </c>
      <c r="V213" s="48">
        <v>130</v>
      </c>
      <c r="W213" s="48">
        <v>130</v>
      </c>
      <c r="X213" s="48">
        <v>9.9999999999999995E-7</v>
      </c>
      <c r="Y213" s="48">
        <v>9.9999999999999995E-7</v>
      </c>
      <c r="Z213" s="48">
        <v>9.9999999999999995E-7</v>
      </c>
      <c r="AA213" s="48">
        <v>9.9999999999999995E-7</v>
      </c>
      <c r="AB213" s="48">
        <v>9.9999999999999995E-7</v>
      </c>
      <c r="AC213" s="48">
        <v>9.9999999999999995E-7</v>
      </c>
      <c r="AD213" s="48">
        <v>9.9999999999999995E-7</v>
      </c>
      <c r="AE213" s="48">
        <v>9.9999999999999995E-7</v>
      </c>
      <c r="AF213" s="48">
        <v>9.9999999999999995E-7</v>
      </c>
      <c r="AG213" s="48">
        <v>9.9999999999999995E-7</v>
      </c>
      <c r="AH213" s="48">
        <v>9.9999999999999995E-7</v>
      </c>
      <c r="AI213" s="48">
        <v>9.9999999999999995E-7</v>
      </c>
      <c r="AJ213" s="48">
        <v>9.9999999999999995E-7</v>
      </c>
      <c r="AK213" s="48">
        <v>9.9999999999999995E-7</v>
      </c>
      <c r="AL213" s="48">
        <v>9.9999999999999995E-7</v>
      </c>
      <c r="AM213" s="48">
        <v>9.9999999999999995E-7</v>
      </c>
      <c r="AN213" s="48">
        <v>9.9999999999999995E-7</v>
      </c>
      <c r="AO213" s="48">
        <v>9.9999999999999995E-7</v>
      </c>
      <c r="AP213" s="48">
        <v>9.9999999999999995E-7</v>
      </c>
      <c r="AQ213" s="48">
        <v>9.9999999999999995E-7</v>
      </c>
      <c r="AR213" s="48">
        <v>9.9999999999999995E-7</v>
      </c>
      <c r="AS213" s="48">
        <v>9.9999999999999995E-7</v>
      </c>
      <c r="AT213" s="48">
        <v>9.9999999999999995E-7</v>
      </c>
      <c r="AU213" s="48">
        <v>9.9999999999999995E-7</v>
      </c>
      <c r="AV213" s="48">
        <v>9.9999999999999995E-7</v>
      </c>
      <c r="AW213" s="48">
        <v>9.9999999999999995E-7</v>
      </c>
      <c r="AX213" s="48">
        <v>9.9999999999999995E-7</v>
      </c>
      <c r="AY213" s="48">
        <v>9.9999999999999995E-7</v>
      </c>
      <c r="AZ213" s="50">
        <v>9.9999999999999995E-7</v>
      </c>
    </row>
    <row r="214" spans="1:52" x14ac:dyDescent="0.2">
      <c r="A214" s="49">
        <v>5001</v>
      </c>
      <c r="B214" s="4">
        <v>5001420</v>
      </c>
      <c r="C214" s="4" t="s">
        <v>16</v>
      </c>
      <c r="D214" s="4">
        <v>50010347</v>
      </c>
      <c r="E214" s="4" t="s">
        <v>1110</v>
      </c>
      <c r="F214" s="4">
        <v>360</v>
      </c>
      <c r="G214" s="4">
        <v>2028</v>
      </c>
      <c r="H214" s="4">
        <v>2031</v>
      </c>
      <c r="I214" s="4">
        <v>3</v>
      </c>
      <c r="J214" s="4">
        <v>2</v>
      </c>
      <c r="K214" s="4" t="s">
        <v>118</v>
      </c>
      <c r="L214" s="103">
        <v>0</v>
      </c>
      <c r="M214" s="103">
        <v>0</v>
      </c>
      <c r="N214" s="103">
        <v>0</v>
      </c>
      <c r="O214" s="103">
        <v>1</v>
      </c>
      <c r="P214" s="103">
        <v>0</v>
      </c>
      <c r="Q214" s="48">
        <v>9.9999999999999995E-7</v>
      </c>
      <c r="R214" s="48">
        <v>9.9999999999999995E-7</v>
      </c>
      <c r="S214" s="48">
        <v>9.9999999999999995E-7</v>
      </c>
      <c r="T214" s="48">
        <v>90</v>
      </c>
      <c r="U214" s="48">
        <v>90</v>
      </c>
      <c r="V214" s="48">
        <v>90</v>
      </c>
      <c r="W214" s="48">
        <v>90</v>
      </c>
      <c r="X214" s="48">
        <v>9.9999999999999995E-7</v>
      </c>
      <c r="Y214" s="48">
        <v>9.9999999999999995E-7</v>
      </c>
      <c r="Z214" s="48">
        <v>9.9999999999999995E-7</v>
      </c>
      <c r="AA214" s="48">
        <v>9.9999999999999995E-7</v>
      </c>
      <c r="AB214" s="48">
        <v>9.9999999999999995E-7</v>
      </c>
      <c r="AC214" s="48">
        <v>9.9999999999999995E-7</v>
      </c>
      <c r="AD214" s="48">
        <v>9.9999999999999995E-7</v>
      </c>
      <c r="AE214" s="48">
        <v>9.9999999999999995E-7</v>
      </c>
      <c r="AF214" s="48">
        <v>9.9999999999999995E-7</v>
      </c>
      <c r="AG214" s="48">
        <v>9.9999999999999995E-7</v>
      </c>
      <c r="AH214" s="48">
        <v>9.9999999999999995E-7</v>
      </c>
      <c r="AI214" s="48">
        <v>9.9999999999999995E-7</v>
      </c>
      <c r="AJ214" s="48">
        <v>9.9999999999999995E-7</v>
      </c>
      <c r="AK214" s="48">
        <v>9.9999999999999995E-7</v>
      </c>
      <c r="AL214" s="48">
        <v>9.9999999999999995E-7</v>
      </c>
      <c r="AM214" s="48">
        <v>9.9999999999999995E-7</v>
      </c>
      <c r="AN214" s="48">
        <v>9.9999999999999995E-7</v>
      </c>
      <c r="AO214" s="48">
        <v>9.9999999999999995E-7</v>
      </c>
      <c r="AP214" s="48">
        <v>9.9999999999999995E-7</v>
      </c>
      <c r="AQ214" s="48">
        <v>9.9999999999999995E-7</v>
      </c>
      <c r="AR214" s="48">
        <v>9.9999999999999995E-7</v>
      </c>
      <c r="AS214" s="48">
        <v>9.9999999999999995E-7</v>
      </c>
      <c r="AT214" s="48">
        <v>9.9999999999999995E-7</v>
      </c>
      <c r="AU214" s="48">
        <v>9.9999999999999995E-7</v>
      </c>
      <c r="AV214" s="48">
        <v>9.9999999999999995E-7</v>
      </c>
      <c r="AW214" s="48">
        <v>9.9999999999999995E-7</v>
      </c>
      <c r="AX214" s="48">
        <v>9.9999999999999995E-7</v>
      </c>
      <c r="AY214" s="48">
        <v>9.9999999999999995E-7</v>
      </c>
      <c r="AZ214" s="50">
        <v>9.9999999999999995E-7</v>
      </c>
    </row>
    <row r="215" spans="1:52" x14ac:dyDescent="0.2">
      <c r="A215" s="49">
        <v>5001</v>
      </c>
      <c r="B215" s="4">
        <v>5001420</v>
      </c>
      <c r="C215" s="4" t="s">
        <v>16</v>
      </c>
      <c r="D215" s="4">
        <v>500170420</v>
      </c>
      <c r="E215" s="4" t="s">
        <v>921</v>
      </c>
      <c r="F215" s="4">
        <v>0</v>
      </c>
      <c r="G215" s="4">
        <v>2025</v>
      </c>
      <c r="H215" s="4">
        <v>2026</v>
      </c>
      <c r="I215" s="4">
        <v>70</v>
      </c>
      <c r="J215" s="4">
        <v>0</v>
      </c>
      <c r="K215" s="4" t="s">
        <v>427</v>
      </c>
      <c r="L215" s="103">
        <v>0.875</v>
      </c>
      <c r="M215" s="103">
        <v>0.12500000000000003</v>
      </c>
      <c r="N215" s="103">
        <v>0</v>
      </c>
      <c r="O215" s="103">
        <v>0</v>
      </c>
      <c r="P215" s="103">
        <v>0</v>
      </c>
      <c r="Q215" s="48">
        <v>7.9999999999999982</v>
      </c>
      <c r="R215" s="48">
        <v>7.9999999999999982</v>
      </c>
      <c r="S215" s="48">
        <v>0</v>
      </c>
      <c r="T215" s="48">
        <v>0</v>
      </c>
      <c r="U215" s="48">
        <v>0</v>
      </c>
      <c r="V215" s="48">
        <v>0</v>
      </c>
      <c r="W215" s="48">
        <v>0</v>
      </c>
      <c r="X215" s="48">
        <v>0</v>
      </c>
      <c r="Y215" s="48">
        <v>0</v>
      </c>
      <c r="Z215" s="48">
        <v>0</v>
      </c>
      <c r="AA215" s="48">
        <v>0</v>
      </c>
      <c r="AB215" s="48">
        <v>0</v>
      </c>
      <c r="AC215" s="48">
        <v>0</v>
      </c>
      <c r="AD215" s="48">
        <v>0</v>
      </c>
      <c r="AE215" s="48">
        <v>0</v>
      </c>
      <c r="AF215" s="48">
        <v>0</v>
      </c>
      <c r="AG215" s="48">
        <v>0</v>
      </c>
      <c r="AH215" s="48">
        <v>0</v>
      </c>
      <c r="AI215" s="48">
        <v>0</v>
      </c>
      <c r="AJ215" s="48">
        <v>0</v>
      </c>
      <c r="AK215" s="48">
        <v>0</v>
      </c>
      <c r="AL215" s="48">
        <v>0</v>
      </c>
      <c r="AM215" s="48">
        <v>0</v>
      </c>
      <c r="AN215" s="48">
        <v>0</v>
      </c>
      <c r="AO215" s="48">
        <v>0</v>
      </c>
      <c r="AP215" s="48">
        <v>0</v>
      </c>
      <c r="AQ215" s="48">
        <v>0</v>
      </c>
      <c r="AR215" s="48">
        <v>0</v>
      </c>
      <c r="AS215" s="48">
        <v>0</v>
      </c>
      <c r="AT215" s="48">
        <v>0</v>
      </c>
      <c r="AU215" s="48">
        <v>0</v>
      </c>
      <c r="AV215" s="48">
        <v>0</v>
      </c>
      <c r="AW215" s="48">
        <v>0</v>
      </c>
      <c r="AX215" s="48">
        <v>0</v>
      </c>
      <c r="AY215" s="48">
        <v>0</v>
      </c>
      <c r="AZ215" s="50">
        <v>0</v>
      </c>
    </row>
    <row r="216" spans="1:52" x14ac:dyDescent="0.2">
      <c r="A216" s="49">
        <v>5001</v>
      </c>
      <c r="B216" s="4">
        <v>5001420</v>
      </c>
      <c r="C216" s="4" t="s">
        <v>16</v>
      </c>
      <c r="D216" s="4">
        <v>500180420</v>
      </c>
      <c r="E216" s="4" t="s">
        <v>445</v>
      </c>
      <c r="F216" s="4">
        <v>0</v>
      </c>
      <c r="G216" s="4">
        <v>0</v>
      </c>
      <c r="H216" s="4">
        <v>0</v>
      </c>
      <c r="I216" s="4">
        <v>80</v>
      </c>
      <c r="J216" s="4">
        <v>0</v>
      </c>
      <c r="K216" s="4" t="s">
        <v>429</v>
      </c>
      <c r="L216" s="103">
        <v>0</v>
      </c>
      <c r="M216" s="103">
        <v>0</v>
      </c>
      <c r="N216" s="103">
        <v>0</v>
      </c>
      <c r="O216" s="103">
        <v>1</v>
      </c>
      <c r="P216" s="103">
        <v>0</v>
      </c>
      <c r="Q216" s="48">
        <v>0</v>
      </c>
      <c r="R216" s="48">
        <v>0</v>
      </c>
      <c r="S216" s="48">
        <v>0</v>
      </c>
      <c r="T216" s="48">
        <v>3.9127037978699089</v>
      </c>
      <c r="U216" s="48">
        <v>5.8690556968048639</v>
      </c>
      <c r="V216" s="48">
        <v>7.8254075957398177</v>
      </c>
      <c r="W216" s="48">
        <v>7.8254075957398177</v>
      </c>
      <c r="X216" s="48">
        <v>7.8254075957398177</v>
      </c>
      <c r="Y216" s="48">
        <v>7.8254075957398177</v>
      </c>
      <c r="Z216" s="48">
        <v>7.8254075957398177</v>
      </c>
      <c r="AA216" s="48">
        <v>7.8254075957398177</v>
      </c>
      <c r="AB216" s="48">
        <v>7.8254075957398177</v>
      </c>
      <c r="AC216" s="48">
        <v>7.8254075957398177</v>
      </c>
      <c r="AD216" s="48">
        <v>7.8254075957398177</v>
      </c>
      <c r="AE216" s="48">
        <v>7.8254075957398177</v>
      </c>
      <c r="AF216" s="48">
        <v>7.8254075957398177</v>
      </c>
      <c r="AG216" s="48">
        <v>7.8254075957398177</v>
      </c>
      <c r="AH216" s="48">
        <v>7.8254075957398177</v>
      </c>
      <c r="AI216" s="48">
        <v>7.8254075957398177</v>
      </c>
      <c r="AJ216" s="48">
        <v>7.8254075957398177</v>
      </c>
      <c r="AK216" s="48">
        <v>7.8254075957398177</v>
      </c>
      <c r="AL216" s="48">
        <v>7.8254075957398177</v>
      </c>
      <c r="AM216" s="48">
        <v>7.8254075957398177</v>
      </c>
      <c r="AN216" s="48">
        <v>7.8254075957398177</v>
      </c>
      <c r="AO216" s="48">
        <v>7.8254075957398177</v>
      </c>
      <c r="AP216" s="48">
        <v>7.8254075957398177</v>
      </c>
      <c r="AQ216" s="48">
        <v>7.8254075957398177</v>
      </c>
      <c r="AR216" s="48">
        <v>7.8254075957398177</v>
      </c>
      <c r="AS216" s="48">
        <v>7.8254075957398177</v>
      </c>
      <c r="AT216" s="48">
        <v>7.8254075957398177</v>
      </c>
      <c r="AU216" s="48">
        <v>7.8254075957398177</v>
      </c>
      <c r="AV216" s="48">
        <v>7.8254075957398177</v>
      </c>
      <c r="AW216" s="48">
        <v>7.8254075957398177</v>
      </c>
      <c r="AX216" s="48">
        <v>7.8254075957398177</v>
      </c>
      <c r="AY216" s="48">
        <v>7.8254075957398177</v>
      </c>
      <c r="AZ216" s="50">
        <v>7.8254075957398177</v>
      </c>
    </row>
    <row r="217" spans="1:52" x14ac:dyDescent="0.2">
      <c r="A217" s="51">
        <v>5001</v>
      </c>
      <c r="B217" s="52">
        <v>5001420</v>
      </c>
      <c r="C217" s="52" t="s">
        <v>16</v>
      </c>
      <c r="D217" s="52">
        <v>500190420</v>
      </c>
      <c r="E217" s="52" t="s">
        <v>534</v>
      </c>
      <c r="F217" s="52">
        <v>0</v>
      </c>
      <c r="G217" s="52">
        <v>0</v>
      </c>
      <c r="H217" s="52">
        <v>0</v>
      </c>
      <c r="I217" s="52">
        <v>90</v>
      </c>
      <c r="J217" s="52">
        <v>0</v>
      </c>
      <c r="K217" s="52" t="s">
        <v>518</v>
      </c>
      <c r="L217" s="54">
        <v>0.5964125560538116</v>
      </c>
      <c r="M217" s="54">
        <v>0.25896860986547088</v>
      </c>
      <c r="N217" s="54">
        <v>0.11098654708520181</v>
      </c>
      <c r="O217" s="54">
        <v>3.3632286995515702E-2</v>
      </c>
      <c r="P217" s="54">
        <v>0</v>
      </c>
      <c r="Q217" s="55">
        <v>0</v>
      </c>
      <c r="R217" s="55">
        <v>0</v>
      </c>
      <c r="S217" s="55">
        <v>10.265883648924552</v>
      </c>
      <c r="T217" s="55">
        <v>6.5631794287924761</v>
      </c>
      <c r="U217" s="55">
        <v>6.628243154227027</v>
      </c>
      <c r="V217" s="55">
        <v>6.6186844245069878</v>
      </c>
      <c r="W217" s="55">
        <v>6.2875446468696845</v>
      </c>
      <c r="X217" s="55">
        <v>6.0373007114528017</v>
      </c>
      <c r="Y217" s="55">
        <v>5.8993489560255021</v>
      </c>
      <c r="Z217" s="55">
        <v>5.6426978458335038</v>
      </c>
      <c r="AA217" s="55">
        <v>5.3455239099497707</v>
      </c>
      <c r="AB217" s="55">
        <v>5.1128832473517036</v>
      </c>
      <c r="AC217" s="55">
        <v>4.675649141151812</v>
      </c>
      <c r="AD217" s="55">
        <v>4.4209928200705573</v>
      </c>
      <c r="AE217" s="55">
        <v>4.2747678654421755</v>
      </c>
      <c r="AF217" s="55">
        <v>3.9779904813196607</v>
      </c>
      <c r="AG217" s="55">
        <v>3.9370843800819055</v>
      </c>
      <c r="AH217" s="55">
        <v>3.6231849162888428</v>
      </c>
      <c r="AI217" s="55">
        <v>3.7107931553754501</v>
      </c>
      <c r="AJ217" s="55">
        <v>3.5385939302155265</v>
      </c>
      <c r="AK217" s="55">
        <v>3.5655986470883487</v>
      </c>
      <c r="AL217" s="55">
        <v>3.4314554583101087</v>
      </c>
      <c r="AM217" s="55">
        <v>3.5089942263941802</v>
      </c>
      <c r="AN217" s="55">
        <v>3.551199491176261</v>
      </c>
      <c r="AO217" s="55">
        <v>3.6459394284381479</v>
      </c>
      <c r="AP217" s="55">
        <v>3.7540718293383715</v>
      </c>
      <c r="AQ217" s="55">
        <v>3.5923840505997777</v>
      </c>
      <c r="AR217" s="55">
        <v>3.4028279565968491</v>
      </c>
      <c r="AS217" s="55">
        <v>3.2575445278959165</v>
      </c>
      <c r="AT217" s="55">
        <v>3.1626822833784418</v>
      </c>
      <c r="AU217" s="55">
        <v>3.0894814948419778</v>
      </c>
      <c r="AV217" s="55">
        <v>2.9796419888832073</v>
      </c>
      <c r="AW217" s="55">
        <v>2.823393919033375</v>
      </c>
      <c r="AX217" s="55">
        <v>2.7407740861803873</v>
      </c>
      <c r="AY217" s="55">
        <v>2.6227371354888542</v>
      </c>
      <c r="AZ217" s="53">
        <v>2.5343672577077823</v>
      </c>
    </row>
    <row r="218" spans="1:52" x14ac:dyDescent="0.2">
      <c r="A218" s="49">
        <v>5001</v>
      </c>
      <c r="B218" s="4">
        <v>5001431</v>
      </c>
      <c r="C218" s="4" t="s">
        <v>17</v>
      </c>
      <c r="D218" s="4">
        <v>50010235</v>
      </c>
      <c r="E218" s="4" t="s">
        <v>209</v>
      </c>
      <c r="F218" s="4">
        <v>19</v>
      </c>
      <c r="G218" s="4">
        <v>2026</v>
      </c>
      <c r="H218" s="4">
        <v>2026</v>
      </c>
      <c r="I218" s="4">
        <v>1</v>
      </c>
      <c r="J218" s="4">
        <v>4</v>
      </c>
      <c r="K218" s="4" t="s">
        <v>118</v>
      </c>
      <c r="L218" s="103">
        <v>0</v>
      </c>
      <c r="M218" s="103">
        <v>0</v>
      </c>
      <c r="N218" s="103">
        <v>0</v>
      </c>
      <c r="O218" s="103">
        <v>1</v>
      </c>
      <c r="P218" s="103">
        <v>0</v>
      </c>
      <c r="Q218" s="48">
        <v>9.9999999999999995E-7</v>
      </c>
      <c r="R218" s="48">
        <v>19</v>
      </c>
      <c r="S218" s="48">
        <v>9.9999999999999995E-7</v>
      </c>
      <c r="T218" s="48">
        <v>9.9999999999999995E-7</v>
      </c>
      <c r="U218" s="48">
        <v>9.9999999999999995E-7</v>
      </c>
      <c r="V218" s="48">
        <v>9.9999999999999995E-7</v>
      </c>
      <c r="W218" s="48">
        <v>9.9999999999999995E-7</v>
      </c>
      <c r="X218" s="48">
        <v>9.9999999999999995E-7</v>
      </c>
      <c r="Y218" s="48">
        <v>9.9999999999999995E-7</v>
      </c>
      <c r="Z218" s="48">
        <v>9.9999999999999995E-7</v>
      </c>
      <c r="AA218" s="48">
        <v>9.9999999999999995E-7</v>
      </c>
      <c r="AB218" s="48">
        <v>9.9999999999999995E-7</v>
      </c>
      <c r="AC218" s="48">
        <v>9.9999999999999995E-7</v>
      </c>
      <c r="AD218" s="48">
        <v>9.9999999999999995E-7</v>
      </c>
      <c r="AE218" s="48">
        <v>9.9999999999999995E-7</v>
      </c>
      <c r="AF218" s="48">
        <v>9.9999999999999995E-7</v>
      </c>
      <c r="AG218" s="48">
        <v>9.9999999999999995E-7</v>
      </c>
      <c r="AH218" s="48">
        <v>9.9999999999999995E-7</v>
      </c>
      <c r="AI218" s="48">
        <v>9.9999999999999995E-7</v>
      </c>
      <c r="AJ218" s="48">
        <v>9.9999999999999995E-7</v>
      </c>
      <c r="AK218" s="48">
        <v>9.9999999999999995E-7</v>
      </c>
      <c r="AL218" s="48">
        <v>9.9999999999999995E-7</v>
      </c>
      <c r="AM218" s="48">
        <v>9.9999999999999995E-7</v>
      </c>
      <c r="AN218" s="48">
        <v>9.9999999999999995E-7</v>
      </c>
      <c r="AO218" s="48">
        <v>9.9999999999999995E-7</v>
      </c>
      <c r="AP218" s="48">
        <v>9.9999999999999995E-7</v>
      </c>
      <c r="AQ218" s="48">
        <v>9.9999999999999995E-7</v>
      </c>
      <c r="AR218" s="48">
        <v>9.9999999999999995E-7</v>
      </c>
      <c r="AS218" s="48">
        <v>9.9999999999999995E-7</v>
      </c>
      <c r="AT218" s="48">
        <v>9.9999999999999995E-7</v>
      </c>
      <c r="AU218" s="48">
        <v>9.9999999999999995E-7</v>
      </c>
      <c r="AV218" s="48">
        <v>9.9999999999999995E-7</v>
      </c>
      <c r="AW218" s="48">
        <v>9.9999999999999995E-7</v>
      </c>
      <c r="AX218" s="48">
        <v>9.9999999999999995E-7</v>
      </c>
      <c r="AY218" s="48">
        <v>9.9999999999999995E-7</v>
      </c>
      <c r="AZ218" s="50">
        <v>9.9999999999999995E-7</v>
      </c>
    </row>
    <row r="219" spans="1:52" x14ac:dyDescent="0.2">
      <c r="A219" s="49">
        <v>5001</v>
      </c>
      <c r="B219" s="4">
        <v>5001431</v>
      </c>
      <c r="C219" s="4" t="s">
        <v>17</v>
      </c>
      <c r="D219" s="4">
        <v>50010244</v>
      </c>
      <c r="E219" s="4" t="s">
        <v>732</v>
      </c>
      <c r="F219" s="4">
        <v>724</v>
      </c>
      <c r="G219" s="4">
        <v>2027</v>
      </c>
      <c r="H219" s="4">
        <v>2027</v>
      </c>
      <c r="I219" s="4">
        <v>4</v>
      </c>
      <c r="J219" s="4">
        <v>4</v>
      </c>
      <c r="K219" s="4" t="s">
        <v>118</v>
      </c>
      <c r="L219" s="103">
        <v>0</v>
      </c>
      <c r="M219" s="103">
        <v>0</v>
      </c>
      <c r="N219" s="103">
        <v>0</v>
      </c>
      <c r="O219" s="103">
        <v>0</v>
      </c>
      <c r="P219" s="103">
        <v>1</v>
      </c>
      <c r="Q219" s="48">
        <v>9.9999999999999995E-7</v>
      </c>
      <c r="R219" s="48">
        <v>9.9999999999999995E-7</v>
      </c>
      <c r="S219" s="48">
        <v>724</v>
      </c>
      <c r="T219" s="48">
        <v>9.9999999999999995E-7</v>
      </c>
      <c r="U219" s="48">
        <v>9.9999999999999995E-7</v>
      </c>
      <c r="V219" s="48">
        <v>9.9999999999999995E-7</v>
      </c>
      <c r="W219" s="48">
        <v>9.9999999999999995E-7</v>
      </c>
      <c r="X219" s="48">
        <v>9.9999999999999995E-7</v>
      </c>
      <c r="Y219" s="48">
        <v>9.9999999999999995E-7</v>
      </c>
      <c r="Z219" s="48">
        <v>9.9999999999999995E-7</v>
      </c>
      <c r="AA219" s="48">
        <v>9.9999999999999995E-7</v>
      </c>
      <c r="AB219" s="48">
        <v>9.9999999999999995E-7</v>
      </c>
      <c r="AC219" s="48">
        <v>9.9999999999999995E-7</v>
      </c>
      <c r="AD219" s="48">
        <v>9.9999999999999995E-7</v>
      </c>
      <c r="AE219" s="48">
        <v>9.9999999999999995E-7</v>
      </c>
      <c r="AF219" s="48">
        <v>9.9999999999999995E-7</v>
      </c>
      <c r="AG219" s="48">
        <v>9.9999999999999995E-7</v>
      </c>
      <c r="AH219" s="48">
        <v>9.9999999999999995E-7</v>
      </c>
      <c r="AI219" s="48">
        <v>9.9999999999999995E-7</v>
      </c>
      <c r="AJ219" s="48">
        <v>9.9999999999999995E-7</v>
      </c>
      <c r="AK219" s="48">
        <v>9.9999999999999995E-7</v>
      </c>
      <c r="AL219" s="48">
        <v>9.9999999999999995E-7</v>
      </c>
      <c r="AM219" s="48">
        <v>9.9999999999999995E-7</v>
      </c>
      <c r="AN219" s="48">
        <v>9.9999999999999995E-7</v>
      </c>
      <c r="AO219" s="48">
        <v>9.9999999999999995E-7</v>
      </c>
      <c r="AP219" s="48">
        <v>9.9999999999999995E-7</v>
      </c>
      <c r="AQ219" s="48">
        <v>9.9999999999999995E-7</v>
      </c>
      <c r="AR219" s="48">
        <v>9.9999999999999995E-7</v>
      </c>
      <c r="AS219" s="48">
        <v>9.9999999999999995E-7</v>
      </c>
      <c r="AT219" s="48">
        <v>9.9999999999999995E-7</v>
      </c>
      <c r="AU219" s="48">
        <v>9.9999999999999995E-7</v>
      </c>
      <c r="AV219" s="48">
        <v>9.9999999999999995E-7</v>
      </c>
      <c r="AW219" s="48">
        <v>9.9999999999999995E-7</v>
      </c>
      <c r="AX219" s="48">
        <v>9.9999999999999995E-7</v>
      </c>
      <c r="AY219" s="48">
        <v>9.9999999999999995E-7</v>
      </c>
      <c r="AZ219" s="50">
        <v>9.9999999999999995E-7</v>
      </c>
    </row>
    <row r="220" spans="1:52" x14ac:dyDescent="0.2">
      <c r="A220" s="49">
        <v>5001</v>
      </c>
      <c r="B220" s="4">
        <v>5001431</v>
      </c>
      <c r="C220" s="4" t="s">
        <v>17</v>
      </c>
      <c r="D220" s="4">
        <v>50010269</v>
      </c>
      <c r="E220" s="4" t="s">
        <v>733</v>
      </c>
      <c r="F220" s="4">
        <v>365</v>
      </c>
      <c r="G220" s="4">
        <v>2027</v>
      </c>
      <c r="H220" s="4">
        <v>2027</v>
      </c>
      <c r="I220" s="4">
        <v>4</v>
      </c>
      <c r="J220" s="4">
        <v>4</v>
      </c>
      <c r="K220" s="4" t="s">
        <v>118</v>
      </c>
      <c r="L220" s="103">
        <v>0</v>
      </c>
      <c r="M220" s="103">
        <v>0</v>
      </c>
      <c r="N220" s="103">
        <v>0</v>
      </c>
      <c r="O220" s="103">
        <v>0</v>
      </c>
      <c r="P220" s="103">
        <v>1</v>
      </c>
      <c r="Q220" s="48">
        <v>9.9999999999999995E-7</v>
      </c>
      <c r="R220" s="48">
        <v>9.9999999999999995E-7</v>
      </c>
      <c r="S220" s="48">
        <v>365</v>
      </c>
      <c r="T220" s="48">
        <v>9.9999999999999995E-7</v>
      </c>
      <c r="U220" s="48">
        <v>9.9999999999999995E-7</v>
      </c>
      <c r="V220" s="48">
        <v>9.9999999999999995E-7</v>
      </c>
      <c r="W220" s="48">
        <v>9.9999999999999995E-7</v>
      </c>
      <c r="X220" s="48">
        <v>9.9999999999999995E-7</v>
      </c>
      <c r="Y220" s="48">
        <v>9.9999999999999995E-7</v>
      </c>
      <c r="Z220" s="48">
        <v>9.9999999999999995E-7</v>
      </c>
      <c r="AA220" s="48">
        <v>9.9999999999999995E-7</v>
      </c>
      <c r="AB220" s="48">
        <v>9.9999999999999995E-7</v>
      </c>
      <c r="AC220" s="48">
        <v>9.9999999999999995E-7</v>
      </c>
      <c r="AD220" s="48">
        <v>9.9999999999999995E-7</v>
      </c>
      <c r="AE220" s="48">
        <v>9.9999999999999995E-7</v>
      </c>
      <c r="AF220" s="48">
        <v>9.9999999999999995E-7</v>
      </c>
      <c r="AG220" s="48">
        <v>9.9999999999999995E-7</v>
      </c>
      <c r="AH220" s="48">
        <v>9.9999999999999995E-7</v>
      </c>
      <c r="AI220" s="48">
        <v>9.9999999999999995E-7</v>
      </c>
      <c r="AJ220" s="48">
        <v>9.9999999999999995E-7</v>
      </c>
      <c r="AK220" s="48">
        <v>9.9999999999999995E-7</v>
      </c>
      <c r="AL220" s="48">
        <v>9.9999999999999995E-7</v>
      </c>
      <c r="AM220" s="48">
        <v>9.9999999999999995E-7</v>
      </c>
      <c r="AN220" s="48">
        <v>9.9999999999999995E-7</v>
      </c>
      <c r="AO220" s="48">
        <v>9.9999999999999995E-7</v>
      </c>
      <c r="AP220" s="48">
        <v>9.9999999999999995E-7</v>
      </c>
      <c r="AQ220" s="48">
        <v>9.9999999999999995E-7</v>
      </c>
      <c r="AR220" s="48">
        <v>9.9999999999999995E-7</v>
      </c>
      <c r="AS220" s="48">
        <v>9.9999999999999995E-7</v>
      </c>
      <c r="AT220" s="48">
        <v>9.9999999999999995E-7</v>
      </c>
      <c r="AU220" s="48">
        <v>9.9999999999999995E-7</v>
      </c>
      <c r="AV220" s="48">
        <v>9.9999999999999995E-7</v>
      </c>
      <c r="AW220" s="48">
        <v>9.9999999999999995E-7</v>
      </c>
      <c r="AX220" s="48">
        <v>9.9999999999999995E-7</v>
      </c>
      <c r="AY220" s="48">
        <v>9.9999999999999995E-7</v>
      </c>
      <c r="AZ220" s="50">
        <v>9.9999999999999995E-7</v>
      </c>
    </row>
    <row r="221" spans="1:52" x14ac:dyDescent="0.2">
      <c r="A221" s="49">
        <v>5001</v>
      </c>
      <c r="B221" s="4">
        <v>5001431</v>
      </c>
      <c r="C221" s="4" t="s">
        <v>17</v>
      </c>
      <c r="D221" s="4">
        <v>50010270</v>
      </c>
      <c r="E221" s="4" t="s">
        <v>734</v>
      </c>
      <c r="F221" s="4">
        <v>153</v>
      </c>
      <c r="G221" s="4">
        <v>2027</v>
      </c>
      <c r="H221" s="4">
        <v>2029</v>
      </c>
      <c r="I221" s="4">
        <v>4</v>
      </c>
      <c r="J221" s="4">
        <v>4</v>
      </c>
      <c r="K221" s="4" t="s">
        <v>118</v>
      </c>
      <c r="L221" s="103">
        <v>0</v>
      </c>
      <c r="M221" s="103">
        <v>0</v>
      </c>
      <c r="N221" s="103">
        <v>0</v>
      </c>
      <c r="O221" s="103">
        <v>1</v>
      </c>
      <c r="P221" s="103">
        <v>0</v>
      </c>
      <c r="Q221" s="48">
        <v>9.9999999999999995E-7</v>
      </c>
      <c r="R221" s="48">
        <v>9.9999999999999995E-7</v>
      </c>
      <c r="S221" s="48">
        <v>51</v>
      </c>
      <c r="T221" s="48">
        <v>51</v>
      </c>
      <c r="U221" s="48">
        <v>51</v>
      </c>
      <c r="V221" s="48">
        <v>9.9999999999999995E-7</v>
      </c>
      <c r="W221" s="48">
        <v>9.9999999999999995E-7</v>
      </c>
      <c r="X221" s="48">
        <v>9.9999999999999995E-7</v>
      </c>
      <c r="Y221" s="48">
        <v>9.9999999999999995E-7</v>
      </c>
      <c r="Z221" s="48">
        <v>9.9999999999999995E-7</v>
      </c>
      <c r="AA221" s="48">
        <v>9.9999999999999995E-7</v>
      </c>
      <c r="AB221" s="48">
        <v>9.9999999999999995E-7</v>
      </c>
      <c r="AC221" s="48">
        <v>9.9999999999999995E-7</v>
      </c>
      <c r="AD221" s="48">
        <v>9.9999999999999995E-7</v>
      </c>
      <c r="AE221" s="48">
        <v>9.9999999999999995E-7</v>
      </c>
      <c r="AF221" s="48">
        <v>9.9999999999999995E-7</v>
      </c>
      <c r="AG221" s="48">
        <v>9.9999999999999995E-7</v>
      </c>
      <c r="AH221" s="48">
        <v>9.9999999999999995E-7</v>
      </c>
      <c r="AI221" s="48">
        <v>9.9999999999999995E-7</v>
      </c>
      <c r="AJ221" s="48">
        <v>9.9999999999999995E-7</v>
      </c>
      <c r="AK221" s="48">
        <v>9.9999999999999995E-7</v>
      </c>
      <c r="AL221" s="48">
        <v>9.9999999999999995E-7</v>
      </c>
      <c r="AM221" s="48">
        <v>9.9999999999999995E-7</v>
      </c>
      <c r="AN221" s="48">
        <v>9.9999999999999995E-7</v>
      </c>
      <c r="AO221" s="48">
        <v>9.9999999999999995E-7</v>
      </c>
      <c r="AP221" s="48">
        <v>9.9999999999999995E-7</v>
      </c>
      <c r="AQ221" s="48">
        <v>9.9999999999999995E-7</v>
      </c>
      <c r="AR221" s="48">
        <v>9.9999999999999995E-7</v>
      </c>
      <c r="AS221" s="48">
        <v>9.9999999999999995E-7</v>
      </c>
      <c r="AT221" s="48">
        <v>9.9999999999999995E-7</v>
      </c>
      <c r="AU221" s="48">
        <v>9.9999999999999995E-7</v>
      </c>
      <c r="AV221" s="48">
        <v>9.9999999999999995E-7</v>
      </c>
      <c r="AW221" s="48">
        <v>9.9999999999999995E-7</v>
      </c>
      <c r="AX221" s="48">
        <v>9.9999999999999995E-7</v>
      </c>
      <c r="AY221" s="48">
        <v>9.9999999999999995E-7</v>
      </c>
      <c r="AZ221" s="50">
        <v>9.9999999999999995E-7</v>
      </c>
    </row>
    <row r="222" spans="1:52" x14ac:dyDescent="0.2">
      <c r="A222" s="49">
        <v>5001</v>
      </c>
      <c r="B222" s="4">
        <v>5001431</v>
      </c>
      <c r="C222" s="4" t="s">
        <v>17</v>
      </c>
      <c r="D222" s="4">
        <v>50010299</v>
      </c>
      <c r="E222" s="4" t="s">
        <v>787</v>
      </c>
      <c r="F222" s="4">
        <v>59</v>
      </c>
      <c r="G222" s="4">
        <v>2027</v>
      </c>
      <c r="H222" s="4">
        <v>2028</v>
      </c>
      <c r="I222" s="4">
        <v>1</v>
      </c>
      <c r="J222" s="4">
        <v>3</v>
      </c>
      <c r="K222" s="4" t="s">
        <v>118</v>
      </c>
      <c r="L222" s="103">
        <v>0</v>
      </c>
      <c r="M222" s="103">
        <v>0</v>
      </c>
      <c r="N222" s="103">
        <v>0</v>
      </c>
      <c r="O222" s="103">
        <v>1</v>
      </c>
      <c r="P222" s="103">
        <v>0</v>
      </c>
      <c r="Q222" s="48">
        <v>9.9999999999999995E-7</v>
      </c>
      <c r="R222" s="48">
        <v>9.9999999999999995E-7</v>
      </c>
      <c r="S222" s="48">
        <v>29.5</v>
      </c>
      <c r="T222" s="48">
        <v>29.5</v>
      </c>
      <c r="U222" s="48">
        <v>9.9999999999999995E-7</v>
      </c>
      <c r="V222" s="48">
        <v>9.9999999999999995E-7</v>
      </c>
      <c r="W222" s="48">
        <v>9.9999999999999995E-7</v>
      </c>
      <c r="X222" s="48">
        <v>9.9999999999999995E-7</v>
      </c>
      <c r="Y222" s="48">
        <v>9.9999999999999995E-7</v>
      </c>
      <c r="Z222" s="48">
        <v>9.9999999999999995E-7</v>
      </c>
      <c r="AA222" s="48">
        <v>9.9999999999999995E-7</v>
      </c>
      <c r="AB222" s="48">
        <v>9.9999999999999995E-7</v>
      </c>
      <c r="AC222" s="48">
        <v>9.9999999999999995E-7</v>
      </c>
      <c r="AD222" s="48">
        <v>9.9999999999999995E-7</v>
      </c>
      <c r="AE222" s="48">
        <v>9.9999999999999995E-7</v>
      </c>
      <c r="AF222" s="48">
        <v>9.9999999999999995E-7</v>
      </c>
      <c r="AG222" s="48">
        <v>9.9999999999999995E-7</v>
      </c>
      <c r="AH222" s="48">
        <v>9.9999999999999995E-7</v>
      </c>
      <c r="AI222" s="48">
        <v>9.9999999999999995E-7</v>
      </c>
      <c r="AJ222" s="48">
        <v>9.9999999999999995E-7</v>
      </c>
      <c r="AK222" s="48">
        <v>9.9999999999999995E-7</v>
      </c>
      <c r="AL222" s="48">
        <v>9.9999999999999995E-7</v>
      </c>
      <c r="AM222" s="48">
        <v>9.9999999999999995E-7</v>
      </c>
      <c r="AN222" s="48">
        <v>9.9999999999999995E-7</v>
      </c>
      <c r="AO222" s="48">
        <v>9.9999999999999995E-7</v>
      </c>
      <c r="AP222" s="48">
        <v>9.9999999999999995E-7</v>
      </c>
      <c r="AQ222" s="48">
        <v>9.9999999999999995E-7</v>
      </c>
      <c r="AR222" s="48">
        <v>9.9999999999999995E-7</v>
      </c>
      <c r="AS222" s="48">
        <v>9.9999999999999995E-7</v>
      </c>
      <c r="AT222" s="48">
        <v>9.9999999999999995E-7</v>
      </c>
      <c r="AU222" s="48">
        <v>9.9999999999999995E-7</v>
      </c>
      <c r="AV222" s="48">
        <v>9.9999999999999995E-7</v>
      </c>
      <c r="AW222" s="48">
        <v>9.9999999999999995E-7</v>
      </c>
      <c r="AX222" s="48">
        <v>9.9999999999999995E-7</v>
      </c>
      <c r="AY222" s="48">
        <v>9.9999999999999995E-7</v>
      </c>
      <c r="AZ222" s="50">
        <v>9.9999999999999995E-7</v>
      </c>
    </row>
    <row r="223" spans="1:52" x14ac:dyDescent="0.2">
      <c r="A223" s="49">
        <v>5001</v>
      </c>
      <c r="B223" s="4">
        <v>5001431</v>
      </c>
      <c r="C223" s="4" t="s">
        <v>17</v>
      </c>
      <c r="D223" s="4">
        <v>50010333</v>
      </c>
      <c r="E223" s="4" t="s">
        <v>922</v>
      </c>
      <c r="F223" s="4">
        <v>61</v>
      </c>
      <c r="G223" s="4">
        <v>2028</v>
      </c>
      <c r="H223" s="4">
        <v>2029</v>
      </c>
      <c r="I223" s="4">
        <v>4</v>
      </c>
      <c r="J223" s="4">
        <v>2</v>
      </c>
      <c r="K223" s="4" t="s">
        <v>118</v>
      </c>
      <c r="L223" s="103">
        <v>0</v>
      </c>
      <c r="M223" s="103">
        <v>0</v>
      </c>
      <c r="N223" s="103">
        <v>0</v>
      </c>
      <c r="O223" s="103">
        <v>1</v>
      </c>
      <c r="P223" s="103">
        <v>0</v>
      </c>
      <c r="Q223" s="48">
        <v>9.9999999999999995E-7</v>
      </c>
      <c r="R223" s="48">
        <v>9.9999999999999995E-7</v>
      </c>
      <c r="S223" s="48">
        <v>9.9999999999999995E-7</v>
      </c>
      <c r="T223" s="48">
        <v>30.5</v>
      </c>
      <c r="U223" s="48">
        <v>30.5</v>
      </c>
      <c r="V223" s="48">
        <v>9.9999999999999995E-7</v>
      </c>
      <c r="W223" s="48">
        <v>9.9999999999999995E-7</v>
      </c>
      <c r="X223" s="48">
        <v>9.9999999999999995E-7</v>
      </c>
      <c r="Y223" s="48">
        <v>9.9999999999999995E-7</v>
      </c>
      <c r="Z223" s="48">
        <v>9.9999999999999995E-7</v>
      </c>
      <c r="AA223" s="48">
        <v>9.9999999999999995E-7</v>
      </c>
      <c r="AB223" s="48">
        <v>9.9999999999999995E-7</v>
      </c>
      <c r="AC223" s="48">
        <v>9.9999999999999995E-7</v>
      </c>
      <c r="AD223" s="48">
        <v>9.9999999999999995E-7</v>
      </c>
      <c r="AE223" s="48">
        <v>9.9999999999999995E-7</v>
      </c>
      <c r="AF223" s="48">
        <v>9.9999999999999995E-7</v>
      </c>
      <c r="AG223" s="48">
        <v>9.9999999999999995E-7</v>
      </c>
      <c r="AH223" s="48">
        <v>9.9999999999999995E-7</v>
      </c>
      <c r="AI223" s="48">
        <v>9.9999999999999995E-7</v>
      </c>
      <c r="AJ223" s="48">
        <v>9.9999999999999995E-7</v>
      </c>
      <c r="AK223" s="48">
        <v>9.9999999999999995E-7</v>
      </c>
      <c r="AL223" s="48">
        <v>9.9999999999999995E-7</v>
      </c>
      <c r="AM223" s="48">
        <v>9.9999999999999995E-7</v>
      </c>
      <c r="AN223" s="48">
        <v>9.9999999999999995E-7</v>
      </c>
      <c r="AO223" s="48">
        <v>9.9999999999999995E-7</v>
      </c>
      <c r="AP223" s="48">
        <v>9.9999999999999995E-7</v>
      </c>
      <c r="AQ223" s="48">
        <v>9.9999999999999995E-7</v>
      </c>
      <c r="AR223" s="48">
        <v>9.9999999999999995E-7</v>
      </c>
      <c r="AS223" s="48">
        <v>9.9999999999999995E-7</v>
      </c>
      <c r="AT223" s="48">
        <v>9.9999999999999995E-7</v>
      </c>
      <c r="AU223" s="48">
        <v>9.9999999999999995E-7</v>
      </c>
      <c r="AV223" s="48">
        <v>9.9999999999999995E-7</v>
      </c>
      <c r="AW223" s="48">
        <v>9.9999999999999995E-7</v>
      </c>
      <c r="AX223" s="48">
        <v>9.9999999999999995E-7</v>
      </c>
      <c r="AY223" s="48">
        <v>9.9999999999999995E-7</v>
      </c>
      <c r="AZ223" s="50">
        <v>9.9999999999999995E-7</v>
      </c>
    </row>
    <row r="224" spans="1:52" x14ac:dyDescent="0.2">
      <c r="A224" s="49">
        <v>5001</v>
      </c>
      <c r="B224" s="4">
        <v>5001431</v>
      </c>
      <c r="C224" s="4" t="s">
        <v>17</v>
      </c>
      <c r="D224" s="4">
        <v>50010340</v>
      </c>
      <c r="E224" s="4" t="s">
        <v>923</v>
      </c>
      <c r="F224" s="4">
        <v>23</v>
      </c>
      <c r="G224" s="4">
        <v>2027</v>
      </c>
      <c r="H224" s="4">
        <v>2027</v>
      </c>
      <c r="I224" s="4">
        <v>1</v>
      </c>
      <c r="J224" s="4">
        <v>3</v>
      </c>
      <c r="K224" s="4" t="s">
        <v>118</v>
      </c>
      <c r="L224" s="103">
        <v>0</v>
      </c>
      <c r="M224" s="103">
        <v>0</v>
      </c>
      <c r="N224" s="103">
        <v>0</v>
      </c>
      <c r="O224" s="103">
        <v>1</v>
      </c>
      <c r="P224" s="103">
        <v>0</v>
      </c>
      <c r="Q224" s="48">
        <v>9.9999999999999995E-7</v>
      </c>
      <c r="R224" s="48">
        <v>9.9999999999999995E-7</v>
      </c>
      <c r="S224" s="48">
        <v>23</v>
      </c>
      <c r="T224" s="48">
        <v>9.9999999999999995E-7</v>
      </c>
      <c r="U224" s="48">
        <v>9.9999999999999995E-7</v>
      </c>
      <c r="V224" s="48">
        <v>9.9999999999999995E-7</v>
      </c>
      <c r="W224" s="48">
        <v>9.9999999999999995E-7</v>
      </c>
      <c r="X224" s="48">
        <v>9.9999999999999995E-7</v>
      </c>
      <c r="Y224" s="48">
        <v>9.9999999999999995E-7</v>
      </c>
      <c r="Z224" s="48">
        <v>9.9999999999999995E-7</v>
      </c>
      <c r="AA224" s="48">
        <v>9.9999999999999995E-7</v>
      </c>
      <c r="AB224" s="48">
        <v>9.9999999999999995E-7</v>
      </c>
      <c r="AC224" s="48">
        <v>9.9999999999999995E-7</v>
      </c>
      <c r="AD224" s="48">
        <v>9.9999999999999995E-7</v>
      </c>
      <c r="AE224" s="48">
        <v>9.9999999999999995E-7</v>
      </c>
      <c r="AF224" s="48">
        <v>9.9999999999999995E-7</v>
      </c>
      <c r="AG224" s="48">
        <v>9.9999999999999995E-7</v>
      </c>
      <c r="AH224" s="48">
        <v>9.9999999999999995E-7</v>
      </c>
      <c r="AI224" s="48">
        <v>9.9999999999999995E-7</v>
      </c>
      <c r="AJ224" s="48">
        <v>9.9999999999999995E-7</v>
      </c>
      <c r="AK224" s="48">
        <v>9.9999999999999995E-7</v>
      </c>
      <c r="AL224" s="48">
        <v>9.9999999999999995E-7</v>
      </c>
      <c r="AM224" s="48">
        <v>9.9999999999999995E-7</v>
      </c>
      <c r="AN224" s="48">
        <v>9.9999999999999995E-7</v>
      </c>
      <c r="AO224" s="48">
        <v>9.9999999999999995E-7</v>
      </c>
      <c r="AP224" s="48">
        <v>9.9999999999999995E-7</v>
      </c>
      <c r="AQ224" s="48">
        <v>9.9999999999999995E-7</v>
      </c>
      <c r="AR224" s="48">
        <v>9.9999999999999995E-7</v>
      </c>
      <c r="AS224" s="48">
        <v>9.9999999999999995E-7</v>
      </c>
      <c r="AT224" s="48">
        <v>9.9999999999999995E-7</v>
      </c>
      <c r="AU224" s="48">
        <v>9.9999999999999995E-7</v>
      </c>
      <c r="AV224" s="48">
        <v>9.9999999999999995E-7</v>
      </c>
      <c r="AW224" s="48">
        <v>9.9999999999999995E-7</v>
      </c>
      <c r="AX224" s="48">
        <v>9.9999999999999995E-7</v>
      </c>
      <c r="AY224" s="48">
        <v>9.9999999999999995E-7</v>
      </c>
      <c r="AZ224" s="50">
        <v>9.9999999999999995E-7</v>
      </c>
    </row>
    <row r="225" spans="1:52" x14ac:dyDescent="0.2">
      <c r="A225" s="49">
        <v>5001</v>
      </c>
      <c r="B225" s="4">
        <v>5001431</v>
      </c>
      <c r="C225" s="4" t="s">
        <v>17</v>
      </c>
      <c r="D225" s="4">
        <v>50010341</v>
      </c>
      <c r="E225" s="4" t="s">
        <v>1111</v>
      </c>
      <c r="F225" s="4">
        <v>142</v>
      </c>
      <c r="G225" s="4">
        <v>2027</v>
      </c>
      <c r="H225" s="4">
        <v>2029</v>
      </c>
      <c r="I225" s="4">
        <v>1</v>
      </c>
      <c r="J225" s="4">
        <v>3</v>
      </c>
      <c r="K225" s="4" t="s">
        <v>118</v>
      </c>
      <c r="L225" s="103">
        <v>0</v>
      </c>
      <c r="M225" s="103">
        <v>0</v>
      </c>
      <c r="N225" s="103">
        <v>0</v>
      </c>
      <c r="O225" s="103">
        <v>1</v>
      </c>
      <c r="P225" s="103">
        <v>0</v>
      </c>
      <c r="Q225" s="48">
        <v>9.9999999999999995E-7</v>
      </c>
      <c r="R225" s="48">
        <v>9.9999999999999995E-7</v>
      </c>
      <c r="S225" s="48">
        <v>47.333333333333336</v>
      </c>
      <c r="T225" s="48">
        <v>47.333333333333336</v>
      </c>
      <c r="U225" s="48">
        <v>47.333333333333336</v>
      </c>
      <c r="V225" s="48">
        <v>9.9999999999999995E-7</v>
      </c>
      <c r="W225" s="48">
        <v>9.9999999999999995E-7</v>
      </c>
      <c r="X225" s="48">
        <v>9.9999999999999995E-7</v>
      </c>
      <c r="Y225" s="48">
        <v>9.9999999999999995E-7</v>
      </c>
      <c r="Z225" s="48">
        <v>9.9999999999999995E-7</v>
      </c>
      <c r="AA225" s="48">
        <v>9.9999999999999995E-7</v>
      </c>
      <c r="AB225" s="48">
        <v>9.9999999999999995E-7</v>
      </c>
      <c r="AC225" s="48">
        <v>9.9999999999999995E-7</v>
      </c>
      <c r="AD225" s="48">
        <v>9.9999999999999995E-7</v>
      </c>
      <c r="AE225" s="48">
        <v>9.9999999999999995E-7</v>
      </c>
      <c r="AF225" s="48">
        <v>9.9999999999999995E-7</v>
      </c>
      <c r="AG225" s="48">
        <v>9.9999999999999995E-7</v>
      </c>
      <c r="AH225" s="48">
        <v>9.9999999999999995E-7</v>
      </c>
      <c r="AI225" s="48">
        <v>9.9999999999999995E-7</v>
      </c>
      <c r="AJ225" s="48">
        <v>9.9999999999999995E-7</v>
      </c>
      <c r="AK225" s="48">
        <v>9.9999999999999995E-7</v>
      </c>
      <c r="AL225" s="48">
        <v>9.9999999999999995E-7</v>
      </c>
      <c r="AM225" s="48">
        <v>9.9999999999999995E-7</v>
      </c>
      <c r="AN225" s="48">
        <v>9.9999999999999995E-7</v>
      </c>
      <c r="AO225" s="48">
        <v>9.9999999999999995E-7</v>
      </c>
      <c r="AP225" s="48">
        <v>9.9999999999999995E-7</v>
      </c>
      <c r="AQ225" s="48">
        <v>9.9999999999999995E-7</v>
      </c>
      <c r="AR225" s="48">
        <v>9.9999999999999995E-7</v>
      </c>
      <c r="AS225" s="48">
        <v>9.9999999999999995E-7</v>
      </c>
      <c r="AT225" s="48">
        <v>9.9999999999999995E-7</v>
      </c>
      <c r="AU225" s="48">
        <v>9.9999999999999995E-7</v>
      </c>
      <c r="AV225" s="48">
        <v>9.9999999999999995E-7</v>
      </c>
      <c r="AW225" s="48">
        <v>9.9999999999999995E-7</v>
      </c>
      <c r="AX225" s="48">
        <v>9.9999999999999995E-7</v>
      </c>
      <c r="AY225" s="48">
        <v>9.9999999999999995E-7</v>
      </c>
      <c r="AZ225" s="50">
        <v>9.9999999999999995E-7</v>
      </c>
    </row>
    <row r="226" spans="1:52" x14ac:dyDescent="0.2">
      <c r="A226" s="49">
        <v>5001</v>
      </c>
      <c r="B226" s="4">
        <v>5001431</v>
      </c>
      <c r="C226" s="4" t="s">
        <v>17</v>
      </c>
      <c r="D226" s="4">
        <v>500170431</v>
      </c>
      <c r="E226" s="4" t="s">
        <v>924</v>
      </c>
      <c r="F226" s="4">
        <v>0</v>
      </c>
      <c r="G226" s="4">
        <v>2025</v>
      </c>
      <c r="H226" s="4">
        <v>2026</v>
      </c>
      <c r="I226" s="4">
        <v>70</v>
      </c>
      <c r="J226" s="4">
        <v>0</v>
      </c>
      <c r="K226" s="4" t="s">
        <v>427</v>
      </c>
      <c r="L226" s="103">
        <v>0.3</v>
      </c>
      <c r="M226" s="103">
        <v>0.29999999999999993</v>
      </c>
      <c r="N226" s="103">
        <v>0.39999999999999991</v>
      </c>
      <c r="O226" s="103">
        <v>0</v>
      </c>
      <c r="P226" s="103">
        <v>0</v>
      </c>
      <c r="Q226" s="48">
        <v>5.0000000000000009</v>
      </c>
      <c r="R226" s="48">
        <v>5.0000000000000009</v>
      </c>
      <c r="S226" s="48">
        <v>0</v>
      </c>
      <c r="T226" s="48">
        <v>0</v>
      </c>
      <c r="U226" s="48">
        <v>0</v>
      </c>
      <c r="V226" s="48">
        <v>0</v>
      </c>
      <c r="W226" s="48">
        <v>0</v>
      </c>
      <c r="X226" s="48">
        <v>0</v>
      </c>
      <c r="Y226" s="48">
        <v>0</v>
      </c>
      <c r="Z226" s="48">
        <v>0</v>
      </c>
      <c r="AA226" s="48">
        <v>0</v>
      </c>
      <c r="AB226" s="48">
        <v>0</v>
      </c>
      <c r="AC226" s="48">
        <v>0</v>
      </c>
      <c r="AD226" s="48">
        <v>0</v>
      </c>
      <c r="AE226" s="48">
        <v>0</v>
      </c>
      <c r="AF226" s="48">
        <v>0</v>
      </c>
      <c r="AG226" s="48">
        <v>0</v>
      </c>
      <c r="AH226" s="48">
        <v>0</v>
      </c>
      <c r="AI226" s="48">
        <v>0</v>
      </c>
      <c r="AJ226" s="48">
        <v>0</v>
      </c>
      <c r="AK226" s="48">
        <v>0</v>
      </c>
      <c r="AL226" s="48">
        <v>0</v>
      </c>
      <c r="AM226" s="48">
        <v>0</v>
      </c>
      <c r="AN226" s="48">
        <v>0</v>
      </c>
      <c r="AO226" s="48">
        <v>0</v>
      </c>
      <c r="AP226" s="48">
        <v>0</v>
      </c>
      <c r="AQ226" s="48">
        <v>0</v>
      </c>
      <c r="AR226" s="48">
        <v>0</v>
      </c>
      <c r="AS226" s="48">
        <v>0</v>
      </c>
      <c r="AT226" s="48">
        <v>0</v>
      </c>
      <c r="AU226" s="48">
        <v>0</v>
      </c>
      <c r="AV226" s="48">
        <v>0</v>
      </c>
      <c r="AW226" s="48">
        <v>0</v>
      </c>
      <c r="AX226" s="48">
        <v>0</v>
      </c>
      <c r="AY226" s="48">
        <v>0</v>
      </c>
      <c r="AZ226" s="50">
        <v>0</v>
      </c>
    </row>
    <row r="227" spans="1:52" x14ac:dyDescent="0.2">
      <c r="A227" s="49">
        <v>5001</v>
      </c>
      <c r="B227" s="4">
        <v>5001431</v>
      </c>
      <c r="C227" s="4" t="s">
        <v>17</v>
      </c>
      <c r="D227" s="4">
        <v>500180431</v>
      </c>
      <c r="E227" s="4" t="s">
        <v>446</v>
      </c>
      <c r="F227" s="4">
        <v>0</v>
      </c>
      <c r="G227" s="4">
        <v>0</v>
      </c>
      <c r="H227" s="4">
        <v>0</v>
      </c>
      <c r="I227" s="4">
        <v>80</v>
      </c>
      <c r="J227" s="4">
        <v>0</v>
      </c>
      <c r="K227" s="4" t="s">
        <v>429</v>
      </c>
      <c r="L227" s="103">
        <v>0</v>
      </c>
      <c r="M227" s="103">
        <v>0</v>
      </c>
      <c r="N227" s="103">
        <v>0</v>
      </c>
      <c r="O227" s="103">
        <v>1</v>
      </c>
      <c r="P227" s="103">
        <v>0</v>
      </c>
      <c r="Q227" s="48">
        <v>0</v>
      </c>
      <c r="R227" s="48">
        <v>0</v>
      </c>
      <c r="S227" s="48">
        <v>0</v>
      </c>
      <c r="T227" s="48">
        <v>4.4649248864197268</v>
      </c>
      <c r="U227" s="48">
        <v>6.6973873296295912</v>
      </c>
      <c r="V227" s="48">
        <v>8.9298497728394537</v>
      </c>
      <c r="W227" s="48">
        <v>8.9298497728394537</v>
      </c>
      <c r="X227" s="48">
        <v>8.9298497728394537</v>
      </c>
      <c r="Y227" s="48">
        <v>8.9298497728394537</v>
      </c>
      <c r="Z227" s="48">
        <v>8.9298497728394537</v>
      </c>
      <c r="AA227" s="48">
        <v>8.9298497728394537</v>
      </c>
      <c r="AB227" s="48">
        <v>8.9298497728394537</v>
      </c>
      <c r="AC227" s="48">
        <v>8.9298497728394537</v>
      </c>
      <c r="AD227" s="48">
        <v>8.9298497728394537</v>
      </c>
      <c r="AE227" s="48">
        <v>8.9298497728394537</v>
      </c>
      <c r="AF227" s="48">
        <v>8.9298497728394537</v>
      </c>
      <c r="AG227" s="48">
        <v>8.9298497728394537</v>
      </c>
      <c r="AH227" s="48">
        <v>8.9298497728394537</v>
      </c>
      <c r="AI227" s="48">
        <v>8.9298497728394537</v>
      </c>
      <c r="AJ227" s="48">
        <v>8.9298497728394537</v>
      </c>
      <c r="AK227" s="48">
        <v>8.9298497728394537</v>
      </c>
      <c r="AL227" s="48">
        <v>8.9298497728394537</v>
      </c>
      <c r="AM227" s="48">
        <v>8.9298497728394537</v>
      </c>
      <c r="AN227" s="48">
        <v>8.9298497728394537</v>
      </c>
      <c r="AO227" s="48">
        <v>8.9298497728394537</v>
      </c>
      <c r="AP227" s="48">
        <v>8.9298497728394537</v>
      </c>
      <c r="AQ227" s="48">
        <v>8.9298497728394537</v>
      </c>
      <c r="AR227" s="48">
        <v>8.9298497728394537</v>
      </c>
      <c r="AS227" s="48">
        <v>8.9298497728394537</v>
      </c>
      <c r="AT227" s="48">
        <v>8.9298497728394537</v>
      </c>
      <c r="AU227" s="48">
        <v>8.9298497728394537</v>
      </c>
      <c r="AV227" s="48">
        <v>8.9298497728394537</v>
      </c>
      <c r="AW227" s="48">
        <v>8.9298497728394537</v>
      </c>
      <c r="AX227" s="48">
        <v>8.9298497728394537</v>
      </c>
      <c r="AY227" s="48">
        <v>8.9298497728394537</v>
      </c>
      <c r="AZ227" s="50">
        <v>8.9298497728394537</v>
      </c>
    </row>
    <row r="228" spans="1:52" x14ac:dyDescent="0.2">
      <c r="A228" s="51">
        <v>5001</v>
      </c>
      <c r="B228" s="52">
        <v>5001431</v>
      </c>
      <c r="C228" s="52" t="s">
        <v>17</v>
      </c>
      <c r="D228" s="52">
        <v>500190431</v>
      </c>
      <c r="E228" s="52" t="s">
        <v>535</v>
      </c>
      <c r="F228" s="52">
        <v>0</v>
      </c>
      <c r="G228" s="52">
        <v>0</v>
      </c>
      <c r="H228" s="52">
        <v>0</v>
      </c>
      <c r="I228" s="52">
        <v>90</v>
      </c>
      <c r="J228" s="52">
        <v>0</v>
      </c>
      <c r="K228" s="52" t="s">
        <v>518</v>
      </c>
      <c r="L228" s="54">
        <v>0.45593869731800768</v>
      </c>
      <c r="M228" s="54">
        <v>0.16666666666666666</v>
      </c>
      <c r="N228" s="54">
        <v>0.25478927203065133</v>
      </c>
      <c r="O228" s="54">
        <v>0.12260536398467434</v>
      </c>
      <c r="P228" s="54">
        <v>0</v>
      </c>
      <c r="Q228" s="55">
        <v>0</v>
      </c>
      <c r="R228" s="55">
        <v>0</v>
      </c>
      <c r="S228" s="55">
        <v>5.4958771049798099</v>
      </c>
      <c r="T228" s="55">
        <v>3.5136213103636487</v>
      </c>
      <c r="U228" s="55">
        <v>3.5484534057983068</v>
      </c>
      <c r="V228" s="55">
        <v>3.5433361060491952</v>
      </c>
      <c r="W228" s="55">
        <v>3.3660592553948812</v>
      </c>
      <c r="X228" s="55">
        <v>3.2320902798686713</v>
      </c>
      <c r="Y228" s="55">
        <v>3.1582373198924403</v>
      </c>
      <c r="Z228" s="55">
        <v>3.0208382406987444</v>
      </c>
      <c r="AA228" s="55">
        <v>2.861745123508463</v>
      </c>
      <c r="AB228" s="55">
        <v>2.7372001223195985</v>
      </c>
      <c r="AC228" s="55">
        <v>2.5031252977883436</v>
      </c>
      <c r="AD228" s="55">
        <v>2.366794135997369</v>
      </c>
      <c r="AE228" s="55">
        <v>2.2885120895801543</v>
      </c>
      <c r="AF228" s="55">
        <v>2.1296312677771918</v>
      </c>
      <c r="AG228" s="55">
        <v>2.1077320418620298</v>
      </c>
      <c r="AH228" s="55">
        <v>1.9396848541748348</v>
      </c>
      <c r="AI228" s="55">
        <v>1.9865862346959478</v>
      </c>
      <c r="AJ228" s="55">
        <v>1.8943987707214434</v>
      </c>
      <c r="AK228" s="55">
        <v>1.9088558413705299</v>
      </c>
      <c r="AL228" s="55">
        <v>1.8370418110145024</v>
      </c>
      <c r="AM228" s="55">
        <v>1.878552464635268</v>
      </c>
      <c r="AN228" s="55">
        <v>1.9011472023468869</v>
      </c>
      <c r="AO228" s="55">
        <v>1.9518665626992102</v>
      </c>
      <c r="AP228" s="55">
        <v>2.009755625807411</v>
      </c>
      <c r="AQ228" s="55">
        <v>1.9231955018362443</v>
      </c>
      <c r="AR228" s="55">
        <v>1.8217159767639695</v>
      </c>
      <c r="AS228" s="55">
        <v>1.743937979580642</v>
      </c>
      <c r="AT228" s="55">
        <v>1.6931531416066403</v>
      </c>
      <c r="AU228" s="55">
        <v>1.6539648406729779</v>
      </c>
      <c r="AV228" s="55">
        <v>1.5951618728364645</v>
      </c>
      <c r="AW228" s="55">
        <v>1.5115139162501905</v>
      </c>
      <c r="AX228" s="55">
        <v>1.4672830966420254</v>
      </c>
      <c r="AY228" s="55">
        <v>1.4040915977869621</v>
      </c>
      <c r="AZ228" s="53">
        <v>1.3567824712981054</v>
      </c>
    </row>
    <row r="229" spans="1:52" x14ac:dyDescent="0.2">
      <c r="A229" s="49">
        <v>5001</v>
      </c>
      <c r="B229" s="4">
        <v>5001432</v>
      </c>
      <c r="C229" s="4" t="s">
        <v>18</v>
      </c>
      <c r="D229" s="4">
        <v>50010342</v>
      </c>
      <c r="E229" s="4" t="s">
        <v>186</v>
      </c>
      <c r="F229" s="4">
        <v>1350</v>
      </c>
      <c r="G229" s="4">
        <v>2028</v>
      </c>
      <c r="H229" s="4">
        <v>2036</v>
      </c>
      <c r="I229" s="4">
        <v>3</v>
      </c>
      <c r="J229" s="4">
        <v>3</v>
      </c>
      <c r="K229" s="4" t="s">
        <v>130</v>
      </c>
      <c r="L229" s="103">
        <v>0</v>
      </c>
      <c r="M229" s="103">
        <v>0</v>
      </c>
      <c r="N229" s="103">
        <v>0</v>
      </c>
      <c r="O229" s="103">
        <v>0.75</v>
      </c>
      <c r="P229" s="103">
        <v>0.25</v>
      </c>
      <c r="Q229" s="48">
        <v>9.9999999999999995E-7</v>
      </c>
      <c r="R229" s="48">
        <v>9.9999999999999995E-7</v>
      </c>
      <c r="S229" s="48">
        <v>9.9999999999999995E-7</v>
      </c>
      <c r="T229" s="48">
        <v>150</v>
      </c>
      <c r="U229" s="48">
        <v>150</v>
      </c>
      <c r="V229" s="48">
        <v>150</v>
      </c>
      <c r="W229" s="48">
        <v>150</v>
      </c>
      <c r="X229" s="48">
        <v>150</v>
      </c>
      <c r="Y229" s="48">
        <v>150</v>
      </c>
      <c r="Z229" s="48">
        <v>150</v>
      </c>
      <c r="AA229" s="48">
        <v>150</v>
      </c>
      <c r="AB229" s="48">
        <v>150</v>
      </c>
      <c r="AC229" s="48">
        <v>9.9999999999999995E-7</v>
      </c>
      <c r="AD229" s="48">
        <v>9.9999999999999995E-7</v>
      </c>
      <c r="AE229" s="48">
        <v>9.9999999999999995E-7</v>
      </c>
      <c r="AF229" s="48">
        <v>9.9999999999999995E-7</v>
      </c>
      <c r="AG229" s="48">
        <v>9.9999999999999995E-7</v>
      </c>
      <c r="AH229" s="48">
        <v>9.9999999999999995E-7</v>
      </c>
      <c r="AI229" s="48">
        <v>9.9999999999999995E-7</v>
      </c>
      <c r="AJ229" s="48">
        <v>9.9999999999999995E-7</v>
      </c>
      <c r="AK229" s="48">
        <v>9.9999999999999995E-7</v>
      </c>
      <c r="AL229" s="48">
        <v>9.9999999999999995E-7</v>
      </c>
      <c r="AM229" s="48">
        <v>9.9999999999999995E-7</v>
      </c>
      <c r="AN229" s="48">
        <v>9.9999999999999995E-7</v>
      </c>
      <c r="AO229" s="48">
        <v>9.9999999999999995E-7</v>
      </c>
      <c r="AP229" s="48">
        <v>9.9999999999999995E-7</v>
      </c>
      <c r="AQ229" s="48">
        <v>9.9999999999999995E-7</v>
      </c>
      <c r="AR229" s="48">
        <v>9.9999999999999995E-7</v>
      </c>
      <c r="AS229" s="48">
        <v>9.9999999999999995E-7</v>
      </c>
      <c r="AT229" s="48">
        <v>9.9999999999999995E-7</v>
      </c>
      <c r="AU229" s="48">
        <v>9.9999999999999995E-7</v>
      </c>
      <c r="AV229" s="48">
        <v>9.9999999999999995E-7</v>
      </c>
      <c r="AW229" s="48">
        <v>9.9999999999999995E-7</v>
      </c>
      <c r="AX229" s="48">
        <v>9.9999999999999995E-7</v>
      </c>
      <c r="AY229" s="48">
        <v>9.9999999999999995E-7</v>
      </c>
      <c r="AZ229" s="50">
        <v>9.9999999999999995E-7</v>
      </c>
    </row>
    <row r="230" spans="1:52" x14ac:dyDescent="0.2">
      <c r="A230" s="49">
        <v>5001</v>
      </c>
      <c r="B230" s="4">
        <v>5001432</v>
      </c>
      <c r="C230" s="4" t="s">
        <v>18</v>
      </c>
      <c r="D230" s="4">
        <v>500170432</v>
      </c>
      <c r="E230" s="4" t="s">
        <v>925</v>
      </c>
      <c r="F230" s="4">
        <v>0</v>
      </c>
      <c r="G230" s="4">
        <v>2025</v>
      </c>
      <c r="H230" s="4">
        <v>2026</v>
      </c>
      <c r="I230" s="4">
        <v>70</v>
      </c>
      <c r="J230" s="4">
        <v>0</v>
      </c>
      <c r="K230" s="4" t="s">
        <v>427</v>
      </c>
      <c r="L230" s="103">
        <v>0.12499999999999997</v>
      </c>
      <c r="M230" s="103">
        <v>0</v>
      </c>
      <c r="N230" s="103">
        <v>0.87499999999999978</v>
      </c>
      <c r="O230" s="103">
        <v>0</v>
      </c>
      <c r="P230" s="103">
        <v>0</v>
      </c>
      <c r="Q230" s="48">
        <v>4.0000000000000009</v>
      </c>
      <c r="R230" s="48">
        <v>4.0000000000000009</v>
      </c>
      <c r="S230" s="48">
        <v>0</v>
      </c>
      <c r="T230" s="48">
        <v>0</v>
      </c>
      <c r="U230" s="48">
        <v>0</v>
      </c>
      <c r="V230" s="48">
        <v>0</v>
      </c>
      <c r="W230" s="48">
        <v>0</v>
      </c>
      <c r="X230" s="48">
        <v>0</v>
      </c>
      <c r="Y230" s="48">
        <v>0</v>
      </c>
      <c r="Z230" s="48">
        <v>0</v>
      </c>
      <c r="AA230" s="48">
        <v>0</v>
      </c>
      <c r="AB230" s="48">
        <v>0</v>
      </c>
      <c r="AC230" s="48">
        <v>0</v>
      </c>
      <c r="AD230" s="48">
        <v>0</v>
      </c>
      <c r="AE230" s="48">
        <v>0</v>
      </c>
      <c r="AF230" s="48">
        <v>0</v>
      </c>
      <c r="AG230" s="48">
        <v>0</v>
      </c>
      <c r="AH230" s="48">
        <v>0</v>
      </c>
      <c r="AI230" s="48">
        <v>0</v>
      </c>
      <c r="AJ230" s="48">
        <v>0</v>
      </c>
      <c r="AK230" s="48">
        <v>0</v>
      </c>
      <c r="AL230" s="48">
        <v>0</v>
      </c>
      <c r="AM230" s="48">
        <v>0</v>
      </c>
      <c r="AN230" s="48">
        <v>0</v>
      </c>
      <c r="AO230" s="48">
        <v>0</v>
      </c>
      <c r="AP230" s="48">
        <v>0</v>
      </c>
      <c r="AQ230" s="48">
        <v>0</v>
      </c>
      <c r="AR230" s="48">
        <v>0</v>
      </c>
      <c r="AS230" s="48">
        <v>0</v>
      </c>
      <c r="AT230" s="48">
        <v>0</v>
      </c>
      <c r="AU230" s="48">
        <v>0</v>
      </c>
      <c r="AV230" s="48">
        <v>0</v>
      </c>
      <c r="AW230" s="48">
        <v>0</v>
      </c>
      <c r="AX230" s="48">
        <v>0</v>
      </c>
      <c r="AY230" s="48">
        <v>0</v>
      </c>
      <c r="AZ230" s="50">
        <v>0</v>
      </c>
    </row>
    <row r="231" spans="1:52" x14ac:dyDescent="0.2">
      <c r="A231" s="49">
        <v>5001</v>
      </c>
      <c r="B231" s="4">
        <v>5001432</v>
      </c>
      <c r="C231" s="4" t="s">
        <v>18</v>
      </c>
      <c r="D231" s="4">
        <v>500180432</v>
      </c>
      <c r="E231" s="4" t="s">
        <v>447</v>
      </c>
      <c r="F231" s="4">
        <v>0</v>
      </c>
      <c r="G231" s="4">
        <v>0</v>
      </c>
      <c r="H231" s="4">
        <v>0</v>
      </c>
      <c r="I231" s="4">
        <v>80</v>
      </c>
      <c r="J231" s="4">
        <v>0</v>
      </c>
      <c r="K231" s="4" t="s">
        <v>429</v>
      </c>
      <c r="L231" s="103">
        <v>0</v>
      </c>
      <c r="M231" s="103">
        <v>0.15</v>
      </c>
      <c r="N231" s="103">
        <v>0</v>
      </c>
      <c r="O231" s="103">
        <v>0.85</v>
      </c>
      <c r="P231" s="103">
        <v>0</v>
      </c>
      <c r="Q231" s="48">
        <v>0</v>
      </c>
      <c r="R231" s="48">
        <v>0</v>
      </c>
      <c r="S231" s="48">
        <v>0</v>
      </c>
      <c r="T231" s="48">
        <v>0.4637514006702142</v>
      </c>
      <c r="U231" s="48">
        <v>0.69562710100532132</v>
      </c>
      <c r="V231" s="48">
        <v>0.9275028013404284</v>
      </c>
      <c r="W231" s="48">
        <v>0.9275028013404284</v>
      </c>
      <c r="X231" s="48">
        <v>0.9275028013404284</v>
      </c>
      <c r="Y231" s="48">
        <v>0.9275028013404284</v>
      </c>
      <c r="Z231" s="48">
        <v>0.9275028013404284</v>
      </c>
      <c r="AA231" s="48">
        <v>0.9275028013404284</v>
      </c>
      <c r="AB231" s="48">
        <v>0.9275028013404284</v>
      </c>
      <c r="AC231" s="48">
        <v>0.9275028013404284</v>
      </c>
      <c r="AD231" s="48">
        <v>0.9275028013404284</v>
      </c>
      <c r="AE231" s="48">
        <v>0.9275028013404284</v>
      </c>
      <c r="AF231" s="48">
        <v>0.9275028013404284</v>
      </c>
      <c r="AG231" s="48">
        <v>0.9275028013404284</v>
      </c>
      <c r="AH231" s="48">
        <v>0.9275028013404284</v>
      </c>
      <c r="AI231" s="48">
        <v>0.9275028013404284</v>
      </c>
      <c r="AJ231" s="48">
        <v>0.9275028013404284</v>
      </c>
      <c r="AK231" s="48">
        <v>0.9275028013404284</v>
      </c>
      <c r="AL231" s="48">
        <v>0.9275028013404284</v>
      </c>
      <c r="AM231" s="48">
        <v>0.9275028013404284</v>
      </c>
      <c r="AN231" s="48">
        <v>0.9275028013404284</v>
      </c>
      <c r="AO231" s="48">
        <v>0.9275028013404284</v>
      </c>
      <c r="AP231" s="48">
        <v>0.9275028013404284</v>
      </c>
      <c r="AQ231" s="48">
        <v>0.9275028013404284</v>
      </c>
      <c r="AR231" s="48">
        <v>0.9275028013404284</v>
      </c>
      <c r="AS231" s="48">
        <v>0.9275028013404284</v>
      </c>
      <c r="AT231" s="48">
        <v>0.9275028013404284</v>
      </c>
      <c r="AU231" s="48">
        <v>0.9275028013404284</v>
      </c>
      <c r="AV231" s="48">
        <v>0.9275028013404284</v>
      </c>
      <c r="AW231" s="48">
        <v>0.9275028013404284</v>
      </c>
      <c r="AX231" s="48">
        <v>0.9275028013404284</v>
      </c>
      <c r="AY231" s="48">
        <v>0.9275028013404284</v>
      </c>
      <c r="AZ231" s="50">
        <v>0.9275028013404284</v>
      </c>
    </row>
    <row r="232" spans="1:52" x14ac:dyDescent="0.2">
      <c r="A232" s="51">
        <v>5001</v>
      </c>
      <c r="B232" s="52">
        <v>5001432</v>
      </c>
      <c r="C232" s="52" t="s">
        <v>18</v>
      </c>
      <c r="D232" s="52">
        <v>500190432</v>
      </c>
      <c r="E232" s="52" t="s">
        <v>536</v>
      </c>
      <c r="F232" s="52">
        <v>0</v>
      </c>
      <c r="G232" s="52">
        <v>0</v>
      </c>
      <c r="H232" s="52">
        <v>0</v>
      </c>
      <c r="I232" s="52">
        <v>90</v>
      </c>
      <c r="J232" s="52">
        <v>0</v>
      </c>
      <c r="K232" s="52" t="s">
        <v>518</v>
      </c>
      <c r="L232" s="54">
        <v>0.45593869731800768</v>
      </c>
      <c r="M232" s="54">
        <v>0.16666666666666666</v>
      </c>
      <c r="N232" s="54">
        <v>0.25478927203065133</v>
      </c>
      <c r="O232" s="54">
        <v>0.12260536398467434</v>
      </c>
      <c r="P232" s="54">
        <v>0</v>
      </c>
      <c r="Q232" s="55">
        <v>0</v>
      </c>
      <c r="R232" s="55">
        <v>0</v>
      </c>
      <c r="S232" s="55">
        <v>1.7628285053708823</v>
      </c>
      <c r="T232" s="55">
        <v>1.1270106089845664</v>
      </c>
      <c r="U232" s="55">
        <v>1.13818316789757</v>
      </c>
      <c r="V232" s="55">
        <v>1.1365417698648361</v>
      </c>
      <c r="W232" s="55">
        <v>1.0796793838059053</v>
      </c>
      <c r="X232" s="55">
        <v>1.0367082029767436</v>
      </c>
      <c r="Y232" s="55">
        <v>1.0130195177013488</v>
      </c>
      <c r="Z232" s="55">
        <v>0.96894811494110666</v>
      </c>
      <c r="AA232" s="55">
        <v>0.91791824716309178</v>
      </c>
      <c r="AB232" s="55">
        <v>0.87796985055534293</v>
      </c>
      <c r="AC232" s="55">
        <v>0.80288924646041204</v>
      </c>
      <c r="AD232" s="55">
        <v>0.75916038324443913</v>
      </c>
      <c r="AE232" s="55">
        <v>0.73405104760118156</v>
      </c>
      <c r="AF232" s="55">
        <v>0.68308927457004265</v>
      </c>
      <c r="AG232" s="55">
        <v>0.67606499455951907</v>
      </c>
      <c r="AH232" s="55">
        <v>0.62216306643343755</v>
      </c>
      <c r="AI232" s="55">
        <v>0.63720690546851155</v>
      </c>
      <c r="AJ232" s="55">
        <v>0.60763734155216109</v>
      </c>
      <c r="AK232" s="55">
        <v>0.61227451515658504</v>
      </c>
      <c r="AL232" s="55">
        <v>0.58923982617446302</v>
      </c>
      <c r="AM232" s="55">
        <v>0.60255456412829345</v>
      </c>
      <c r="AN232" s="55">
        <v>0.6098019328282468</v>
      </c>
      <c r="AO232" s="55">
        <v>0.62607040690352023</v>
      </c>
      <c r="AP232" s="55">
        <v>0.64463859695709402</v>
      </c>
      <c r="AQ232" s="55">
        <v>0.61687402889087084</v>
      </c>
      <c r="AR232" s="55">
        <v>0.58432399254693357</v>
      </c>
      <c r="AS232" s="55">
        <v>0.55937633307303603</v>
      </c>
      <c r="AT232" s="55">
        <v>0.5430868567417525</v>
      </c>
      <c r="AU232" s="55">
        <v>0.53051702436680415</v>
      </c>
      <c r="AV232" s="55">
        <v>0.5116556950607527</v>
      </c>
      <c r="AW232" s="55">
        <v>0.48482521841987242</v>
      </c>
      <c r="AX232" s="55">
        <v>0.47063797439461191</v>
      </c>
      <c r="AY232" s="55">
        <v>0.45036900306374256</v>
      </c>
      <c r="AZ232" s="53">
        <v>0.43519437758618473</v>
      </c>
    </row>
    <row r="233" spans="1:52" x14ac:dyDescent="0.2">
      <c r="A233" s="49">
        <v>5001</v>
      </c>
      <c r="B233" s="4">
        <v>5001440</v>
      </c>
      <c r="C233" s="4" t="s">
        <v>19</v>
      </c>
      <c r="D233" s="4">
        <v>50010017</v>
      </c>
      <c r="E233" s="4" t="s">
        <v>1112</v>
      </c>
      <c r="F233" s="4">
        <v>230</v>
      </c>
      <c r="G233" s="4">
        <v>2027</v>
      </c>
      <c r="H233" s="4">
        <v>2029</v>
      </c>
      <c r="I233" s="4">
        <v>1</v>
      </c>
      <c r="J233" s="4">
        <v>4</v>
      </c>
      <c r="K233" s="4" t="s">
        <v>118</v>
      </c>
      <c r="L233" s="103">
        <v>0</v>
      </c>
      <c r="M233" s="103">
        <v>0</v>
      </c>
      <c r="N233" s="103">
        <v>0</v>
      </c>
      <c r="O233" s="103">
        <v>1</v>
      </c>
      <c r="P233" s="103">
        <v>0</v>
      </c>
      <c r="Q233" s="48">
        <v>9.9999999999999995E-7</v>
      </c>
      <c r="R233" s="48">
        <v>9.9999999999999995E-7</v>
      </c>
      <c r="S233" s="48">
        <v>76.666666666666671</v>
      </c>
      <c r="T233" s="48">
        <v>76.666666666666671</v>
      </c>
      <c r="U233" s="48">
        <v>76.666666666666671</v>
      </c>
      <c r="V233" s="48">
        <v>9.9999999999999995E-7</v>
      </c>
      <c r="W233" s="48">
        <v>9.9999999999999995E-7</v>
      </c>
      <c r="X233" s="48">
        <v>9.9999999999999995E-7</v>
      </c>
      <c r="Y233" s="48">
        <v>9.9999999999999995E-7</v>
      </c>
      <c r="Z233" s="48">
        <v>9.9999999999999995E-7</v>
      </c>
      <c r="AA233" s="48">
        <v>9.9999999999999995E-7</v>
      </c>
      <c r="AB233" s="48">
        <v>9.9999999999999995E-7</v>
      </c>
      <c r="AC233" s="48">
        <v>9.9999999999999995E-7</v>
      </c>
      <c r="AD233" s="48">
        <v>9.9999999999999995E-7</v>
      </c>
      <c r="AE233" s="48">
        <v>9.9999999999999995E-7</v>
      </c>
      <c r="AF233" s="48">
        <v>9.9999999999999995E-7</v>
      </c>
      <c r="AG233" s="48">
        <v>9.9999999999999995E-7</v>
      </c>
      <c r="AH233" s="48">
        <v>9.9999999999999995E-7</v>
      </c>
      <c r="AI233" s="48">
        <v>9.9999999999999995E-7</v>
      </c>
      <c r="AJ233" s="48">
        <v>9.9999999999999995E-7</v>
      </c>
      <c r="AK233" s="48">
        <v>9.9999999999999995E-7</v>
      </c>
      <c r="AL233" s="48">
        <v>9.9999999999999995E-7</v>
      </c>
      <c r="AM233" s="48">
        <v>9.9999999999999995E-7</v>
      </c>
      <c r="AN233" s="48">
        <v>9.9999999999999995E-7</v>
      </c>
      <c r="AO233" s="48">
        <v>9.9999999999999995E-7</v>
      </c>
      <c r="AP233" s="48">
        <v>9.9999999999999995E-7</v>
      </c>
      <c r="AQ233" s="48">
        <v>9.9999999999999995E-7</v>
      </c>
      <c r="AR233" s="48">
        <v>9.9999999999999995E-7</v>
      </c>
      <c r="AS233" s="48">
        <v>9.9999999999999995E-7</v>
      </c>
      <c r="AT233" s="48">
        <v>9.9999999999999995E-7</v>
      </c>
      <c r="AU233" s="48">
        <v>9.9999999999999995E-7</v>
      </c>
      <c r="AV233" s="48">
        <v>9.9999999999999995E-7</v>
      </c>
      <c r="AW233" s="48">
        <v>9.9999999999999995E-7</v>
      </c>
      <c r="AX233" s="48">
        <v>9.9999999999999995E-7</v>
      </c>
      <c r="AY233" s="48">
        <v>9.9999999999999995E-7</v>
      </c>
      <c r="AZ233" s="50">
        <v>9.9999999999999995E-7</v>
      </c>
    </row>
    <row r="234" spans="1:52" x14ac:dyDescent="0.2">
      <c r="A234" s="49">
        <v>5001</v>
      </c>
      <c r="B234" s="4">
        <v>5001440</v>
      </c>
      <c r="C234" s="4" t="s">
        <v>19</v>
      </c>
      <c r="D234" s="4">
        <v>50010089</v>
      </c>
      <c r="E234" s="4" t="s">
        <v>151</v>
      </c>
      <c r="F234" s="4">
        <v>9</v>
      </c>
      <c r="G234" s="4">
        <v>2026</v>
      </c>
      <c r="H234" s="4">
        <v>2026</v>
      </c>
      <c r="I234" s="4">
        <v>2</v>
      </c>
      <c r="J234" s="4">
        <v>4</v>
      </c>
      <c r="K234" s="4" t="s">
        <v>118</v>
      </c>
      <c r="L234" s="103">
        <v>0</v>
      </c>
      <c r="M234" s="103">
        <v>1</v>
      </c>
      <c r="N234" s="103">
        <v>0</v>
      </c>
      <c r="O234" s="103">
        <v>0</v>
      </c>
      <c r="P234" s="103">
        <v>0</v>
      </c>
      <c r="Q234" s="48">
        <v>9.9999999999999995E-7</v>
      </c>
      <c r="R234" s="48">
        <v>9</v>
      </c>
      <c r="S234" s="48">
        <v>9.9999999999999995E-7</v>
      </c>
      <c r="T234" s="48">
        <v>9.9999999999999995E-7</v>
      </c>
      <c r="U234" s="48">
        <v>9.9999999999999995E-7</v>
      </c>
      <c r="V234" s="48">
        <v>9.9999999999999995E-7</v>
      </c>
      <c r="W234" s="48">
        <v>9.9999999999999995E-7</v>
      </c>
      <c r="X234" s="48">
        <v>9.9999999999999995E-7</v>
      </c>
      <c r="Y234" s="48">
        <v>9.9999999999999995E-7</v>
      </c>
      <c r="Z234" s="48">
        <v>9.9999999999999995E-7</v>
      </c>
      <c r="AA234" s="48">
        <v>9.9999999999999995E-7</v>
      </c>
      <c r="AB234" s="48">
        <v>9.9999999999999995E-7</v>
      </c>
      <c r="AC234" s="48">
        <v>9.9999999999999995E-7</v>
      </c>
      <c r="AD234" s="48">
        <v>9.9999999999999995E-7</v>
      </c>
      <c r="AE234" s="48">
        <v>9.9999999999999995E-7</v>
      </c>
      <c r="AF234" s="48">
        <v>9.9999999999999995E-7</v>
      </c>
      <c r="AG234" s="48">
        <v>9.9999999999999995E-7</v>
      </c>
      <c r="AH234" s="48">
        <v>9.9999999999999995E-7</v>
      </c>
      <c r="AI234" s="48">
        <v>9.9999999999999995E-7</v>
      </c>
      <c r="AJ234" s="48">
        <v>9.9999999999999995E-7</v>
      </c>
      <c r="AK234" s="48">
        <v>9.9999999999999995E-7</v>
      </c>
      <c r="AL234" s="48">
        <v>9.9999999999999995E-7</v>
      </c>
      <c r="AM234" s="48">
        <v>9.9999999999999995E-7</v>
      </c>
      <c r="AN234" s="48">
        <v>9.9999999999999995E-7</v>
      </c>
      <c r="AO234" s="48">
        <v>9.9999999999999995E-7</v>
      </c>
      <c r="AP234" s="48">
        <v>9.9999999999999995E-7</v>
      </c>
      <c r="AQ234" s="48">
        <v>9.9999999999999995E-7</v>
      </c>
      <c r="AR234" s="48">
        <v>9.9999999999999995E-7</v>
      </c>
      <c r="AS234" s="48">
        <v>9.9999999999999995E-7</v>
      </c>
      <c r="AT234" s="48">
        <v>9.9999999999999995E-7</v>
      </c>
      <c r="AU234" s="48">
        <v>9.9999999999999995E-7</v>
      </c>
      <c r="AV234" s="48">
        <v>9.9999999999999995E-7</v>
      </c>
      <c r="AW234" s="48">
        <v>9.9999999999999995E-7</v>
      </c>
      <c r="AX234" s="48">
        <v>9.9999999999999995E-7</v>
      </c>
      <c r="AY234" s="48">
        <v>9.9999999999999995E-7</v>
      </c>
      <c r="AZ234" s="50">
        <v>9.9999999999999995E-7</v>
      </c>
    </row>
    <row r="235" spans="1:52" x14ac:dyDescent="0.2">
      <c r="A235" s="49">
        <v>5001</v>
      </c>
      <c r="B235" s="4">
        <v>5001440</v>
      </c>
      <c r="C235" s="4" t="s">
        <v>19</v>
      </c>
      <c r="D235" s="4">
        <v>500170440</v>
      </c>
      <c r="E235" s="4" t="s">
        <v>926</v>
      </c>
      <c r="F235" s="4">
        <v>0</v>
      </c>
      <c r="G235" s="4">
        <v>2025</v>
      </c>
      <c r="H235" s="4">
        <v>2026</v>
      </c>
      <c r="I235" s="4">
        <v>70</v>
      </c>
      <c r="J235" s="4">
        <v>0</v>
      </c>
      <c r="K235" s="4" t="s">
        <v>427</v>
      </c>
      <c r="L235" s="103">
        <v>0</v>
      </c>
      <c r="M235" s="103">
        <v>0.58333333333333293</v>
      </c>
      <c r="N235" s="103">
        <v>0.16666666666666655</v>
      </c>
      <c r="O235" s="103">
        <v>0.24999999999999981</v>
      </c>
      <c r="P235" s="103">
        <v>0</v>
      </c>
      <c r="Q235" s="48">
        <v>6.0000000000000044</v>
      </c>
      <c r="R235" s="48">
        <v>6.0000000000000044</v>
      </c>
      <c r="S235" s="48">
        <v>0</v>
      </c>
      <c r="T235" s="48">
        <v>0</v>
      </c>
      <c r="U235" s="48">
        <v>0</v>
      </c>
      <c r="V235" s="48">
        <v>0</v>
      </c>
      <c r="W235" s="48">
        <v>0</v>
      </c>
      <c r="X235" s="48">
        <v>0</v>
      </c>
      <c r="Y235" s="48">
        <v>0</v>
      </c>
      <c r="Z235" s="48">
        <v>0</v>
      </c>
      <c r="AA235" s="48">
        <v>0</v>
      </c>
      <c r="AB235" s="48">
        <v>0</v>
      </c>
      <c r="AC235" s="48">
        <v>0</v>
      </c>
      <c r="AD235" s="48">
        <v>0</v>
      </c>
      <c r="AE235" s="48">
        <v>0</v>
      </c>
      <c r="AF235" s="48">
        <v>0</v>
      </c>
      <c r="AG235" s="48">
        <v>0</v>
      </c>
      <c r="AH235" s="48">
        <v>0</v>
      </c>
      <c r="AI235" s="48">
        <v>0</v>
      </c>
      <c r="AJ235" s="48">
        <v>0</v>
      </c>
      <c r="AK235" s="48">
        <v>0</v>
      </c>
      <c r="AL235" s="48">
        <v>0</v>
      </c>
      <c r="AM235" s="48">
        <v>0</v>
      </c>
      <c r="AN235" s="48">
        <v>0</v>
      </c>
      <c r="AO235" s="48">
        <v>0</v>
      </c>
      <c r="AP235" s="48">
        <v>0</v>
      </c>
      <c r="AQ235" s="48">
        <v>0</v>
      </c>
      <c r="AR235" s="48">
        <v>0</v>
      </c>
      <c r="AS235" s="48">
        <v>0</v>
      </c>
      <c r="AT235" s="48">
        <v>0</v>
      </c>
      <c r="AU235" s="48">
        <v>0</v>
      </c>
      <c r="AV235" s="48">
        <v>0</v>
      </c>
      <c r="AW235" s="48">
        <v>0</v>
      </c>
      <c r="AX235" s="48">
        <v>0</v>
      </c>
      <c r="AY235" s="48">
        <v>0</v>
      </c>
      <c r="AZ235" s="50">
        <v>0</v>
      </c>
    </row>
    <row r="236" spans="1:52" x14ac:dyDescent="0.2">
      <c r="A236" s="49">
        <v>5001</v>
      </c>
      <c r="B236" s="4">
        <v>5001440</v>
      </c>
      <c r="C236" s="4" t="s">
        <v>19</v>
      </c>
      <c r="D236" s="4">
        <v>500180440</v>
      </c>
      <c r="E236" s="4" t="s">
        <v>448</v>
      </c>
      <c r="F236" s="4">
        <v>0</v>
      </c>
      <c r="G236" s="4">
        <v>0</v>
      </c>
      <c r="H236" s="4">
        <v>0</v>
      </c>
      <c r="I236" s="4">
        <v>80</v>
      </c>
      <c r="J236" s="4">
        <v>0</v>
      </c>
      <c r="K236" s="4" t="s">
        <v>429</v>
      </c>
      <c r="L236" s="103">
        <v>0</v>
      </c>
      <c r="M236" s="103">
        <v>0.15</v>
      </c>
      <c r="N236" s="103">
        <v>0</v>
      </c>
      <c r="O236" s="103">
        <v>0.85</v>
      </c>
      <c r="P236" s="103">
        <v>0</v>
      </c>
      <c r="Q236" s="48">
        <v>0</v>
      </c>
      <c r="R236" s="48">
        <v>0</v>
      </c>
      <c r="S236" s="48">
        <v>0</v>
      </c>
      <c r="T236" s="48">
        <v>2.1128565246731013</v>
      </c>
      <c r="U236" s="48">
        <v>3.1692847870096519</v>
      </c>
      <c r="V236" s="48">
        <v>4.2257130493462025</v>
      </c>
      <c r="W236" s="48">
        <v>4.2257130493462025</v>
      </c>
      <c r="X236" s="48">
        <v>4.2257130493462025</v>
      </c>
      <c r="Y236" s="48">
        <v>4.2257130493462025</v>
      </c>
      <c r="Z236" s="48">
        <v>4.2257130493462025</v>
      </c>
      <c r="AA236" s="48">
        <v>4.2257130493462025</v>
      </c>
      <c r="AB236" s="48">
        <v>4.2257130493462025</v>
      </c>
      <c r="AC236" s="48">
        <v>4.2257130493462025</v>
      </c>
      <c r="AD236" s="48">
        <v>4.2257130493462025</v>
      </c>
      <c r="AE236" s="48">
        <v>4.2257130493462025</v>
      </c>
      <c r="AF236" s="48">
        <v>4.2257130493462025</v>
      </c>
      <c r="AG236" s="48">
        <v>4.2257130493462025</v>
      </c>
      <c r="AH236" s="48">
        <v>4.2257130493462025</v>
      </c>
      <c r="AI236" s="48">
        <v>4.2257130493462025</v>
      </c>
      <c r="AJ236" s="48">
        <v>4.2257130493462025</v>
      </c>
      <c r="AK236" s="48">
        <v>4.2257130493462025</v>
      </c>
      <c r="AL236" s="48">
        <v>4.2257130493462025</v>
      </c>
      <c r="AM236" s="48">
        <v>4.2257130493462025</v>
      </c>
      <c r="AN236" s="48">
        <v>4.2257130493462025</v>
      </c>
      <c r="AO236" s="48">
        <v>4.2257130493462025</v>
      </c>
      <c r="AP236" s="48">
        <v>4.2257130493462025</v>
      </c>
      <c r="AQ236" s="48">
        <v>4.2257130493462025</v>
      </c>
      <c r="AR236" s="48">
        <v>4.2257130493462025</v>
      </c>
      <c r="AS236" s="48">
        <v>4.2257130493462025</v>
      </c>
      <c r="AT236" s="48">
        <v>4.2257130493462025</v>
      </c>
      <c r="AU236" s="48">
        <v>4.2257130493462025</v>
      </c>
      <c r="AV236" s="48">
        <v>4.2257130493462025</v>
      </c>
      <c r="AW236" s="48">
        <v>4.2257130493462025</v>
      </c>
      <c r="AX236" s="48">
        <v>4.2257130493462025</v>
      </c>
      <c r="AY236" s="48">
        <v>4.2257130493462025</v>
      </c>
      <c r="AZ236" s="50">
        <v>4.2257130493462025</v>
      </c>
    </row>
    <row r="237" spans="1:52" x14ac:dyDescent="0.2">
      <c r="A237" s="51">
        <v>5001</v>
      </c>
      <c r="B237" s="52">
        <v>5001440</v>
      </c>
      <c r="C237" s="52" t="s">
        <v>19</v>
      </c>
      <c r="D237" s="52">
        <v>500190440</v>
      </c>
      <c r="E237" s="52" t="s">
        <v>537</v>
      </c>
      <c r="F237" s="52">
        <v>0</v>
      </c>
      <c r="G237" s="52">
        <v>0</v>
      </c>
      <c r="H237" s="52">
        <v>0</v>
      </c>
      <c r="I237" s="52">
        <v>90</v>
      </c>
      <c r="J237" s="52">
        <v>0</v>
      </c>
      <c r="K237" s="52" t="s">
        <v>518</v>
      </c>
      <c r="L237" s="54">
        <v>0.5964125560538116</v>
      </c>
      <c r="M237" s="54">
        <v>0.25896860986547088</v>
      </c>
      <c r="N237" s="54">
        <v>0.11098654708520181</v>
      </c>
      <c r="O237" s="54">
        <v>3.3632286995515702E-2</v>
      </c>
      <c r="P237" s="54">
        <v>0</v>
      </c>
      <c r="Q237" s="55">
        <v>0</v>
      </c>
      <c r="R237" s="55">
        <v>0</v>
      </c>
      <c r="S237" s="55">
        <v>2.9034822441402772</v>
      </c>
      <c r="T237" s="55">
        <v>1.8562527677392862</v>
      </c>
      <c r="U237" s="55">
        <v>1.8746546294783508</v>
      </c>
      <c r="V237" s="55">
        <v>1.8719511503656125</v>
      </c>
      <c r="W237" s="55">
        <v>1.7782954556803148</v>
      </c>
      <c r="X237" s="55">
        <v>1.707519393138166</v>
      </c>
      <c r="Y237" s="55">
        <v>1.6685027350375157</v>
      </c>
      <c r="Z237" s="55">
        <v>1.5959145422559404</v>
      </c>
      <c r="AA237" s="55">
        <v>1.511865348268622</v>
      </c>
      <c r="AB237" s="55">
        <v>1.4460679891499768</v>
      </c>
      <c r="AC237" s="55">
        <v>1.3224058176995024</v>
      </c>
      <c r="AD237" s="55">
        <v>1.2503818076967232</v>
      </c>
      <c r="AE237" s="55">
        <v>1.2090252548725344</v>
      </c>
      <c r="AF237" s="55">
        <v>1.1250882169388938</v>
      </c>
      <c r="AG237" s="55">
        <v>1.1135188145686197</v>
      </c>
      <c r="AH237" s="55">
        <v>1.0247391682433091</v>
      </c>
      <c r="AI237" s="55">
        <v>1.0495172560657837</v>
      </c>
      <c r="AJ237" s="55">
        <v>1.0008144449094418</v>
      </c>
      <c r="AK237" s="55">
        <v>1.0084521426108459</v>
      </c>
      <c r="AL237" s="55">
        <v>0.97051265487558624</v>
      </c>
      <c r="AM237" s="55">
        <v>0.99244281150542468</v>
      </c>
      <c r="AN237" s="55">
        <v>1.0043796540700536</v>
      </c>
      <c r="AO237" s="55">
        <v>1.0311747878410922</v>
      </c>
      <c r="AP237" s="55">
        <v>1.061757689105802</v>
      </c>
      <c r="AQ237" s="55">
        <v>1.0160278122908462</v>
      </c>
      <c r="AR237" s="55">
        <v>0.96241598772436132</v>
      </c>
      <c r="AS237" s="55">
        <v>0.92132572506147126</v>
      </c>
      <c r="AT237" s="55">
        <v>0.8944959993393572</v>
      </c>
      <c r="AU237" s="55">
        <v>0.87379274601591284</v>
      </c>
      <c r="AV237" s="55">
        <v>0.84272702715888692</v>
      </c>
      <c r="AW237" s="55">
        <v>0.79853565386802516</v>
      </c>
      <c r="AX237" s="55">
        <v>0.77516842841465494</v>
      </c>
      <c r="AY237" s="55">
        <v>0.74178424034028201</v>
      </c>
      <c r="AZ237" s="53">
        <v>0.71679073955371608</v>
      </c>
    </row>
    <row r="238" spans="1:52" x14ac:dyDescent="0.2">
      <c r="A238" s="49">
        <v>5001</v>
      </c>
      <c r="B238" s="4">
        <v>5001450</v>
      </c>
      <c r="C238" s="4" t="s">
        <v>20</v>
      </c>
      <c r="D238" s="4">
        <v>50010245</v>
      </c>
      <c r="E238" s="4" t="s">
        <v>215</v>
      </c>
      <c r="F238" s="4">
        <v>456</v>
      </c>
      <c r="G238" s="4">
        <v>2025</v>
      </c>
      <c r="H238" s="4">
        <v>2028</v>
      </c>
      <c r="I238" s="4">
        <v>1</v>
      </c>
      <c r="J238" s="4">
        <v>4</v>
      </c>
      <c r="K238" s="4" t="s">
        <v>118</v>
      </c>
      <c r="L238" s="103">
        <v>0</v>
      </c>
      <c r="M238" s="103">
        <v>3.5714285714285712E-2</v>
      </c>
      <c r="N238" s="103">
        <v>0</v>
      </c>
      <c r="O238" s="103">
        <v>0.9642857142857143</v>
      </c>
      <c r="P238" s="103">
        <v>0</v>
      </c>
      <c r="Q238" s="48">
        <v>114</v>
      </c>
      <c r="R238" s="48">
        <v>114</v>
      </c>
      <c r="S238" s="48">
        <v>114</v>
      </c>
      <c r="T238" s="48">
        <v>114</v>
      </c>
      <c r="U238" s="48">
        <v>9.9999999999999995E-7</v>
      </c>
      <c r="V238" s="48">
        <v>9.9999999999999995E-7</v>
      </c>
      <c r="W238" s="48">
        <v>9.9999999999999995E-7</v>
      </c>
      <c r="X238" s="48">
        <v>9.9999999999999995E-7</v>
      </c>
      <c r="Y238" s="48">
        <v>9.9999999999999995E-7</v>
      </c>
      <c r="Z238" s="48">
        <v>9.9999999999999995E-7</v>
      </c>
      <c r="AA238" s="48">
        <v>9.9999999999999995E-7</v>
      </c>
      <c r="AB238" s="48">
        <v>9.9999999999999995E-7</v>
      </c>
      <c r="AC238" s="48">
        <v>9.9999999999999995E-7</v>
      </c>
      <c r="AD238" s="48">
        <v>9.9999999999999995E-7</v>
      </c>
      <c r="AE238" s="48">
        <v>9.9999999999999995E-7</v>
      </c>
      <c r="AF238" s="48">
        <v>9.9999999999999995E-7</v>
      </c>
      <c r="AG238" s="48">
        <v>9.9999999999999995E-7</v>
      </c>
      <c r="AH238" s="48">
        <v>9.9999999999999995E-7</v>
      </c>
      <c r="AI238" s="48">
        <v>9.9999999999999995E-7</v>
      </c>
      <c r="AJ238" s="48">
        <v>9.9999999999999995E-7</v>
      </c>
      <c r="AK238" s="48">
        <v>9.9999999999999995E-7</v>
      </c>
      <c r="AL238" s="48">
        <v>9.9999999999999995E-7</v>
      </c>
      <c r="AM238" s="48">
        <v>9.9999999999999995E-7</v>
      </c>
      <c r="AN238" s="48">
        <v>9.9999999999999995E-7</v>
      </c>
      <c r="AO238" s="48">
        <v>9.9999999999999995E-7</v>
      </c>
      <c r="AP238" s="48">
        <v>9.9999999999999995E-7</v>
      </c>
      <c r="AQ238" s="48">
        <v>9.9999999999999995E-7</v>
      </c>
      <c r="AR238" s="48">
        <v>9.9999999999999995E-7</v>
      </c>
      <c r="AS238" s="48">
        <v>9.9999999999999995E-7</v>
      </c>
      <c r="AT238" s="48">
        <v>9.9999999999999995E-7</v>
      </c>
      <c r="AU238" s="48">
        <v>9.9999999999999995E-7</v>
      </c>
      <c r="AV238" s="48">
        <v>9.9999999999999995E-7</v>
      </c>
      <c r="AW238" s="48">
        <v>9.9999999999999995E-7</v>
      </c>
      <c r="AX238" s="48">
        <v>9.9999999999999995E-7</v>
      </c>
      <c r="AY238" s="48">
        <v>9.9999999999999995E-7</v>
      </c>
      <c r="AZ238" s="50">
        <v>9.9999999999999995E-7</v>
      </c>
    </row>
    <row r="239" spans="1:52" x14ac:dyDescent="0.2">
      <c r="A239" s="49">
        <v>5001</v>
      </c>
      <c r="B239" s="4">
        <v>5001450</v>
      </c>
      <c r="C239" s="4" t="s">
        <v>20</v>
      </c>
      <c r="D239" s="4">
        <v>500170450</v>
      </c>
      <c r="E239" s="4" t="s">
        <v>927</v>
      </c>
      <c r="F239" s="4">
        <v>0</v>
      </c>
      <c r="G239" s="4">
        <v>2025</v>
      </c>
      <c r="H239" s="4">
        <v>2026</v>
      </c>
      <c r="I239" s="4">
        <v>70</v>
      </c>
      <c r="J239" s="4">
        <v>0</v>
      </c>
      <c r="K239" s="4" t="s">
        <v>427</v>
      </c>
      <c r="L239" s="103">
        <v>9.0909090909090912E-2</v>
      </c>
      <c r="M239" s="103">
        <v>0.90909090909090906</v>
      </c>
      <c r="N239" s="103">
        <v>0</v>
      </c>
      <c r="O239" s="103">
        <v>0</v>
      </c>
      <c r="P239" s="103">
        <v>0</v>
      </c>
      <c r="Q239" s="48">
        <v>5.5</v>
      </c>
      <c r="R239" s="48">
        <v>5.5</v>
      </c>
      <c r="S239" s="48">
        <v>0</v>
      </c>
      <c r="T239" s="48">
        <v>0</v>
      </c>
      <c r="U239" s="48">
        <v>0</v>
      </c>
      <c r="V239" s="48">
        <v>0</v>
      </c>
      <c r="W239" s="48">
        <v>0</v>
      </c>
      <c r="X239" s="48">
        <v>0</v>
      </c>
      <c r="Y239" s="48">
        <v>0</v>
      </c>
      <c r="Z239" s="48">
        <v>0</v>
      </c>
      <c r="AA239" s="48">
        <v>0</v>
      </c>
      <c r="AB239" s="48">
        <v>0</v>
      </c>
      <c r="AC239" s="48">
        <v>0</v>
      </c>
      <c r="AD239" s="48">
        <v>0</v>
      </c>
      <c r="AE239" s="48">
        <v>0</v>
      </c>
      <c r="AF239" s="48">
        <v>0</v>
      </c>
      <c r="AG239" s="48">
        <v>0</v>
      </c>
      <c r="AH239" s="48">
        <v>0</v>
      </c>
      <c r="AI239" s="48">
        <v>0</v>
      </c>
      <c r="AJ239" s="48">
        <v>0</v>
      </c>
      <c r="AK239" s="48">
        <v>0</v>
      </c>
      <c r="AL239" s="48">
        <v>0</v>
      </c>
      <c r="AM239" s="48">
        <v>0</v>
      </c>
      <c r="AN239" s="48">
        <v>0</v>
      </c>
      <c r="AO239" s="48">
        <v>0</v>
      </c>
      <c r="AP239" s="48">
        <v>0</v>
      </c>
      <c r="AQ239" s="48">
        <v>0</v>
      </c>
      <c r="AR239" s="48">
        <v>0</v>
      </c>
      <c r="AS239" s="48">
        <v>0</v>
      </c>
      <c r="AT239" s="48">
        <v>0</v>
      </c>
      <c r="AU239" s="48">
        <v>0</v>
      </c>
      <c r="AV239" s="48">
        <v>0</v>
      </c>
      <c r="AW239" s="48">
        <v>0</v>
      </c>
      <c r="AX239" s="48">
        <v>0</v>
      </c>
      <c r="AY239" s="48">
        <v>0</v>
      </c>
      <c r="AZ239" s="50">
        <v>0</v>
      </c>
    </row>
    <row r="240" spans="1:52" x14ac:dyDescent="0.2">
      <c r="A240" s="49">
        <v>5001</v>
      </c>
      <c r="B240" s="4">
        <v>5001450</v>
      </c>
      <c r="C240" s="4" t="s">
        <v>20</v>
      </c>
      <c r="D240" s="4">
        <v>500180450</v>
      </c>
      <c r="E240" s="4" t="s">
        <v>449</v>
      </c>
      <c r="F240" s="4">
        <v>0</v>
      </c>
      <c r="G240" s="4">
        <v>0</v>
      </c>
      <c r="H240" s="4">
        <v>0</v>
      </c>
      <c r="I240" s="4">
        <v>80</v>
      </c>
      <c r="J240" s="4">
        <v>0</v>
      </c>
      <c r="K240" s="4" t="s">
        <v>429</v>
      </c>
      <c r="L240" s="103">
        <v>0</v>
      </c>
      <c r="M240" s="103">
        <v>0.15</v>
      </c>
      <c r="N240" s="103">
        <v>0</v>
      </c>
      <c r="O240" s="103">
        <v>0.85</v>
      </c>
      <c r="P240" s="103">
        <v>0</v>
      </c>
      <c r="Q240" s="48">
        <v>0</v>
      </c>
      <c r="R240" s="48">
        <v>0</v>
      </c>
      <c r="S240" s="48">
        <v>0</v>
      </c>
      <c r="T240" s="48">
        <v>5.0555070722933175</v>
      </c>
      <c r="U240" s="48">
        <v>7.5832606084399758</v>
      </c>
      <c r="V240" s="48">
        <v>10.111014144586635</v>
      </c>
      <c r="W240" s="48">
        <v>10.111014144586635</v>
      </c>
      <c r="X240" s="48">
        <v>10.111014144586635</v>
      </c>
      <c r="Y240" s="48">
        <v>10.111014144586635</v>
      </c>
      <c r="Z240" s="48">
        <v>10.111014144586635</v>
      </c>
      <c r="AA240" s="48">
        <v>10.111014144586635</v>
      </c>
      <c r="AB240" s="48">
        <v>10.111014144586635</v>
      </c>
      <c r="AC240" s="48">
        <v>10.111014144586635</v>
      </c>
      <c r="AD240" s="48">
        <v>10.111014144586635</v>
      </c>
      <c r="AE240" s="48">
        <v>10.111014144586635</v>
      </c>
      <c r="AF240" s="48">
        <v>10.111014144586635</v>
      </c>
      <c r="AG240" s="48">
        <v>10.111014144586635</v>
      </c>
      <c r="AH240" s="48">
        <v>10.111014144586635</v>
      </c>
      <c r="AI240" s="48">
        <v>10.111014144586635</v>
      </c>
      <c r="AJ240" s="48">
        <v>10.111014144586635</v>
      </c>
      <c r="AK240" s="48">
        <v>10.111014144586635</v>
      </c>
      <c r="AL240" s="48">
        <v>10.111014144586635</v>
      </c>
      <c r="AM240" s="48">
        <v>10.111014144586635</v>
      </c>
      <c r="AN240" s="48">
        <v>10.111014144586635</v>
      </c>
      <c r="AO240" s="48">
        <v>10.111014144586635</v>
      </c>
      <c r="AP240" s="48">
        <v>10.111014144586635</v>
      </c>
      <c r="AQ240" s="48">
        <v>10.111014144586635</v>
      </c>
      <c r="AR240" s="48">
        <v>10.111014144586635</v>
      </c>
      <c r="AS240" s="48">
        <v>10.111014144586635</v>
      </c>
      <c r="AT240" s="48">
        <v>10.111014144586635</v>
      </c>
      <c r="AU240" s="48">
        <v>10.111014144586635</v>
      </c>
      <c r="AV240" s="48">
        <v>10.111014144586635</v>
      </c>
      <c r="AW240" s="48">
        <v>10.111014144586635</v>
      </c>
      <c r="AX240" s="48">
        <v>10.111014144586635</v>
      </c>
      <c r="AY240" s="48">
        <v>10.111014144586635</v>
      </c>
      <c r="AZ240" s="50">
        <v>10.111014144586635</v>
      </c>
    </row>
    <row r="241" spans="1:52" x14ac:dyDescent="0.2">
      <c r="A241" s="51">
        <v>5001</v>
      </c>
      <c r="B241" s="52">
        <v>5001450</v>
      </c>
      <c r="C241" s="52" t="s">
        <v>20</v>
      </c>
      <c r="D241" s="52">
        <v>500190450</v>
      </c>
      <c r="E241" s="52" t="s">
        <v>538</v>
      </c>
      <c r="F241" s="52">
        <v>0</v>
      </c>
      <c r="G241" s="52">
        <v>0</v>
      </c>
      <c r="H241" s="52">
        <v>0</v>
      </c>
      <c r="I241" s="52">
        <v>90</v>
      </c>
      <c r="J241" s="52">
        <v>0</v>
      </c>
      <c r="K241" s="52" t="s">
        <v>518</v>
      </c>
      <c r="L241" s="54">
        <v>0.5964125560538116</v>
      </c>
      <c r="M241" s="54">
        <v>0.25896860986547088</v>
      </c>
      <c r="N241" s="54">
        <v>0.11098654708520181</v>
      </c>
      <c r="O241" s="54">
        <v>3.3632286995515702E-2</v>
      </c>
      <c r="P241" s="54">
        <v>0</v>
      </c>
      <c r="Q241" s="55">
        <v>0</v>
      </c>
      <c r="R241" s="55">
        <v>0</v>
      </c>
      <c r="S241" s="55">
        <v>2.5923948608395331</v>
      </c>
      <c r="T241" s="55">
        <v>1.6573685426243627</v>
      </c>
      <c r="U241" s="55">
        <v>1.6737987763199562</v>
      </c>
      <c r="V241" s="55">
        <v>1.6713849556835827</v>
      </c>
      <c r="W241" s="55">
        <v>1.5877637997145668</v>
      </c>
      <c r="X241" s="55">
        <v>1.5245708867305054</v>
      </c>
      <c r="Y241" s="55">
        <v>1.4897345848549248</v>
      </c>
      <c r="Z241" s="55">
        <v>1.424923698442804</v>
      </c>
      <c r="AA241" s="55">
        <v>1.349879775239841</v>
      </c>
      <c r="AB241" s="55">
        <v>1.2911321331696222</v>
      </c>
      <c r="AC241" s="55">
        <v>1.1807194800888414</v>
      </c>
      <c r="AD241" s="55">
        <v>1.116412328300646</v>
      </c>
      <c r="AE241" s="55">
        <v>1.0794868347076201</v>
      </c>
      <c r="AF241" s="55">
        <v>1.0045430508382982</v>
      </c>
      <c r="AG241" s="55">
        <v>0.99421322729341044</v>
      </c>
      <c r="AH241" s="55">
        <v>0.91494568593152592</v>
      </c>
      <c r="AI241" s="55">
        <v>0.93706897863016414</v>
      </c>
      <c r="AJ241" s="55">
        <v>0.89358432581200165</v>
      </c>
      <c r="AK241" s="55">
        <v>0.90040369875968396</v>
      </c>
      <c r="AL241" s="55">
        <v>0.86652915613891635</v>
      </c>
      <c r="AM241" s="55">
        <v>0.88610965312984347</v>
      </c>
      <c r="AN241" s="55">
        <v>0.89676754827683358</v>
      </c>
      <c r="AO241" s="55">
        <v>0.92069177485811815</v>
      </c>
      <c r="AP241" s="55">
        <v>0.94799793670160903</v>
      </c>
      <c r="AQ241" s="55">
        <v>0.90716768954539839</v>
      </c>
      <c r="AR241" s="55">
        <v>0.85929998903960836</v>
      </c>
      <c r="AS241" s="55">
        <v>0.82261225451917075</v>
      </c>
      <c r="AT241" s="55">
        <v>0.79865714226728324</v>
      </c>
      <c r="AU241" s="55">
        <v>0.78017209465706505</v>
      </c>
      <c r="AV241" s="55">
        <v>0.75243484567757768</v>
      </c>
      <c r="AW241" s="55">
        <v>0.71297826238216533</v>
      </c>
      <c r="AX241" s="55">
        <v>0.69211466822737056</v>
      </c>
      <c r="AY241" s="55">
        <v>0.66230735744668034</v>
      </c>
      <c r="AZ241" s="53">
        <v>0.63999173174438939</v>
      </c>
    </row>
    <row r="242" spans="1:52" x14ac:dyDescent="0.2">
      <c r="A242" s="49">
        <v>5001</v>
      </c>
      <c r="B242" s="4">
        <v>5001511</v>
      </c>
      <c r="C242" s="4" t="s">
        <v>928</v>
      </c>
      <c r="D242" s="4">
        <v>500170511</v>
      </c>
      <c r="E242" s="4" t="s">
        <v>929</v>
      </c>
      <c r="F242" s="4">
        <v>0</v>
      </c>
      <c r="G242" s="4">
        <v>2025</v>
      </c>
      <c r="H242" s="4">
        <v>2026</v>
      </c>
      <c r="I242" s="4">
        <v>70</v>
      </c>
      <c r="J242" s="4">
        <v>0</v>
      </c>
      <c r="K242" s="4" t="s">
        <v>427</v>
      </c>
      <c r="L242" s="103">
        <v>1.0000000000000002</v>
      </c>
      <c r="M242" s="103">
        <v>0</v>
      </c>
      <c r="N242" s="103">
        <v>0</v>
      </c>
      <c r="O242" s="103">
        <v>0</v>
      </c>
      <c r="P242" s="103">
        <v>0</v>
      </c>
      <c r="Q242" s="48">
        <v>1</v>
      </c>
      <c r="R242" s="48">
        <v>1</v>
      </c>
      <c r="S242" s="48">
        <v>0</v>
      </c>
      <c r="T242" s="48">
        <v>0</v>
      </c>
      <c r="U242" s="48">
        <v>0</v>
      </c>
      <c r="V242" s="48">
        <v>0</v>
      </c>
      <c r="W242" s="48">
        <v>0</v>
      </c>
      <c r="X242" s="48">
        <v>0</v>
      </c>
      <c r="Y242" s="48">
        <v>0</v>
      </c>
      <c r="Z242" s="48">
        <v>0</v>
      </c>
      <c r="AA242" s="48">
        <v>0</v>
      </c>
      <c r="AB242" s="48">
        <v>0</v>
      </c>
      <c r="AC242" s="48">
        <v>0</v>
      </c>
      <c r="AD242" s="48">
        <v>0</v>
      </c>
      <c r="AE242" s="48">
        <v>0</v>
      </c>
      <c r="AF242" s="48">
        <v>0</v>
      </c>
      <c r="AG242" s="48">
        <v>0</v>
      </c>
      <c r="AH242" s="48">
        <v>0</v>
      </c>
      <c r="AI242" s="48">
        <v>0</v>
      </c>
      <c r="AJ242" s="48">
        <v>0</v>
      </c>
      <c r="AK242" s="48">
        <v>0</v>
      </c>
      <c r="AL242" s="48">
        <v>0</v>
      </c>
      <c r="AM242" s="48">
        <v>0</v>
      </c>
      <c r="AN242" s="48">
        <v>0</v>
      </c>
      <c r="AO242" s="48">
        <v>0</v>
      </c>
      <c r="AP242" s="48">
        <v>0</v>
      </c>
      <c r="AQ242" s="48">
        <v>0</v>
      </c>
      <c r="AR242" s="48">
        <v>0</v>
      </c>
      <c r="AS242" s="48">
        <v>0</v>
      </c>
      <c r="AT242" s="48">
        <v>0</v>
      </c>
      <c r="AU242" s="48">
        <v>0</v>
      </c>
      <c r="AV242" s="48">
        <v>0</v>
      </c>
      <c r="AW242" s="48">
        <v>0</v>
      </c>
      <c r="AX242" s="48">
        <v>0</v>
      </c>
      <c r="AY242" s="48">
        <v>0</v>
      </c>
      <c r="AZ242" s="50">
        <v>0</v>
      </c>
    </row>
    <row r="243" spans="1:52" x14ac:dyDescent="0.2">
      <c r="A243" s="49">
        <v>5001</v>
      </c>
      <c r="B243" s="4">
        <v>5001511</v>
      </c>
      <c r="C243" s="4" t="s">
        <v>928</v>
      </c>
      <c r="D243" s="4">
        <v>500180511</v>
      </c>
      <c r="E243" s="4" t="s">
        <v>930</v>
      </c>
      <c r="F243" s="4">
        <v>0</v>
      </c>
      <c r="G243" s="4">
        <v>0</v>
      </c>
      <c r="H243" s="4">
        <v>0</v>
      </c>
      <c r="I243" s="4">
        <v>80</v>
      </c>
      <c r="J243" s="4">
        <v>0</v>
      </c>
      <c r="K243" s="4" t="s">
        <v>429</v>
      </c>
      <c r="L243" s="103">
        <v>0</v>
      </c>
      <c r="M243" s="103">
        <v>0.15</v>
      </c>
      <c r="N243" s="103">
        <v>0</v>
      </c>
      <c r="O243" s="103">
        <v>0.85</v>
      </c>
      <c r="P243" s="103">
        <v>0</v>
      </c>
      <c r="Q243" s="48">
        <v>0</v>
      </c>
      <c r="R243" s="48">
        <v>0</v>
      </c>
      <c r="S243" s="48">
        <v>0</v>
      </c>
      <c r="T243" s="48">
        <v>4.5649920899700298</v>
      </c>
      <c r="U243" s="48">
        <v>6.8474881349550447</v>
      </c>
      <c r="V243" s="48">
        <v>9.1299841799400596</v>
      </c>
      <c r="W243" s="48">
        <v>9.1299841799400596</v>
      </c>
      <c r="X243" s="48">
        <v>9.1299841799400596</v>
      </c>
      <c r="Y243" s="48">
        <v>9.1299841799400596</v>
      </c>
      <c r="Z243" s="48">
        <v>9.1299841799400596</v>
      </c>
      <c r="AA243" s="48">
        <v>9.1299841799400596</v>
      </c>
      <c r="AB243" s="48">
        <v>9.1299841799400596</v>
      </c>
      <c r="AC243" s="48">
        <v>9.1299841799400596</v>
      </c>
      <c r="AD243" s="48">
        <v>9.1299841799400596</v>
      </c>
      <c r="AE243" s="48">
        <v>9.1299841799400596</v>
      </c>
      <c r="AF243" s="48">
        <v>9.1299841799400596</v>
      </c>
      <c r="AG243" s="48">
        <v>9.1299841799400596</v>
      </c>
      <c r="AH243" s="48">
        <v>9.1299841799400596</v>
      </c>
      <c r="AI243" s="48">
        <v>9.1299841799400596</v>
      </c>
      <c r="AJ243" s="48">
        <v>9.1299841799400596</v>
      </c>
      <c r="AK243" s="48">
        <v>9.1299841799400596</v>
      </c>
      <c r="AL243" s="48">
        <v>9.1299841799400596</v>
      </c>
      <c r="AM243" s="48">
        <v>9.1299841799400596</v>
      </c>
      <c r="AN243" s="48">
        <v>9.1299841799400596</v>
      </c>
      <c r="AO243" s="48">
        <v>9.1299841799400596</v>
      </c>
      <c r="AP243" s="48">
        <v>9.1299841799400596</v>
      </c>
      <c r="AQ243" s="48">
        <v>9.1299841799400596</v>
      </c>
      <c r="AR243" s="48">
        <v>9.1299841799400596</v>
      </c>
      <c r="AS243" s="48">
        <v>9.1299841799400596</v>
      </c>
      <c r="AT243" s="48">
        <v>9.1299841799400596</v>
      </c>
      <c r="AU243" s="48">
        <v>9.1299841799400596</v>
      </c>
      <c r="AV243" s="48">
        <v>9.1299841799400596</v>
      </c>
      <c r="AW243" s="48">
        <v>9.1299841799400596</v>
      </c>
      <c r="AX243" s="48">
        <v>9.1299841799400596</v>
      </c>
      <c r="AY243" s="48">
        <v>9.1299841799400596</v>
      </c>
      <c r="AZ243" s="50">
        <v>9.1299841799400596</v>
      </c>
    </row>
    <row r="244" spans="1:52" x14ac:dyDescent="0.2">
      <c r="A244" s="51">
        <v>5001</v>
      </c>
      <c r="B244" s="52">
        <v>5001511</v>
      </c>
      <c r="C244" s="52" t="s">
        <v>928</v>
      </c>
      <c r="D244" s="52">
        <v>500190511</v>
      </c>
      <c r="E244" s="52" t="s">
        <v>931</v>
      </c>
      <c r="F244" s="52">
        <v>0</v>
      </c>
      <c r="G244" s="52">
        <v>0</v>
      </c>
      <c r="H244" s="52">
        <v>0</v>
      </c>
      <c r="I244" s="52">
        <v>90</v>
      </c>
      <c r="J244" s="52">
        <v>0</v>
      </c>
      <c r="K244" s="52" t="s">
        <v>518</v>
      </c>
      <c r="L244" s="54">
        <v>0.5964125560538116</v>
      </c>
      <c r="M244" s="54">
        <v>0.25896860986547088</v>
      </c>
      <c r="N244" s="54">
        <v>0.11098654708520181</v>
      </c>
      <c r="O244" s="54">
        <v>3.3632286995515702E-2</v>
      </c>
      <c r="P244" s="54">
        <v>0</v>
      </c>
      <c r="Q244" s="55">
        <v>0</v>
      </c>
      <c r="R244" s="55">
        <v>0</v>
      </c>
      <c r="S244" s="55">
        <v>9.1252299101551575</v>
      </c>
      <c r="T244" s="55">
        <v>5.8339372700377572</v>
      </c>
      <c r="U244" s="55">
        <v>5.8917716926462464</v>
      </c>
      <c r="V244" s="55">
        <v>5.8832750440062114</v>
      </c>
      <c r="W244" s="55">
        <v>5.5889285749952755</v>
      </c>
      <c r="X244" s="55">
        <v>5.3664895212913795</v>
      </c>
      <c r="Y244" s="55">
        <v>5.2438657386893359</v>
      </c>
      <c r="Z244" s="55">
        <v>5.015731418518671</v>
      </c>
      <c r="AA244" s="55">
        <v>4.7515768088442414</v>
      </c>
      <c r="AB244" s="55">
        <v>4.5447851087570701</v>
      </c>
      <c r="AC244" s="55">
        <v>4.1561325699127218</v>
      </c>
      <c r="AD244" s="55">
        <v>3.9297713956182738</v>
      </c>
      <c r="AE244" s="55">
        <v>3.7997936581708229</v>
      </c>
      <c r="AF244" s="55">
        <v>3.5359915389508099</v>
      </c>
      <c r="AG244" s="55">
        <v>3.4996305600728048</v>
      </c>
      <c r="AH244" s="55">
        <v>3.2206088144789717</v>
      </c>
      <c r="AI244" s="55">
        <v>3.2984828047781778</v>
      </c>
      <c r="AJ244" s="55">
        <v>3.1454168268582463</v>
      </c>
      <c r="AK244" s="55">
        <v>3.169421019634088</v>
      </c>
      <c r="AL244" s="55">
        <v>3.0501826296089858</v>
      </c>
      <c r="AM244" s="55">
        <v>3.1191059790170494</v>
      </c>
      <c r="AN244" s="55">
        <v>3.1566217699344543</v>
      </c>
      <c r="AO244" s="55">
        <v>3.240835047500576</v>
      </c>
      <c r="AP244" s="55">
        <v>3.3369527371896641</v>
      </c>
      <c r="AQ244" s="55">
        <v>3.1932302671998025</v>
      </c>
      <c r="AR244" s="55">
        <v>3.0247359614194216</v>
      </c>
      <c r="AS244" s="55">
        <v>2.8955951359074814</v>
      </c>
      <c r="AT244" s="55">
        <v>2.8112731407808371</v>
      </c>
      <c r="AU244" s="55">
        <v>2.7462057731928691</v>
      </c>
      <c r="AV244" s="55">
        <v>2.6485706567850733</v>
      </c>
      <c r="AW244" s="55">
        <v>2.5096834835852224</v>
      </c>
      <c r="AX244" s="55">
        <v>2.4362436321603447</v>
      </c>
      <c r="AY244" s="55">
        <v>2.3313218982123152</v>
      </c>
      <c r="AZ244" s="53">
        <v>2.2527708957402508</v>
      </c>
    </row>
    <row r="245" spans="1:52" x14ac:dyDescent="0.2">
      <c r="A245" s="49">
        <v>5001</v>
      </c>
      <c r="B245" s="4">
        <v>5001512</v>
      </c>
      <c r="C245" s="4" t="s">
        <v>932</v>
      </c>
      <c r="D245" s="4">
        <v>50010166</v>
      </c>
      <c r="E245" s="4" t="s">
        <v>180</v>
      </c>
      <c r="F245" s="4">
        <v>60</v>
      </c>
      <c r="G245" s="4">
        <v>2028</v>
      </c>
      <c r="H245" s="4">
        <v>2029</v>
      </c>
      <c r="I245" s="4">
        <v>1</v>
      </c>
      <c r="J245" s="4">
        <v>2</v>
      </c>
      <c r="K245" s="4" t="s">
        <v>118</v>
      </c>
      <c r="L245" s="103">
        <v>0</v>
      </c>
      <c r="M245" s="103">
        <v>0</v>
      </c>
      <c r="N245" s="103">
        <v>0</v>
      </c>
      <c r="O245" s="103">
        <v>1</v>
      </c>
      <c r="P245" s="103">
        <v>0</v>
      </c>
      <c r="Q245" s="48">
        <v>9.9999999999999995E-7</v>
      </c>
      <c r="R245" s="48">
        <v>9.9999999999999995E-7</v>
      </c>
      <c r="S245" s="48">
        <v>9.9999999999999995E-7</v>
      </c>
      <c r="T245" s="48">
        <v>30</v>
      </c>
      <c r="U245" s="48">
        <v>30</v>
      </c>
      <c r="V245" s="48">
        <v>9.9999999999999995E-7</v>
      </c>
      <c r="W245" s="48">
        <v>9.9999999999999995E-7</v>
      </c>
      <c r="X245" s="48">
        <v>9.9999999999999995E-7</v>
      </c>
      <c r="Y245" s="48">
        <v>9.9999999999999995E-7</v>
      </c>
      <c r="Z245" s="48">
        <v>9.9999999999999995E-7</v>
      </c>
      <c r="AA245" s="48">
        <v>9.9999999999999995E-7</v>
      </c>
      <c r="AB245" s="48">
        <v>9.9999999999999995E-7</v>
      </c>
      <c r="AC245" s="48">
        <v>9.9999999999999995E-7</v>
      </c>
      <c r="AD245" s="48">
        <v>9.9999999999999995E-7</v>
      </c>
      <c r="AE245" s="48">
        <v>9.9999999999999995E-7</v>
      </c>
      <c r="AF245" s="48">
        <v>9.9999999999999995E-7</v>
      </c>
      <c r="AG245" s="48">
        <v>9.9999999999999995E-7</v>
      </c>
      <c r="AH245" s="48">
        <v>9.9999999999999995E-7</v>
      </c>
      <c r="AI245" s="48">
        <v>9.9999999999999995E-7</v>
      </c>
      <c r="AJ245" s="48">
        <v>9.9999999999999995E-7</v>
      </c>
      <c r="AK245" s="48">
        <v>9.9999999999999995E-7</v>
      </c>
      <c r="AL245" s="48">
        <v>9.9999999999999995E-7</v>
      </c>
      <c r="AM245" s="48">
        <v>9.9999999999999995E-7</v>
      </c>
      <c r="AN245" s="48">
        <v>9.9999999999999995E-7</v>
      </c>
      <c r="AO245" s="48">
        <v>9.9999999999999995E-7</v>
      </c>
      <c r="AP245" s="48">
        <v>9.9999999999999995E-7</v>
      </c>
      <c r="AQ245" s="48">
        <v>9.9999999999999995E-7</v>
      </c>
      <c r="AR245" s="48">
        <v>9.9999999999999995E-7</v>
      </c>
      <c r="AS245" s="48">
        <v>9.9999999999999995E-7</v>
      </c>
      <c r="AT245" s="48">
        <v>9.9999999999999995E-7</v>
      </c>
      <c r="AU245" s="48">
        <v>9.9999999999999995E-7</v>
      </c>
      <c r="AV245" s="48">
        <v>9.9999999999999995E-7</v>
      </c>
      <c r="AW245" s="48">
        <v>9.9999999999999995E-7</v>
      </c>
      <c r="AX245" s="48">
        <v>9.9999999999999995E-7</v>
      </c>
      <c r="AY245" s="48">
        <v>9.9999999999999995E-7</v>
      </c>
      <c r="AZ245" s="50">
        <v>9.9999999999999995E-7</v>
      </c>
    </row>
    <row r="246" spans="1:52" x14ac:dyDescent="0.2">
      <c r="A246" s="49">
        <v>5001</v>
      </c>
      <c r="B246" s="4">
        <v>5001512</v>
      </c>
      <c r="C246" s="4" t="s">
        <v>932</v>
      </c>
      <c r="D246" s="4">
        <v>50010252</v>
      </c>
      <c r="E246" s="4" t="s">
        <v>219</v>
      </c>
      <c r="F246" s="4">
        <v>13</v>
      </c>
      <c r="G246" s="4">
        <v>2027</v>
      </c>
      <c r="H246" s="4">
        <v>2027</v>
      </c>
      <c r="I246" s="4">
        <v>1</v>
      </c>
      <c r="J246" s="4">
        <v>4</v>
      </c>
      <c r="K246" s="4" t="s">
        <v>118</v>
      </c>
      <c r="L246" s="103">
        <v>0</v>
      </c>
      <c r="M246" s="103">
        <v>0</v>
      </c>
      <c r="N246" s="103">
        <v>0</v>
      </c>
      <c r="O246" s="103">
        <v>1</v>
      </c>
      <c r="P246" s="103">
        <v>0</v>
      </c>
      <c r="Q246" s="48">
        <v>9.9999999999999995E-7</v>
      </c>
      <c r="R246" s="48">
        <v>9.9999999999999995E-7</v>
      </c>
      <c r="S246" s="48">
        <v>13</v>
      </c>
      <c r="T246" s="48">
        <v>9.9999999999999995E-7</v>
      </c>
      <c r="U246" s="48">
        <v>9.9999999999999995E-7</v>
      </c>
      <c r="V246" s="48">
        <v>9.9999999999999995E-7</v>
      </c>
      <c r="W246" s="48">
        <v>9.9999999999999995E-7</v>
      </c>
      <c r="X246" s="48">
        <v>9.9999999999999995E-7</v>
      </c>
      <c r="Y246" s="48">
        <v>9.9999999999999995E-7</v>
      </c>
      <c r="Z246" s="48">
        <v>9.9999999999999995E-7</v>
      </c>
      <c r="AA246" s="48">
        <v>9.9999999999999995E-7</v>
      </c>
      <c r="AB246" s="48">
        <v>9.9999999999999995E-7</v>
      </c>
      <c r="AC246" s="48">
        <v>9.9999999999999995E-7</v>
      </c>
      <c r="AD246" s="48">
        <v>9.9999999999999995E-7</v>
      </c>
      <c r="AE246" s="48">
        <v>9.9999999999999995E-7</v>
      </c>
      <c r="AF246" s="48">
        <v>9.9999999999999995E-7</v>
      </c>
      <c r="AG246" s="48">
        <v>9.9999999999999995E-7</v>
      </c>
      <c r="AH246" s="48">
        <v>9.9999999999999995E-7</v>
      </c>
      <c r="AI246" s="48">
        <v>9.9999999999999995E-7</v>
      </c>
      <c r="AJ246" s="48">
        <v>9.9999999999999995E-7</v>
      </c>
      <c r="AK246" s="48">
        <v>9.9999999999999995E-7</v>
      </c>
      <c r="AL246" s="48">
        <v>9.9999999999999995E-7</v>
      </c>
      <c r="AM246" s="48">
        <v>9.9999999999999995E-7</v>
      </c>
      <c r="AN246" s="48">
        <v>9.9999999999999995E-7</v>
      </c>
      <c r="AO246" s="48">
        <v>9.9999999999999995E-7</v>
      </c>
      <c r="AP246" s="48">
        <v>9.9999999999999995E-7</v>
      </c>
      <c r="AQ246" s="48">
        <v>9.9999999999999995E-7</v>
      </c>
      <c r="AR246" s="48">
        <v>9.9999999999999995E-7</v>
      </c>
      <c r="AS246" s="48">
        <v>9.9999999999999995E-7</v>
      </c>
      <c r="AT246" s="48">
        <v>9.9999999999999995E-7</v>
      </c>
      <c r="AU246" s="48">
        <v>9.9999999999999995E-7</v>
      </c>
      <c r="AV246" s="48">
        <v>9.9999999999999995E-7</v>
      </c>
      <c r="AW246" s="48">
        <v>9.9999999999999995E-7</v>
      </c>
      <c r="AX246" s="48">
        <v>9.9999999999999995E-7</v>
      </c>
      <c r="AY246" s="48">
        <v>9.9999999999999995E-7</v>
      </c>
      <c r="AZ246" s="50">
        <v>9.9999999999999995E-7</v>
      </c>
    </row>
    <row r="247" spans="1:52" x14ac:dyDescent="0.2">
      <c r="A247" s="49">
        <v>5001</v>
      </c>
      <c r="B247" s="4">
        <v>5001512</v>
      </c>
      <c r="C247" s="4" t="s">
        <v>932</v>
      </c>
      <c r="D247" s="4">
        <v>50010262</v>
      </c>
      <c r="E247" s="4" t="s">
        <v>735</v>
      </c>
      <c r="F247" s="4">
        <v>8</v>
      </c>
      <c r="G247" s="4">
        <v>2027</v>
      </c>
      <c r="H247" s="4">
        <v>2027</v>
      </c>
      <c r="I247" s="4">
        <v>1</v>
      </c>
      <c r="J247" s="4">
        <v>4</v>
      </c>
      <c r="K247" s="4" t="s">
        <v>118</v>
      </c>
      <c r="L247" s="103">
        <v>0</v>
      </c>
      <c r="M247" s="103">
        <v>1</v>
      </c>
      <c r="N247" s="103">
        <v>0</v>
      </c>
      <c r="O247" s="103">
        <v>0</v>
      </c>
      <c r="P247" s="103">
        <v>0</v>
      </c>
      <c r="Q247" s="48">
        <v>9.9999999999999995E-7</v>
      </c>
      <c r="R247" s="48">
        <v>9.9999999999999995E-7</v>
      </c>
      <c r="S247" s="48">
        <v>8</v>
      </c>
      <c r="T247" s="48">
        <v>9.9999999999999995E-7</v>
      </c>
      <c r="U247" s="48">
        <v>9.9999999999999995E-7</v>
      </c>
      <c r="V247" s="48">
        <v>9.9999999999999995E-7</v>
      </c>
      <c r="W247" s="48">
        <v>9.9999999999999995E-7</v>
      </c>
      <c r="X247" s="48">
        <v>9.9999999999999995E-7</v>
      </c>
      <c r="Y247" s="48">
        <v>9.9999999999999995E-7</v>
      </c>
      <c r="Z247" s="48">
        <v>9.9999999999999995E-7</v>
      </c>
      <c r="AA247" s="48">
        <v>9.9999999999999995E-7</v>
      </c>
      <c r="AB247" s="48">
        <v>9.9999999999999995E-7</v>
      </c>
      <c r="AC247" s="48">
        <v>9.9999999999999995E-7</v>
      </c>
      <c r="AD247" s="48">
        <v>9.9999999999999995E-7</v>
      </c>
      <c r="AE247" s="48">
        <v>9.9999999999999995E-7</v>
      </c>
      <c r="AF247" s="48">
        <v>9.9999999999999995E-7</v>
      </c>
      <c r="AG247" s="48">
        <v>9.9999999999999995E-7</v>
      </c>
      <c r="AH247" s="48">
        <v>9.9999999999999995E-7</v>
      </c>
      <c r="AI247" s="48">
        <v>9.9999999999999995E-7</v>
      </c>
      <c r="AJ247" s="48">
        <v>9.9999999999999995E-7</v>
      </c>
      <c r="AK247" s="48">
        <v>9.9999999999999995E-7</v>
      </c>
      <c r="AL247" s="48">
        <v>9.9999999999999995E-7</v>
      </c>
      <c r="AM247" s="48">
        <v>9.9999999999999995E-7</v>
      </c>
      <c r="AN247" s="48">
        <v>9.9999999999999995E-7</v>
      </c>
      <c r="AO247" s="48">
        <v>9.9999999999999995E-7</v>
      </c>
      <c r="AP247" s="48">
        <v>9.9999999999999995E-7</v>
      </c>
      <c r="AQ247" s="48">
        <v>9.9999999999999995E-7</v>
      </c>
      <c r="AR247" s="48">
        <v>9.9999999999999995E-7</v>
      </c>
      <c r="AS247" s="48">
        <v>9.9999999999999995E-7</v>
      </c>
      <c r="AT247" s="48">
        <v>9.9999999999999995E-7</v>
      </c>
      <c r="AU247" s="48">
        <v>9.9999999999999995E-7</v>
      </c>
      <c r="AV247" s="48">
        <v>9.9999999999999995E-7</v>
      </c>
      <c r="AW247" s="48">
        <v>9.9999999999999995E-7</v>
      </c>
      <c r="AX247" s="48">
        <v>9.9999999999999995E-7</v>
      </c>
      <c r="AY247" s="48">
        <v>9.9999999999999995E-7</v>
      </c>
      <c r="AZ247" s="50">
        <v>9.9999999999999995E-7</v>
      </c>
    </row>
    <row r="248" spans="1:52" x14ac:dyDescent="0.2">
      <c r="A248" s="49">
        <v>5001</v>
      </c>
      <c r="B248" s="4">
        <v>5001512</v>
      </c>
      <c r="C248" s="4" t="s">
        <v>932</v>
      </c>
      <c r="D248" s="4">
        <v>50010353</v>
      </c>
      <c r="E248" s="4" t="s">
        <v>1113</v>
      </c>
      <c r="F248" s="4">
        <v>16</v>
      </c>
      <c r="G248" s="4">
        <v>2028</v>
      </c>
      <c r="H248" s="4">
        <v>2030</v>
      </c>
      <c r="I248" s="4">
        <v>1</v>
      </c>
      <c r="J248" s="4">
        <v>2</v>
      </c>
      <c r="K248" s="4" t="s">
        <v>118</v>
      </c>
      <c r="L248" s="103">
        <v>0</v>
      </c>
      <c r="M248" s="103">
        <v>1</v>
      </c>
      <c r="N248" s="103">
        <v>0</v>
      </c>
      <c r="O248" s="103">
        <v>0</v>
      </c>
      <c r="P248" s="103">
        <v>0</v>
      </c>
      <c r="Q248" s="48">
        <v>9.9999999999999995E-7</v>
      </c>
      <c r="R248" s="48">
        <v>9.9999999999999995E-7</v>
      </c>
      <c r="S248" s="48">
        <v>9.9999999999999995E-7</v>
      </c>
      <c r="T248" s="48">
        <v>5.333333333333333</v>
      </c>
      <c r="U248" s="48">
        <v>5.333333333333333</v>
      </c>
      <c r="V248" s="48">
        <v>5.333333333333333</v>
      </c>
      <c r="W248" s="48">
        <v>9.9999999999999995E-7</v>
      </c>
      <c r="X248" s="48">
        <v>9.9999999999999995E-7</v>
      </c>
      <c r="Y248" s="48">
        <v>9.9999999999999995E-7</v>
      </c>
      <c r="Z248" s="48">
        <v>9.9999999999999995E-7</v>
      </c>
      <c r="AA248" s="48">
        <v>9.9999999999999995E-7</v>
      </c>
      <c r="AB248" s="48">
        <v>9.9999999999999995E-7</v>
      </c>
      <c r="AC248" s="48">
        <v>9.9999999999999995E-7</v>
      </c>
      <c r="AD248" s="48">
        <v>9.9999999999999995E-7</v>
      </c>
      <c r="AE248" s="48">
        <v>9.9999999999999995E-7</v>
      </c>
      <c r="AF248" s="48">
        <v>9.9999999999999995E-7</v>
      </c>
      <c r="AG248" s="48">
        <v>9.9999999999999995E-7</v>
      </c>
      <c r="AH248" s="48">
        <v>9.9999999999999995E-7</v>
      </c>
      <c r="AI248" s="48">
        <v>9.9999999999999995E-7</v>
      </c>
      <c r="AJ248" s="48">
        <v>9.9999999999999995E-7</v>
      </c>
      <c r="AK248" s="48">
        <v>9.9999999999999995E-7</v>
      </c>
      <c r="AL248" s="48">
        <v>9.9999999999999995E-7</v>
      </c>
      <c r="AM248" s="48">
        <v>9.9999999999999995E-7</v>
      </c>
      <c r="AN248" s="48">
        <v>9.9999999999999995E-7</v>
      </c>
      <c r="AO248" s="48">
        <v>9.9999999999999995E-7</v>
      </c>
      <c r="AP248" s="48">
        <v>9.9999999999999995E-7</v>
      </c>
      <c r="AQ248" s="48">
        <v>9.9999999999999995E-7</v>
      </c>
      <c r="AR248" s="48">
        <v>9.9999999999999995E-7</v>
      </c>
      <c r="AS248" s="48">
        <v>9.9999999999999995E-7</v>
      </c>
      <c r="AT248" s="48">
        <v>9.9999999999999995E-7</v>
      </c>
      <c r="AU248" s="48">
        <v>9.9999999999999995E-7</v>
      </c>
      <c r="AV248" s="48">
        <v>9.9999999999999995E-7</v>
      </c>
      <c r="AW248" s="48">
        <v>9.9999999999999995E-7</v>
      </c>
      <c r="AX248" s="48">
        <v>9.9999999999999995E-7</v>
      </c>
      <c r="AY248" s="48">
        <v>9.9999999999999995E-7</v>
      </c>
      <c r="AZ248" s="50">
        <v>9.9999999999999995E-7</v>
      </c>
    </row>
    <row r="249" spans="1:52" x14ac:dyDescent="0.2">
      <c r="A249" s="49">
        <v>5001</v>
      </c>
      <c r="B249" s="4">
        <v>5001512</v>
      </c>
      <c r="C249" s="4" t="s">
        <v>932</v>
      </c>
      <c r="D249" s="4">
        <v>500170512</v>
      </c>
      <c r="E249" s="4" t="s">
        <v>933</v>
      </c>
      <c r="F249" s="4">
        <v>0</v>
      </c>
      <c r="G249" s="4">
        <v>2025</v>
      </c>
      <c r="H249" s="4">
        <v>2026</v>
      </c>
      <c r="I249" s="4">
        <v>70</v>
      </c>
      <c r="J249" s="4">
        <v>0</v>
      </c>
      <c r="K249" s="4" t="s">
        <v>427</v>
      </c>
      <c r="L249" s="103">
        <v>0.97142857142857142</v>
      </c>
      <c r="M249" s="103">
        <v>2.8571428571428571E-2</v>
      </c>
      <c r="N249" s="103">
        <v>0</v>
      </c>
      <c r="O249" s="103">
        <v>0</v>
      </c>
      <c r="P249" s="103">
        <v>0</v>
      </c>
      <c r="Q249" s="48">
        <v>17.5</v>
      </c>
      <c r="R249" s="48">
        <v>17.5</v>
      </c>
      <c r="S249" s="48">
        <v>0</v>
      </c>
      <c r="T249" s="48">
        <v>0</v>
      </c>
      <c r="U249" s="48">
        <v>0</v>
      </c>
      <c r="V249" s="48">
        <v>0</v>
      </c>
      <c r="W249" s="48">
        <v>0</v>
      </c>
      <c r="X249" s="48">
        <v>0</v>
      </c>
      <c r="Y249" s="48">
        <v>0</v>
      </c>
      <c r="Z249" s="48">
        <v>0</v>
      </c>
      <c r="AA249" s="48">
        <v>0</v>
      </c>
      <c r="AB249" s="48">
        <v>0</v>
      </c>
      <c r="AC249" s="48">
        <v>0</v>
      </c>
      <c r="AD249" s="48">
        <v>0</v>
      </c>
      <c r="AE249" s="48">
        <v>0</v>
      </c>
      <c r="AF249" s="48">
        <v>0</v>
      </c>
      <c r="AG249" s="48">
        <v>0</v>
      </c>
      <c r="AH249" s="48">
        <v>0</v>
      </c>
      <c r="AI249" s="48">
        <v>0</v>
      </c>
      <c r="AJ249" s="48">
        <v>0</v>
      </c>
      <c r="AK249" s="48">
        <v>0</v>
      </c>
      <c r="AL249" s="48">
        <v>0</v>
      </c>
      <c r="AM249" s="48">
        <v>0</v>
      </c>
      <c r="AN249" s="48">
        <v>0</v>
      </c>
      <c r="AO249" s="48">
        <v>0</v>
      </c>
      <c r="AP249" s="48">
        <v>0</v>
      </c>
      <c r="AQ249" s="48">
        <v>0</v>
      </c>
      <c r="AR249" s="48">
        <v>0</v>
      </c>
      <c r="AS249" s="48">
        <v>0</v>
      </c>
      <c r="AT249" s="48">
        <v>0</v>
      </c>
      <c r="AU249" s="48">
        <v>0</v>
      </c>
      <c r="AV249" s="48">
        <v>0</v>
      </c>
      <c r="AW249" s="48">
        <v>0</v>
      </c>
      <c r="AX249" s="48">
        <v>0</v>
      </c>
      <c r="AY249" s="48">
        <v>0</v>
      </c>
      <c r="AZ249" s="50">
        <v>0</v>
      </c>
    </row>
    <row r="250" spans="1:52" x14ac:dyDescent="0.2">
      <c r="A250" s="49">
        <v>5001</v>
      </c>
      <c r="B250" s="4">
        <v>5001512</v>
      </c>
      <c r="C250" s="4" t="s">
        <v>932</v>
      </c>
      <c r="D250" s="4">
        <v>500180512</v>
      </c>
      <c r="E250" s="4" t="s">
        <v>934</v>
      </c>
      <c r="F250" s="4">
        <v>0</v>
      </c>
      <c r="G250" s="4">
        <v>0</v>
      </c>
      <c r="H250" s="4">
        <v>0</v>
      </c>
      <c r="I250" s="4">
        <v>80</v>
      </c>
      <c r="J250" s="4">
        <v>0</v>
      </c>
      <c r="K250" s="4" t="s">
        <v>429</v>
      </c>
      <c r="L250" s="103">
        <v>0</v>
      </c>
      <c r="M250" s="103">
        <v>0</v>
      </c>
      <c r="N250" s="103">
        <v>0</v>
      </c>
      <c r="O250" s="103">
        <v>1</v>
      </c>
      <c r="P250" s="103">
        <v>0</v>
      </c>
      <c r="Q250" s="48">
        <v>0</v>
      </c>
      <c r="R250" s="48">
        <v>0</v>
      </c>
      <c r="S250" s="48">
        <v>0</v>
      </c>
      <c r="T250" s="48">
        <v>1.1276844543422935</v>
      </c>
      <c r="U250" s="48">
        <v>1.6915266815134402</v>
      </c>
      <c r="V250" s="48">
        <v>2.2553689086845869</v>
      </c>
      <c r="W250" s="48">
        <v>2.2553689086845869</v>
      </c>
      <c r="X250" s="48">
        <v>2.2553689086845869</v>
      </c>
      <c r="Y250" s="48">
        <v>2.2553689086845869</v>
      </c>
      <c r="Z250" s="48">
        <v>2.2553689086845869</v>
      </c>
      <c r="AA250" s="48">
        <v>2.2553689086845869</v>
      </c>
      <c r="AB250" s="48">
        <v>2.2553689086845869</v>
      </c>
      <c r="AC250" s="48">
        <v>2.2553689086845869</v>
      </c>
      <c r="AD250" s="48">
        <v>2.2553689086845869</v>
      </c>
      <c r="AE250" s="48">
        <v>2.2553689086845869</v>
      </c>
      <c r="AF250" s="48">
        <v>2.2553689086845869</v>
      </c>
      <c r="AG250" s="48">
        <v>2.2553689086845869</v>
      </c>
      <c r="AH250" s="48">
        <v>2.2553689086845869</v>
      </c>
      <c r="AI250" s="48">
        <v>2.2553689086845869</v>
      </c>
      <c r="AJ250" s="48">
        <v>2.2553689086845869</v>
      </c>
      <c r="AK250" s="48">
        <v>2.2553689086845869</v>
      </c>
      <c r="AL250" s="48">
        <v>2.2553689086845869</v>
      </c>
      <c r="AM250" s="48">
        <v>2.2553689086845869</v>
      </c>
      <c r="AN250" s="48">
        <v>2.2553689086845869</v>
      </c>
      <c r="AO250" s="48">
        <v>2.2553689086845869</v>
      </c>
      <c r="AP250" s="48">
        <v>2.2553689086845869</v>
      </c>
      <c r="AQ250" s="48">
        <v>2.2553689086845869</v>
      </c>
      <c r="AR250" s="48">
        <v>2.2553689086845869</v>
      </c>
      <c r="AS250" s="48">
        <v>2.2553689086845869</v>
      </c>
      <c r="AT250" s="48">
        <v>2.2553689086845869</v>
      </c>
      <c r="AU250" s="48">
        <v>2.2553689086845869</v>
      </c>
      <c r="AV250" s="48">
        <v>2.2553689086845869</v>
      </c>
      <c r="AW250" s="48">
        <v>2.2553689086845869</v>
      </c>
      <c r="AX250" s="48">
        <v>2.2553689086845869</v>
      </c>
      <c r="AY250" s="48">
        <v>2.2553689086845869</v>
      </c>
      <c r="AZ250" s="50">
        <v>2.2553689086845869</v>
      </c>
    </row>
    <row r="251" spans="1:52" x14ac:dyDescent="0.2">
      <c r="A251" s="51">
        <v>5001</v>
      </c>
      <c r="B251" s="52">
        <v>5001512</v>
      </c>
      <c r="C251" s="52" t="s">
        <v>932</v>
      </c>
      <c r="D251" s="52">
        <v>500190512</v>
      </c>
      <c r="E251" s="52" t="s">
        <v>935</v>
      </c>
      <c r="F251" s="52">
        <v>0</v>
      </c>
      <c r="G251" s="52">
        <v>0</v>
      </c>
      <c r="H251" s="52">
        <v>0</v>
      </c>
      <c r="I251" s="52">
        <v>90</v>
      </c>
      <c r="J251" s="52">
        <v>0</v>
      </c>
      <c r="K251" s="52" t="s">
        <v>518</v>
      </c>
      <c r="L251" s="54">
        <v>0.5964125560538116</v>
      </c>
      <c r="M251" s="54">
        <v>0.25896860986547088</v>
      </c>
      <c r="N251" s="54">
        <v>0.11098654708520181</v>
      </c>
      <c r="O251" s="54">
        <v>3.3632286995515702E-2</v>
      </c>
      <c r="P251" s="54">
        <v>0</v>
      </c>
      <c r="Q251" s="55">
        <v>0</v>
      </c>
      <c r="R251" s="55">
        <v>0</v>
      </c>
      <c r="S251" s="55">
        <v>8.9178383212879933</v>
      </c>
      <c r="T251" s="55">
        <v>5.7013477866278066</v>
      </c>
      <c r="U251" s="55">
        <v>5.757867790540649</v>
      </c>
      <c r="V251" s="55">
        <v>5.7495642475515236</v>
      </c>
      <c r="W251" s="55">
        <v>5.461907471018109</v>
      </c>
      <c r="X251" s="55">
        <v>5.2445238503529383</v>
      </c>
      <c r="Y251" s="55">
        <v>5.1246869719009407</v>
      </c>
      <c r="Z251" s="55">
        <v>4.9017375226432458</v>
      </c>
      <c r="AA251" s="55">
        <v>4.6435864268250526</v>
      </c>
      <c r="AB251" s="55">
        <v>4.4414945381035</v>
      </c>
      <c r="AC251" s="55">
        <v>4.0616750115056135</v>
      </c>
      <c r="AD251" s="55">
        <v>3.8404584093542216</v>
      </c>
      <c r="AE251" s="55">
        <v>3.7134347113942123</v>
      </c>
      <c r="AF251" s="55">
        <v>3.4556280948837452</v>
      </c>
      <c r="AG251" s="55">
        <v>3.4200935018893315</v>
      </c>
      <c r="AH251" s="55">
        <v>3.147413159604449</v>
      </c>
      <c r="AI251" s="55">
        <v>3.2235172864877644</v>
      </c>
      <c r="AJ251" s="55">
        <v>3.0739300807932852</v>
      </c>
      <c r="AK251" s="55">
        <v>3.0973887237333124</v>
      </c>
      <c r="AL251" s="55">
        <v>2.9808602971178715</v>
      </c>
      <c r="AM251" s="55">
        <v>3.0482172067666613</v>
      </c>
      <c r="AN251" s="55">
        <v>3.0848803660723072</v>
      </c>
      <c r="AO251" s="55">
        <v>3.1671797055119262</v>
      </c>
      <c r="AP251" s="55">
        <v>3.2611129022535348</v>
      </c>
      <c r="AQ251" s="55">
        <v>3.1206568520361699</v>
      </c>
      <c r="AR251" s="55">
        <v>2.9559919622962525</v>
      </c>
      <c r="AS251" s="55">
        <v>2.8297861555459471</v>
      </c>
      <c r="AT251" s="55">
        <v>2.747380569399454</v>
      </c>
      <c r="AU251" s="55">
        <v>2.6837920056203037</v>
      </c>
      <c r="AV251" s="55">
        <v>2.5883758691308669</v>
      </c>
      <c r="AW251" s="55">
        <v>2.4526452225946485</v>
      </c>
      <c r="AX251" s="55">
        <v>2.3808744587021544</v>
      </c>
      <c r="AY251" s="55">
        <v>2.27833730961658</v>
      </c>
      <c r="AZ251" s="53">
        <v>2.2015715572006993</v>
      </c>
    </row>
    <row r="252" spans="1:52" x14ac:dyDescent="0.2">
      <c r="A252" s="49">
        <v>5001</v>
      </c>
      <c r="B252" s="4">
        <v>5001520</v>
      </c>
      <c r="C252" s="4" t="s">
        <v>21</v>
      </c>
      <c r="D252" s="4">
        <v>50010072</v>
      </c>
      <c r="E252" s="4" t="s">
        <v>1114</v>
      </c>
      <c r="F252" s="4">
        <v>19</v>
      </c>
      <c r="G252" s="4">
        <v>2027</v>
      </c>
      <c r="H252" s="4">
        <v>2027</v>
      </c>
      <c r="I252" s="4">
        <v>1</v>
      </c>
      <c r="J252" s="4">
        <v>3</v>
      </c>
      <c r="K252" s="4" t="s">
        <v>118</v>
      </c>
      <c r="L252" s="103">
        <v>0</v>
      </c>
      <c r="M252" s="103">
        <v>0</v>
      </c>
      <c r="N252" s="103">
        <v>0</v>
      </c>
      <c r="O252" s="103">
        <v>1</v>
      </c>
      <c r="P252" s="103">
        <v>0</v>
      </c>
      <c r="Q252" s="48">
        <v>9.9999999999999995E-7</v>
      </c>
      <c r="R252" s="48">
        <v>9.9999999999999995E-7</v>
      </c>
      <c r="S252" s="48">
        <v>19</v>
      </c>
      <c r="T252" s="48">
        <v>9.9999999999999995E-7</v>
      </c>
      <c r="U252" s="48">
        <v>9.9999999999999995E-7</v>
      </c>
      <c r="V252" s="48">
        <v>9.9999999999999995E-7</v>
      </c>
      <c r="W252" s="48">
        <v>9.9999999999999995E-7</v>
      </c>
      <c r="X252" s="48">
        <v>9.9999999999999995E-7</v>
      </c>
      <c r="Y252" s="48">
        <v>9.9999999999999995E-7</v>
      </c>
      <c r="Z252" s="48">
        <v>9.9999999999999995E-7</v>
      </c>
      <c r="AA252" s="48">
        <v>9.9999999999999995E-7</v>
      </c>
      <c r="AB252" s="48">
        <v>9.9999999999999995E-7</v>
      </c>
      <c r="AC252" s="48">
        <v>9.9999999999999995E-7</v>
      </c>
      <c r="AD252" s="48">
        <v>9.9999999999999995E-7</v>
      </c>
      <c r="AE252" s="48">
        <v>9.9999999999999995E-7</v>
      </c>
      <c r="AF252" s="48">
        <v>9.9999999999999995E-7</v>
      </c>
      <c r="AG252" s="48">
        <v>9.9999999999999995E-7</v>
      </c>
      <c r="AH252" s="48">
        <v>9.9999999999999995E-7</v>
      </c>
      <c r="AI252" s="48">
        <v>9.9999999999999995E-7</v>
      </c>
      <c r="AJ252" s="48">
        <v>9.9999999999999995E-7</v>
      </c>
      <c r="AK252" s="48">
        <v>9.9999999999999995E-7</v>
      </c>
      <c r="AL252" s="48">
        <v>9.9999999999999995E-7</v>
      </c>
      <c r="AM252" s="48">
        <v>9.9999999999999995E-7</v>
      </c>
      <c r="AN252" s="48">
        <v>9.9999999999999995E-7</v>
      </c>
      <c r="AO252" s="48">
        <v>9.9999999999999995E-7</v>
      </c>
      <c r="AP252" s="48">
        <v>9.9999999999999995E-7</v>
      </c>
      <c r="AQ252" s="48">
        <v>9.9999999999999995E-7</v>
      </c>
      <c r="AR252" s="48">
        <v>9.9999999999999995E-7</v>
      </c>
      <c r="AS252" s="48">
        <v>9.9999999999999995E-7</v>
      </c>
      <c r="AT252" s="48">
        <v>9.9999999999999995E-7</v>
      </c>
      <c r="AU252" s="48">
        <v>9.9999999999999995E-7</v>
      </c>
      <c r="AV252" s="48">
        <v>9.9999999999999995E-7</v>
      </c>
      <c r="AW252" s="48">
        <v>9.9999999999999995E-7</v>
      </c>
      <c r="AX252" s="48">
        <v>9.9999999999999995E-7</v>
      </c>
      <c r="AY252" s="48">
        <v>9.9999999999999995E-7</v>
      </c>
      <c r="AZ252" s="50">
        <v>9.9999999999999995E-7</v>
      </c>
    </row>
    <row r="253" spans="1:52" x14ac:dyDescent="0.2">
      <c r="A253" s="49">
        <v>5001</v>
      </c>
      <c r="B253" s="4">
        <v>5001520</v>
      </c>
      <c r="C253" s="4" t="s">
        <v>21</v>
      </c>
      <c r="D253" s="4">
        <v>50010162</v>
      </c>
      <c r="E253" s="4" t="s">
        <v>178</v>
      </c>
      <c r="F253" s="4">
        <v>225</v>
      </c>
      <c r="G253" s="4">
        <v>2027</v>
      </c>
      <c r="H253" s="4">
        <v>2029</v>
      </c>
      <c r="I253" s="4">
        <v>3</v>
      </c>
      <c r="J253" s="4">
        <v>3</v>
      </c>
      <c r="K253" s="4" t="s">
        <v>118</v>
      </c>
      <c r="L253" s="103">
        <v>0</v>
      </c>
      <c r="M253" s="103">
        <v>0</v>
      </c>
      <c r="N253" s="103">
        <v>0</v>
      </c>
      <c r="O253" s="103">
        <v>1</v>
      </c>
      <c r="P253" s="103">
        <v>0</v>
      </c>
      <c r="Q253" s="48">
        <v>9.9999999999999995E-7</v>
      </c>
      <c r="R253" s="48">
        <v>9.9999999999999995E-7</v>
      </c>
      <c r="S253" s="48">
        <v>75</v>
      </c>
      <c r="T253" s="48">
        <v>75</v>
      </c>
      <c r="U253" s="48">
        <v>75</v>
      </c>
      <c r="V253" s="48">
        <v>9.9999999999999995E-7</v>
      </c>
      <c r="W253" s="48">
        <v>9.9999999999999995E-7</v>
      </c>
      <c r="X253" s="48">
        <v>9.9999999999999995E-7</v>
      </c>
      <c r="Y253" s="48">
        <v>9.9999999999999995E-7</v>
      </c>
      <c r="Z253" s="48">
        <v>9.9999999999999995E-7</v>
      </c>
      <c r="AA253" s="48">
        <v>9.9999999999999995E-7</v>
      </c>
      <c r="AB253" s="48">
        <v>9.9999999999999995E-7</v>
      </c>
      <c r="AC253" s="48">
        <v>9.9999999999999995E-7</v>
      </c>
      <c r="AD253" s="48">
        <v>9.9999999999999995E-7</v>
      </c>
      <c r="AE253" s="48">
        <v>9.9999999999999995E-7</v>
      </c>
      <c r="AF253" s="48">
        <v>9.9999999999999995E-7</v>
      </c>
      <c r="AG253" s="48">
        <v>9.9999999999999995E-7</v>
      </c>
      <c r="AH253" s="48">
        <v>9.9999999999999995E-7</v>
      </c>
      <c r="AI253" s="48">
        <v>9.9999999999999995E-7</v>
      </c>
      <c r="AJ253" s="48">
        <v>9.9999999999999995E-7</v>
      </c>
      <c r="AK253" s="48">
        <v>9.9999999999999995E-7</v>
      </c>
      <c r="AL253" s="48">
        <v>9.9999999999999995E-7</v>
      </c>
      <c r="AM253" s="48">
        <v>9.9999999999999995E-7</v>
      </c>
      <c r="AN253" s="48">
        <v>9.9999999999999995E-7</v>
      </c>
      <c r="AO253" s="48">
        <v>9.9999999999999995E-7</v>
      </c>
      <c r="AP253" s="48">
        <v>9.9999999999999995E-7</v>
      </c>
      <c r="AQ253" s="48">
        <v>9.9999999999999995E-7</v>
      </c>
      <c r="AR253" s="48">
        <v>9.9999999999999995E-7</v>
      </c>
      <c r="AS253" s="48">
        <v>9.9999999999999995E-7</v>
      </c>
      <c r="AT253" s="48">
        <v>9.9999999999999995E-7</v>
      </c>
      <c r="AU253" s="48">
        <v>9.9999999999999995E-7</v>
      </c>
      <c r="AV253" s="48">
        <v>9.9999999999999995E-7</v>
      </c>
      <c r="AW253" s="48">
        <v>9.9999999999999995E-7</v>
      </c>
      <c r="AX253" s="48">
        <v>9.9999999999999995E-7</v>
      </c>
      <c r="AY253" s="48">
        <v>9.9999999999999995E-7</v>
      </c>
      <c r="AZ253" s="50">
        <v>9.9999999999999995E-7</v>
      </c>
    </row>
    <row r="254" spans="1:52" x14ac:dyDescent="0.2">
      <c r="A254" s="49">
        <v>5001</v>
      </c>
      <c r="B254" s="4">
        <v>5001520</v>
      </c>
      <c r="C254" s="4" t="s">
        <v>21</v>
      </c>
      <c r="D254" s="4">
        <v>50010239</v>
      </c>
      <c r="E254" s="4" t="s">
        <v>212</v>
      </c>
      <c r="F254" s="4">
        <v>48</v>
      </c>
      <c r="G254" s="4">
        <v>2025</v>
      </c>
      <c r="H254" s="4">
        <v>2025</v>
      </c>
      <c r="I254" s="4">
        <v>1</v>
      </c>
      <c r="J254" s="4">
        <v>4</v>
      </c>
      <c r="K254" s="4" t="s">
        <v>118</v>
      </c>
      <c r="L254" s="103">
        <v>0</v>
      </c>
      <c r="M254" s="103">
        <v>8.3333333333333329E-2</v>
      </c>
      <c r="N254" s="103">
        <v>0</v>
      </c>
      <c r="O254" s="103">
        <v>0.91666666666666663</v>
      </c>
      <c r="P254" s="103">
        <v>0</v>
      </c>
      <c r="Q254" s="48">
        <v>48</v>
      </c>
      <c r="R254" s="48">
        <v>9.9999999999999995E-7</v>
      </c>
      <c r="S254" s="48">
        <v>9.9999999999999995E-7</v>
      </c>
      <c r="T254" s="48">
        <v>9.9999999999999995E-7</v>
      </c>
      <c r="U254" s="48">
        <v>9.9999999999999995E-7</v>
      </c>
      <c r="V254" s="48">
        <v>9.9999999999999995E-7</v>
      </c>
      <c r="W254" s="48">
        <v>9.9999999999999995E-7</v>
      </c>
      <c r="X254" s="48">
        <v>9.9999999999999995E-7</v>
      </c>
      <c r="Y254" s="48">
        <v>9.9999999999999995E-7</v>
      </c>
      <c r="Z254" s="48">
        <v>9.9999999999999995E-7</v>
      </c>
      <c r="AA254" s="48">
        <v>9.9999999999999995E-7</v>
      </c>
      <c r="AB254" s="48">
        <v>9.9999999999999995E-7</v>
      </c>
      <c r="AC254" s="48">
        <v>9.9999999999999995E-7</v>
      </c>
      <c r="AD254" s="48">
        <v>9.9999999999999995E-7</v>
      </c>
      <c r="AE254" s="48">
        <v>9.9999999999999995E-7</v>
      </c>
      <c r="AF254" s="48">
        <v>9.9999999999999995E-7</v>
      </c>
      <c r="AG254" s="48">
        <v>9.9999999999999995E-7</v>
      </c>
      <c r="AH254" s="48">
        <v>9.9999999999999995E-7</v>
      </c>
      <c r="AI254" s="48">
        <v>9.9999999999999995E-7</v>
      </c>
      <c r="AJ254" s="48">
        <v>9.9999999999999995E-7</v>
      </c>
      <c r="AK254" s="48">
        <v>9.9999999999999995E-7</v>
      </c>
      <c r="AL254" s="48">
        <v>9.9999999999999995E-7</v>
      </c>
      <c r="AM254" s="48">
        <v>9.9999999999999995E-7</v>
      </c>
      <c r="AN254" s="48">
        <v>9.9999999999999995E-7</v>
      </c>
      <c r="AO254" s="48">
        <v>9.9999999999999995E-7</v>
      </c>
      <c r="AP254" s="48">
        <v>9.9999999999999995E-7</v>
      </c>
      <c r="AQ254" s="48">
        <v>9.9999999999999995E-7</v>
      </c>
      <c r="AR254" s="48">
        <v>9.9999999999999995E-7</v>
      </c>
      <c r="AS254" s="48">
        <v>9.9999999999999995E-7</v>
      </c>
      <c r="AT254" s="48">
        <v>9.9999999999999995E-7</v>
      </c>
      <c r="AU254" s="48">
        <v>9.9999999999999995E-7</v>
      </c>
      <c r="AV254" s="48">
        <v>9.9999999999999995E-7</v>
      </c>
      <c r="AW254" s="48">
        <v>9.9999999999999995E-7</v>
      </c>
      <c r="AX254" s="48">
        <v>9.9999999999999995E-7</v>
      </c>
      <c r="AY254" s="48">
        <v>9.9999999999999995E-7</v>
      </c>
      <c r="AZ254" s="50">
        <v>9.9999999999999995E-7</v>
      </c>
    </row>
    <row r="255" spans="1:52" x14ac:dyDescent="0.2">
      <c r="A255" s="49">
        <v>5001</v>
      </c>
      <c r="B255" s="4">
        <v>5001520</v>
      </c>
      <c r="C255" s="4" t="s">
        <v>21</v>
      </c>
      <c r="D255" s="4">
        <v>50010337</v>
      </c>
      <c r="E255" s="4" t="s">
        <v>936</v>
      </c>
      <c r="F255" s="4">
        <v>91</v>
      </c>
      <c r="G255" s="4">
        <v>2027</v>
      </c>
      <c r="H255" s="4">
        <v>2028</v>
      </c>
      <c r="I255" s="4">
        <v>1</v>
      </c>
      <c r="J255" s="4">
        <v>3</v>
      </c>
      <c r="K255" s="4" t="s">
        <v>118</v>
      </c>
      <c r="L255" s="103">
        <v>0</v>
      </c>
      <c r="M255" s="103">
        <v>0</v>
      </c>
      <c r="N255" s="103">
        <v>0</v>
      </c>
      <c r="O255" s="103">
        <v>1</v>
      </c>
      <c r="P255" s="103">
        <v>0</v>
      </c>
      <c r="Q255" s="48">
        <v>9.9999999999999995E-7</v>
      </c>
      <c r="R255" s="48">
        <v>9.9999999999999995E-7</v>
      </c>
      <c r="S255" s="48">
        <v>45.5</v>
      </c>
      <c r="T255" s="48">
        <v>45.5</v>
      </c>
      <c r="U255" s="48">
        <v>9.9999999999999995E-7</v>
      </c>
      <c r="V255" s="48">
        <v>9.9999999999999995E-7</v>
      </c>
      <c r="W255" s="48">
        <v>9.9999999999999995E-7</v>
      </c>
      <c r="X255" s="48">
        <v>9.9999999999999995E-7</v>
      </c>
      <c r="Y255" s="48">
        <v>9.9999999999999995E-7</v>
      </c>
      <c r="Z255" s="48">
        <v>9.9999999999999995E-7</v>
      </c>
      <c r="AA255" s="48">
        <v>9.9999999999999995E-7</v>
      </c>
      <c r="AB255" s="48">
        <v>9.9999999999999995E-7</v>
      </c>
      <c r="AC255" s="48">
        <v>9.9999999999999995E-7</v>
      </c>
      <c r="AD255" s="48">
        <v>9.9999999999999995E-7</v>
      </c>
      <c r="AE255" s="48">
        <v>9.9999999999999995E-7</v>
      </c>
      <c r="AF255" s="48">
        <v>9.9999999999999995E-7</v>
      </c>
      <c r="AG255" s="48">
        <v>9.9999999999999995E-7</v>
      </c>
      <c r="AH255" s="48">
        <v>9.9999999999999995E-7</v>
      </c>
      <c r="AI255" s="48">
        <v>9.9999999999999995E-7</v>
      </c>
      <c r="AJ255" s="48">
        <v>9.9999999999999995E-7</v>
      </c>
      <c r="AK255" s="48">
        <v>9.9999999999999995E-7</v>
      </c>
      <c r="AL255" s="48">
        <v>9.9999999999999995E-7</v>
      </c>
      <c r="AM255" s="48">
        <v>9.9999999999999995E-7</v>
      </c>
      <c r="AN255" s="48">
        <v>9.9999999999999995E-7</v>
      </c>
      <c r="AO255" s="48">
        <v>9.9999999999999995E-7</v>
      </c>
      <c r="AP255" s="48">
        <v>9.9999999999999995E-7</v>
      </c>
      <c r="AQ255" s="48">
        <v>9.9999999999999995E-7</v>
      </c>
      <c r="AR255" s="48">
        <v>9.9999999999999995E-7</v>
      </c>
      <c r="AS255" s="48">
        <v>9.9999999999999995E-7</v>
      </c>
      <c r="AT255" s="48">
        <v>9.9999999999999995E-7</v>
      </c>
      <c r="AU255" s="48">
        <v>9.9999999999999995E-7</v>
      </c>
      <c r="AV255" s="48">
        <v>9.9999999999999995E-7</v>
      </c>
      <c r="AW255" s="48">
        <v>9.9999999999999995E-7</v>
      </c>
      <c r="AX255" s="48">
        <v>9.9999999999999995E-7</v>
      </c>
      <c r="AY255" s="48">
        <v>9.9999999999999995E-7</v>
      </c>
      <c r="AZ255" s="50">
        <v>9.9999999999999995E-7</v>
      </c>
    </row>
    <row r="256" spans="1:52" x14ac:dyDescent="0.2">
      <c r="A256" s="49">
        <v>5001</v>
      </c>
      <c r="B256" s="4">
        <v>5001520</v>
      </c>
      <c r="C256" s="4" t="s">
        <v>21</v>
      </c>
      <c r="D256" s="4">
        <v>50010355</v>
      </c>
      <c r="E256" s="4" t="s">
        <v>1115</v>
      </c>
      <c r="F256" s="4">
        <v>19</v>
      </c>
      <c r="G256" s="4">
        <v>2027</v>
      </c>
      <c r="H256" s="4">
        <v>2027</v>
      </c>
      <c r="I256" s="4">
        <v>1</v>
      </c>
      <c r="J256" s="4">
        <v>3</v>
      </c>
      <c r="K256" s="4" t="s">
        <v>118</v>
      </c>
      <c r="L256" s="103">
        <v>0</v>
      </c>
      <c r="M256" s="103">
        <v>0.13636363636363635</v>
      </c>
      <c r="N256" s="103">
        <v>0</v>
      </c>
      <c r="O256" s="103">
        <v>0.86363636363636365</v>
      </c>
      <c r="P256" s="103">
        <v>0</v>
      </c>
      <c r="Q256" s="48">
        <v>9.9999999999999995E-7</v>
      </c>
      <c r="R256" s="48">
        <v>9.9999999999999995E-7</v>
      </c>
      <c r="S256" s="48">
        <v>19</v>
      </c>
      <c r="T256" s="48">
        <v>9.9999999999999995E-7</v>
      </c>
      <c r="U256" s="48">
        <v>9.9999999999999995E-7</v>
      </c>
      <c r="V256" s="48">
        <v>9.9999999999999995E-7</v>
      </c>
      <c r="W256" s="48">
        <v>9.9999999999999995E-7</v>
      </c>
      <c r="X256" s="48">
        <v>9.9999999999999995E-7</v>
      </c>
      <c r="Y256" s="48">
        <v>9.9999999999999995E-7</v>
      </c>
      <c r="Z256" s="48">
        <v>9.9999999999999995E-7</v>
      </c>
      <c r="AA256" s="48">
        <v>9.9999999999999995E-7</v>
      </c>
      <c r="AB256" s="48">
        <v>9.9999999999999995E-7</v>
      </c>
      <c r="AC256" s="48">
        <v>9.9999999999999995E-7</v>
      </c>
      <c r="AD256" s="48">
        <v>9.9999999999999995E-7</v>
      </c>
      <c r="AE256" s="48">
        <v>9.9999999999999995E-7</v>
      </c>
      <c r="AF256" s="48">
        <v>9.9999999999999995E-7</v>
      </c>
      <c r="AG256" s="48">
        <v>9.9999999999999995E-7</v>
      </c>
      <c r="AH256" s="48">
        <v>9.9999999999999995E-7</v>
      </c>
      <c r="AI256" s="48">
        <v>9.9999999999999995E-7</v>
      </c>
      <c r="AJ256" s="48">
        <v>9.9999999999999995E-7</v>
      </c>
      <c r="AK256" s="48">
        <v>9.9999999999999995E-7</v>
      </c>
      <c r="AL256" s="48">
        <v>9.9999999999999995E-7</v>
      </c>
      <c r="AM256" s="48">
        <v>9.9999999999999995E-7</v>
      </c>
      <c r="AN256" s="48">
        <v>9.9999999999999995E-7</v>
      </c>
      <c r="AO256" s="48">
        <v>9.9999999999999995E-7</v>
      </c>
      <c r="AP256" s="48">
        <v>9.9999999999999995E-7</v>
      </c>
      <c r="AQ256" s="48">
        <v>9.9999999999999995E-7</v>
      </c>
      <c r="AR256" s="48">
        <v>9.9999999999999995E-7</v>
      </c>
      <c r="AS256" s="48">
        <v>9.9999999999999995E-7</v>
      </c>
      <c r="AT256" s="48">
        <v>9.9999999999999995E-7</v>
      </c>
      <c r="AU256" s="48">
        <v>9.9999999999999995E-7</v>
      </c>
      <c r="AV256" s="48">
        <v>9.9999999999999995E-7</v>
      </c>
      <c r="AW256" s="48">
        <v>9.9999999999999995E-7</v>
      </c>
      <c r="AX256" s="48">
        <v>9.9999999999999995E-7</v>
      </c>
      <c r="AY256" s="48">
        <v>9.9999999999999995E-7</v>
      </c>
      <c r="AZ256" s="50">
        <v>9.9999999999999995E-7</v>
      </c>
    </row>
    <row r="257" spans="1:52" x14ac:dyDescent="0.2">
      <c r="A257" s="49">
        <v>5001</v>
      </c>
      <c r="B257" s="4">
        <v>5001520</v>
      </c>
      <c r="C257" s="4" t="s">
        <v>21</v>
      </c>
      <c r="D257" s="4">
        <v>50010356</v>
      </c>
      <c r="E257" s="4" t="s">
        <v>1116</v>
      </c>
      <c r="F257" s="4">
        <v>39</v>
      </c>
      <c r="G257" s="4">
        <v>2027</v>
      </c>
      <c r="H257" s="4">
        <v>2028</v>
      </c>
      <c r="I257" s="4">
        <v>3</v>
      </c>
      <c r="J257" s="4">
        <v>3</v>
      </c>
      <c r="K257" s="4" t="s">
        <v>118</v>
      </c>
      <c r="L257" s="103">
        <v>0</v>
      </c>
      <c r="M257" s="103">
        <v>0</v>
      </c>
      <c r="N257" s="103">
        <v>0</v>
      </c>
      <c r="O257" s="103">
        <v>1</v>
      </c>
      <c r="P257" s="103">
        <v>0</v>
      </c>
      <c r="Q257" s="48">
        <v>9.9999999999999995E-7</v>
      </c>
      <c r="R257" s="48">
        <v>9.9999999999999995E-7</v>
      </c>
      <c r="S257" s="48">
        <v>19.5</v>
      </c>
      <c r="T257" s="48">
        <v>19.5</v>
      </c>
      <c r="U257" s="48">
        <v>9.9999999999999995E-7</v>
      </c>
      <c r="V257" s="48">
        <v>9.9999999999999995E-7</v>
      </c>
      <c r="W257" s="48">
        <v>9.9999999999999995E-7</v>
      </c>
      <c r="X257" s="48">
        <v>9.9999999999999995E-7</v>
      </c>
      <c r="Y257" s="48">
        <v>9.9999999999999995E-7</v>
      </c>
      <c r="Z257" s="48">
        <v>9.9999999999999995E-7</v>
      </c>
      <c r="AA257" s="48">
        <v>9.9999999999999995E-7</v>
      </c>
      <c r="AB257" s="48">
        <v>9.9999999999999995E-7</v>
      </c>
      <c r="AC257" s="48">
        <v>9.9999999999999995E-7</v>
      </c>
      <c r="AD257" s="48">
        <v>9.9999999999999995E-7</v>
      </c>
      <c r="AE257" s="48">
        <v>9.9999999999999995E-7</v>
      </c>
      <c r="AF257" s="48">
        <v>9.9999999999999995E-7</v>
      </c>
      <c r="AG257" s="48">
        <v>9.9999999999999995E-7</v>
      </c>
      <c r="AH257" s="48">
        <v>9.9999999999999995E-7</v>
      </c>
      <c r="AI257" s="48">
        <v>9.9999999999999995E-7</v>
      </c>
      <c r="AJ257" s="48">
        <v>9.9999999999999995E-7</v>
      </c>
      <c r="AK257" s="48">
        <v>9.9999999999999995E-7</v>
      </c>
      <c r="AL257" s="48">
        <v>9.9999999999999995E-7</v>
      </c>
      <c r="AM257" s="48">
        <v>9.9999999999999995E-7</v>
      </c>
      <c r="AN257" s="48">
        <v>9.9999999999999995E-7</v>
      </c>
      <c r="AO257" s="48">
        <v>9.9999999999999995E-7</v>
      </c>
      <c r="AP257" s="48">
        <v>9.9999999999999995E-7</v>
      </c>
      <c r="AQ257" s="48">
        <v>9.9999999999999995E-7</v>
      </c>
      <c r="AR257" s="48">
        <v>9.9999999999999995E-7</v>
      </c>
      <c r="AS257" s="48">
        <v>9.9999999999999995E-7</v>
      </c>
      <c r="AT257" s="48">
        <v>9.9999999999999995E-7</v>
      </c>
      <c r="AU257" s="48">
        <v>9.9999999999999995E-7</v>
      </c>
      <c r="AV257" s="48">
        <v>9.9999999999999995E-7</v>
      </c>
      <c r="AW257" s="48">
        <v>9.9999999999999995E-7</v>
      </c>
      <c r="AX257" s="48">
        <v>9.9999999999999995E-7</v>
      </c>
      <c r="AY257" s="48">
        <v>9.9999999999999995E-7</v>
      </c>
      <c r="AZ257" s="50">
        <v>9.9999999999999995E-7</v>
      </c>
    </row>
    <row r="258" spans="1:52" x14ac:dyDescent="0.2">
      <c r="A258" s="49">
        <v>5001</v>
      </c>
      <c r="B258" s="4">
        <v>5001520</v>
      </c>
      <c r="C258" s="4" t="s">
        <v>21</v>
      </c>
      <c r="D258" s="4">
        <v>500170520</v>
      </c>
      <c r="E258" s="4" t="s">
        <v>937</v>
      </c>
      <c r="F258" s="4">
        <v>0</v>
      </c>
      <c r="G258" s="4">
        <v>2025</v>
      </c>
      <c r="H258" s="4">
        <v>2026</v>
      </c>
      <c r="I258" s="4">
        <v>70</v>
      </c>
      <c r="J258" s="4">
        <v>0</v>
      </c>
      <c r="K258" s="4" t="s">
        <v>427</v>
      </c>
      <c r="L258" s="103">
        <v>0.9166666666666663</v>
      </c>
      <c r="M258" s="103">
        <v>0</v>
      </c>
      <c r="N258" s="103">
        <v>8.3333333333333315E-2</v>
      </c>
      <c r="O258" s="103">
        <v>0</v>
      </c>
      <c r="P258" s="103">
        <v>0</v>
      </c>
      <c r="Q258" s="48">
        <v>6.0000000000000018</v>
      </c>
      <c r="R258" s="48">
        <v>6.0000000000000018</v>
      </c>
      <c r="S258" s="48">
        <v>0</v>
      </c>
      <c r="T258" s="48">
        <v>0</v>
      </c>
      <c r="U258" s="48">
        <v>0</v>
      </c>
      <c r="V258" s="48">
        <v>0</v>
      </c>
      <c r="W258" s="48">
        <v>0</v>
      </c>
      <c r="X258" s="48">
        <v>0</v>
      </c>
      <c r="Y258" s="48">
        <v>0</v>
      </c>
      <c r="Z258" s="48">
        <v>0</v>
      </c>
      <c r="AA258" s="48">
        <v>0</v>
      </c>
      <c r="AB258" s="48">
        <v>0</v>
      </c>
      <c r="AC258" s="48">
        <v>0</v>
      </c>
      <c r="AD258" s="48">
        <v>0</v>
      </c>
      <c r="AE258" s="48">
        <v>0</v>
      </c>
      <c r="AF258" s="48">
        <v>0</v>
      </c>
      <c r="AG258" s="48">
        <v>0</v>
      </c>
      <c r="AH258" s="48">
        <v>0</v>
      </c>
      <c r="AI258" s="48">
        <v>0</v>
      </c>
      <c r="AJ258" s="48">
        <v>0</v>
      </c>
      <c r="AK258" s="48">
        <v>0</v>
      </c>
      <c r="AL258" s="48">
        <v>0</v>
      </c>
      <c r="AM258" s="48">
        <v>0</v>
      </c>
      <c r="AN258" s="48">
        <v>0</v>
      </c>
      <c r="AO258" s="48">
        <v>0</v>
      </c>
      <c r="AP258" s="48">
        <v>0</v>
      </c>
      <c r="AQ258" s="48">
        <v>0</v>
      </c>
      <c r="AR258" s="48">
        <v>0</v>
      </c>
      <c r="AS258" s="48">
        <v>0</v>
      </c>
      <c r="AT258" s="48">
        <v>0</v>
      </c>
      <c r="AU258" s="48">
        <v>0</v>
      </c>
      <c r="AV258" s="48">
        <v>0</v>
      </c>
      <c r="AW258" s="48">
        <v>0</v>
      </c>
      <c r="AX258" s="48">
        <v>0</v>
      </c>
      <c r="AY258" s="48">
        <v>0</v>
      </c>
      <c r="AZ258" s="50">
        <v>0</v>
      </c>
    </row>
    <row r="259" spans="1:52" x14ac:dyDescent="0.2">
      <c r="A259" s="49">
        <v>5001</v>
      </c>
      <c r="B259" s="4">
        <v>5001520</v>
      </c>
      <c r="C259" s="4" t="s">
        <v>21</v>
      </c>
      <c r="D259" s="4">
        <v>500180520</v>
      </c>
      <c r="E259" s="4" t="s">
        <v>450</v>
      </c>
      <c r="F259" s="4">
        <v>0</v>
      </c>
      <c r="G259" s="4">
        <v>0</v>
      </c>
      <c r="H259" s="4">
        <v>0</v>
      </c>
      <c r="I259" s="4">
        <v>80</v>
      </c>
      <c r="J259" s="4">
        <v>0</v>
      </c>
      <c r="K259" s="4" t="s">
        <v>429</v>
      </c>
      <c r="L259" s="103">
        <v>0</v>
      </c>
      <c r="M259" s="103">
        <v>0</v>
      </c>
      <c r="N259" s="103">
        <v>0</v>
      </c>
      <c r="O259" s="103">
        <v>1</v>
      </c>
      <c r="P259" s="103">
        <v>0</v>
      </c>
      <c r="Q259" s="48">
        <v>0</v>
      </c>
      <c r="R259" s="48">
        <v>0</v>
      </c>
      <c r="S259" s="48">
        <v>0</v>
      </c>
      <c r="T259" s="48">
        <v>8.6960239722576578</v>
      </c>
      <c r="U259" s="48">
        <v>13.044035958386486</v>
      </c>
      <c r="V259" s="48">
        <v>17.392047944515316</v>
      </c>
      <c r="W259" s="48">
        <v>17.392047944515316</v>
      </c>
      <c r="X259" s="48">
        <v>17.392047944515316</v>
      </c>
      <c r="Y259" s="48">
        <v>17.392047944515316</v>
      </c>
      <c r="Z259" s="48">
        <v>17.392047944515316</v>
      </c>
      <c r="AA259" s="48">
        <v>17.392047944515316</v>
      </c>
      <c r="AB259" s="48">
        <v>17.392047944515316</v>
      </c>
      <c r="AC259" s="48">
        <v>17.392047944515316</v>
      </c>
      <c r="AD259" s="48">
        <v>17.392047944515316</v>
      </c>
      <c r="AE259" s="48">
        <v>17.392047944515316</v>
      </c>
      <c r="AF259" s="48">
        <v>17.392047944515316</v>
      </c>
      <c r="AG259" s="48">
        <v>17.392047944515316</v>
      </c>
      <c r="AH259" s="48">
        <v>17.392047944515316</v>
      </c>
      <c r="AI259" s="48">
        <v>17.392047944515316</v>
      </c>
      <c r="AJ259" s="48">
        <v>17.392047944515316</v>
      </c>
      <c r="AK259" s="48">
        <v>17.392047944515316</v>
      </c>
      <c r="AL259" s="48">
        <v>17.392047944515316</v>
      </c>
      <c r="AM259" s="48">
        <v>17.392047944515316</v>
      </c>
      <c r="AN259" s="48">
        <v>17.392047944515316</v>
      </c>
      <c r="AO259" s="48">
        <v>17.392047944515316</v>
      </c>
      <c r="AP259" s="48">
        <v>17.392047944515316</v>
      </c>
      <c r="AQ259" s="48">
        <v>17.392047944515316</v>
      </c>
      <c r="AR259" s="48">
        <v>17.392047944515316</v>
      </c>
      <c r="AS259" s="48">
        <v>17.392047944515316</v>
      </c>
      <c r="AT259" s="48">
        <v>17.392047944515316</v>
      </c>
      <c r="AU259" s="48">
        <v>17.392047944515316</v>
      </c>
      <c r="AV259" s="48">
        <v>17.392047944515316</v>
      </c>
      <c r="AW259" s="48">
        <v>17.392047944515316</v>
      </c>
      <c r="AX259" s="48">
        <v>17.392047944515316</v>
      </c>
      <c r="AY259" s="48">
        <v>17.392047944515316</v>
      </c>
      <c r="AZ259" s="50">
        <v>17.392047944515316</v>
      </c>
    </row>
    <row r="260" spans="1:52" x14ac:dyDescent="0.2">
      <c r="A260" s="51">
        <v>5001</v>
      </c>
      <c r="B260" s="52">
        <v>5001520</v>
      </c>
      <c r="C260" s="52" t="s">
        <v>21</v>
      </c>
      <c r="D260" s="52">
        <v>500190520</v>
      </c>
      <c r="E260" s="52" t="s">
        <v>539</v>
      </c>
      <c r="F260" s="52">
        <v>0</v>
      </c>
      <c r="G260" s="52">
        <v>0</v>
      </c>
      <c r="H260" s="52">
        <v>0</v>
      </c>
      <c r="I260" s="52">
        <v>90</v>
      </c>
      <c r="J260" s="52">
        <v>0</v>
      </c>
      <c r="K260" s="52" t="s">
        <v>518</v>
      </c>
      <c r="L260" s="54">
        <v>0.45593869731800768</v>
      </c>
      <c r="M260" s="54">
        <v>0.16666666666666666</v>
      </c>
      <c r="N260" s="54">
        <v>0.25478927203065133</v>
      </c>
      <c r="O260" s="54">
        <v>0.12260536398467434</v>
      </c>
      <c r="P260" s="54">
        <v>0</v>
      </c>
      <c r="Q260" s="55">
        <v>0</v>
      </c>
      <c r="R260" s="55">
        <v>0</v>
      </c>
      <c r="S260" s="55">
        <v>10.576971032225295</v>
      </c>
      <c r="T260" s="55">
        <v>6.7620636539073988</v>
      </c>
      <c r="U260" s="55">
        <v>6.8290990073854205</v>
      </c>
      <c r="V260" s="55">
        <v>6.8192506191890168</v>
      </c>
      <c r="W260" s="55">
        <v>6.4780763028354311</v>
      </c>
      <c r="X260" s="55">
        <v>6.2202492178604611</v>
      </c>
      <c r="Y260" s="55">
        <v>6.0781171062080919</v>
      </c>
      <c r="Z260" s="55">
        <v>5.8136886896466402</v>
      </c>
      <c r="AA260" s="55">
        <v>5.5075094829785511</v>
      </c>
      <c r="AB260" s="55">
        <v>5.2678191033320578</v>
      </c>
      <c r="AC260" s="55">
        <v>4.8173354787624723</v>
      </c>
      <c r="AD260" s="55">
        <v>4.5549622994666343</v>
      </c>
      <c r="AE260" s="55">
        <v>4.4043062856070891</v>
      </c>
      <c r="AF260" s="55">
        <v>4.0985356474202561</v>
      </c>
      <c r="AG260" s="55">
        <v>4.0563899673571138</v>
      </c>
      <c r="AH260" s="55">
        <v>3.7329783986006255</v>
      </c>
      <c r="AI260" s="55">
        <v>3.8232414328110691</v>
      </c>
      <c r="AJ260" s="55">
        <v>3.6458240493129663</v>
      </c>
      <c r="AK260" s="55">
        <v>3.67364709093951</v>
      </c>
      <c r="AL260" s="55">
        <v>3.5354389570467779</v>
      </c>
      <c r="AM260" s="55">
        <v>3.6153273847697607</v>
      </c>
      <c r="AN260" s="55">
        <v>3.6588115969694806</v>
      </c>
      <c r="AO260" s="55">
        <v>3.7564224414211216</v>
      </c>
      <c r="AP260" s="55">
        <v>3.8678315817425641</v>
      </c>
      <c r="AQ260" s="55">
        <v>3.7012441733452248</v>
      </c>
      <c r="AR260" s="55">
        <v>3.5059439552816016</v>
      </c>
      <c r="AS260" s="55">
        <v>3.3562579984382164</v>
      </c>
      <c r="AT260" s="55">
        <v>3.2585211404505152</v>
      </c>
      <c r="AU260" s="55">
        <v>3.1831021462008251</v>
      </c>
      <c r="AV260" s="55">
        <v>3.0699341703645162</v>
      </c>
      <c r="AW260" s="55">
        <v>2.9089513105192344</v>
      </c>
      <c r="AX260" s="55">
        <v>2.8238278463676716</v>
      </c>
      <c r="AY260" s="55">
        <v>2.7022140183824557</v>
      </c>
      <c r="AZ260" s="53">
        <v>2.6111662655171086</v>
      </c>
    </row>
    <row r="261" spans="1:52" x14ac:dyDescent="0.2">
      <c r="A261" s="49">
        <v>5001</v>
      </c>
      <c r="B261" s="4">
        <v>5001530</v>
      </c>
      <c r="C261" s="4" t="s">
        <v>22</v>
      </c>
      <c r="D261" s="4">
        <v>50010236</v>
      </c>
      <c r="E261" s="4" t="s">
        <v>210</v>
      </c>
      <c r="F261" s="4">
        <v>68</v>
      </c>
      <c r="G261" s="4">
        <v>2027</v>
      </c>
      <c r="H261" s="4">
        <v>2028</v>
      </c>
      <c r="I261" s="4">
        <v>1</v>
      </c>
      <c r="J261" s="4">
        <v>3</v>
      </c>
      <c r="K261" s="4" t="s">
        <v>118</v>
      </c>
      <c r="L261" s="103">
        <v>0</v>
      </c>
      <c r="M261" s="103">
        <v>0</v>
      </c>
      <c r="N261" s="103">
        <v>0</v>
      </c>
      <c r="O261" s="103">
        <v>1</v>
      </c>
      <c r="P261" s="103">
        <v>0</v>
      </c>
      <c r="Q261" s="48">
        <v>9.9999999999999995E-7</v>
      </c>
      <c r="R261" s="48">
        <v>9.9999999999999995E-7</v>
      </c>
      <c r="S261" s="48">
        <v>34</v>
      </c>
      <c r="T261" s="48">
        <v>34</v>
      </c>
      <c r="U261" s="48">
        <v>9.9999999999999995E-7</v>
      </c>
      <c r="V261" s="48">
        <v>9.9999999999999995E-7</v>
      </c>
      <c r="W261" s="48">
        <v>9.9999999999999995E-7</v>
      </c>
      <c r="X261" s="48">
        <v>9.9999999999999995E-7</v>
      </c>
      <c r="Y261" s="48">
        <v>9.9999999999999995E-7</v>
      </c>
      <c r="Z261" s="48">
        <v>9.9999999999999995E-7</v>
      </c>
      <c r="AA261" s="48">
        <v>9.9999999999999995E-7</v>
      </c>
      <c r="AB261" s="48">
        <v>9.9999999999999995E-7</v>
      </c>
      <c r="AC261" s="48">
        <v>9.9999999999999995E-7</v>
      </c>
      <c r="AD261" s="48">
        <v>9.9999999999999995E-7</v>
      </c>
      <c r="AE261" s="48">
        <v>9.9999999999999995E-7</v>
      </c>
      <c r="AF261" s="48">
        <v>9.9999999999999995E-7</v>
      </c>
      <c r="AG261" s="48">
        <v>9.9999999999999995E-7</v>
      </c>
      <c r="AH261" s="48">
        <v>9.9999999999999995E-7</v>
      </c>
      <c r="AI261" s="48">
        <v>9.9999999999999995E-7</v>
      </c>
      <c r="AJ261" s="48">
        <v>9.9999999999999995E-7</v>
      </c>
      <c r="AK261" s="48">
        <v>9.9999999999999995E-7</v>
      </c>
      <c r="AL261" s="48">
        <v>9.9999999999999995E-7</v>
      </c>
      <c r="AM261" s="48">
        <v>9.9999999999999995E-7</v>
      </c>
      <c r="AN261" s="48">
        <v>9.9999999999999995E-7</v>
      </c>
      <c r="AO261" s="48">
        <v>9.9999999999999995E-7</v>
      </c>
      <c r="AP261" s="48">
        <v>9.9999999999999995E-7</v>
      </c>
      <c r="AQ261" s="48">
        <v>9.9999999999999995E-7</v>
      </c>
      <c r="AR261" s="48">
        <v>9.9999999999999995E-7</v>
      </c>
      <c r="AS261" s="48">
        <v>9.9999999999999995E-7</v>
      </c>
      <c r="AT261" s="48">
        <v>9.9999999999999995E-7</v>
      </c>
      <c r="AU261" s="48">
        <v>9.9999999999999995E-7</v>
      </c>
      <c r="AV261" s="48">
        <v>9.9999999999999995E-7</v>
      </c>
      <c r="AW261" s="48">
        <v>9.9999999999999995E-7</v>
      </c>
      <c r="AX261" s="48">
        <v>9.9999999999999995E-7</v>
      </c>
      <c r="AY261" s="48">
        <v>9.9999999999999995E-7</v>
      </c>
      <c r="AZ261" s="50">
        <v>9.9999999999999995E-7</v>
      </c>
    </row>
    <row r="262" spans="1:52" x14ac:dyDescent="0.2">
      <c r="A262" s="49">
        <v>5001</v>
      </c>
      <c r="B262" s="4">
        <v>5001530</v>
      </c>
      <c r="C262" s="4" t="s">
        <v>22</v>
      </c>
      <c r="D262" s="4">
        <v>50010298</v>
      </c>
      <c r="E262" s="4" t="s">
        <v>788</v>
      </c>
      <c r="F262" s="4">
        <v>7</v>
      </c>
      <c r="G262" s="4">
        <v>2027</v>
      </c>
      <c r="H262" s="4">
        <v>2027</v>
      </c>
      <c r="I262" s="4">
        <v>1</v>
      </c>
      <c r="J262" s="4">
        <v>4</v>
      </c>
      <c r="K262" s="4" t="s">
        <v>118</v>
      </c>
      <c r="L262" s="103">
        <v>0</v>
      </c>
      <c r="M262" s="103">
        <v>1</v>
      </c>
      <c r="N262" s="103">
        <v>0</v>
      </c>
      <c r="O262" s="103">
        <v>0</v>
      </c>
      <c r="P262" s="103">
        <v>0</v>
      </c>
      <c r="Q262" s="48">
        <v>9.9999999999999995E-7</v>
      </c>
      <c r="R262" s="48">
        <v>9.9999999999999995E-7</v>
      </c>
      <c r="S262" s="48">
        <v>7</v>
      </c>
      <c r="T262" s="48">
        <v>9.9999999999999995E-7</v>
      </c>
      <c r="U262" s="48">
        <v>9.9999999999999995E-7</v>
      </c>
      <c r="V262" s="48">
        <v>9.9999999999999995E-7</v>
      </c>
      <c r="W262" s="48">
        <v>9.9999999999999995E-7</v>
      </c>
      <c r="X262" s="48">
        <v>9.9999999999999995E-7</v>
      </c>
      <c r="Y262" s="48">
        <v>9.9999999999999995E-7</v>
      </c>
      <c r="Z262" s="48">
        <v>9.9999999999999995E-7</v>
      </c>
      <c r="AA262" s="48">
        <v>9.9999999999999995E-7</v>
      </c>
      <c r="AB262" s="48">
        <v>9.9999999999999995E-7</v>
      </c>
      <c r="AC262" s="48">
        <v>9.9999999999999995E-7</v>
      </c>
      <c r="AD262" s="48">
        <v>9.9999999999999995E-7</v>
      </c>
      <c r="AE262" s="48">
        <v>9.9999999999999995E-7</v>
      </c>
      <c r="AF262" s="48">
        <v>9.9999999999999995E-7</v>
      </c>
      <c r="AG262" s="48">
        <v>9.9999999999999995E-7</v>
      </c>
      <c r="AH262" s="48">
        <v>9.9999999999999995E-7</v>
      </c>
      <c r="AI262" s="48">
        <v>9.9999999999999995E-7</v>
      </c>
      <c r="AJ262" s="48">
        <v>9.9999999999999995E-7</v>
      </c>
      <c r="AK262" s="48">
        <v>9.9999999999999995E-7</v>
      </c>
      <c r="AL262" s="48">
        <v>9.9999999999999995E-7</v>
      </c>
      <c r="AM262" s="48">
        <v>9.9999999999999995E-7</v>
      </c>
      <c r="AN262" s="48">
        <v>9.9999999999999995E-7</v>
      </c>
      <c r="AO262" s="48">
        <v>9.9999999999999995E-7</v>
      </c>
      <c r="AP262" s="48">
        <v>9.9999999999999995E-7</v>
      </c>
      <c r="AQ262" s="48">
        <v>9.9999999999999995E-7</v>
      </c>
      <c r="AR262" s="48">
        <v>9.9999999999999995E-7</v>
      </c>
      <c r="AS262" s="48">
        <v>9.9999999999999995E-7</v>
      </c>
      <c r="AT262" s="48">
        <v>9.9999999999999995E-7</v>
      </c>
      <c r="AU262" s="48">
        <v>9.9999999999999995E-7</v>
      </c>
      <c r="AV262" s="48">
        <v>9.9999999999999995E-7</v>
      </c>
      <c r="AW262" s="48">
        <v>9.9999999999999995E-7</v>
      </c>
      <c r="AX262" s="48">
        <v>9.9999999999999995E-7</v>
      </c>
      <c r="AY262" s="48">
        <v>9.9999999999999995E-7</v>
      </c>
      <c r="AZ262" s="50">
        <v>9.9999999999999995E-7</v>
      </c>
    </row>
    <row r="263" spans="1:52" x14ac:dyDescent="0.2">
      <c r="A263" s="49">
        <v>5001</v>
      </c>
      <c r="B263" s="4">
        <v>5001530</v>
      </c>
      <c r="C263" s="4" t="s">
        <v>22</v>
      </c>
      <c r="D263" s="4">
        <v>50010354</v>
      </c>
      <c r="E263" s="4" t="s">
        <v>1117</v>
      </c>
      <c r="F263" s="4">
        <v>84</v>
      </c>
      <c r="G263" s="4">
        <v>2028</v>
      </c>
      <c r="H263" s="4">
        <v>2029</v>
      </c>
      <c r="I263" s="4">
        <v>1</v>
      </c>
      <c r="J263" s="4">
        <v>2</v>
      </c>
      <c r="K263" s="4" t="s">
        <v>118</v>
      </c>
      <c r="L263" s="103">
        <v>0</v>
      </c>
      <c r="M263" s="103">
        <v>0</v>
      </c>
      <c r="N263" s="103">
        <v>0</v>
      </c>
      <c r="O263" s="103">
        <v>1</v>
      </c>
      <c r="P263" s="103">
        <v>0</v>
      </c>
      <c r="Q263" s="48">
        <v>9.9999999999999995E-7</v>
      </c>
      <c r="R263" s="48">
        <v>9.9999999999999995E-7</v>
      </c>
      <c r="S263" s="48">
        <v>9.9999999999999995E-7</v>
      </c>
      <c r="T263" s="48">
        <v>42</v>
      </c>
      <c r="U263" s="48">
        <v>42</v>
      </c>
      <c r="V263" s="48">
        <v>9.9999999999999995E-7</v>
      </c>
      <c r="W263" s="48">
        <v>9.9999999999999995E-7</v>
      </c>
      <c r="X263" s="48">
        <v>9.9999999999999995E-7</v>
      </c>
      <c r="Y263" s="48">
        <v>9.9999999999999995E-7</v>
      </c>
      <c r="Z263" s="48">
        <v>9.9999999999999995E-7</v>
      </c>
      <c r="AA263" s="48">
        <v>9.9999999999999995E-7</v>
      </c>
      <c r="AB263" s="48">
        <v>9.9999999999999995E-7</v>
      </c>
      <c r="AC263" s="48">
        <v>9.9999999999999995E-7</v>
      </c>
      <c r="AD263" s="48">
        <v>9.9999999999999995E-7</v>
      </c>
      <c r="AE263" s="48">
        <v>9.9999999999999995E-7</v>
      </c>
      <c r="AF263" s="48">
        <v>9.9999999999999995E-7</v>
      </c>
      <c r="AG263" s="48">
        <v>9.9999999999999995E-7</v>
      </c>
      <c r="AH263" s="48">
        <v>9.9999999999999995E-7</v>
      </c>
      <c r="AI263" s="48">
        <v>9.9999999999999995E-7</v>
      </c>
      <c r="AJ263" s="48">
        <v>9.9999999999999995E-7</v>
      </c>
      <c r="AK263" s="48">
        <v>9.9999999999999995E-7</v>
      </c>
      <c r="AL263" s="48">
        <v>9.9999999999999995E-7</v>
      </c>
      <c r="AM263" s="48">
        <v>9.9999999999999995E-7</v>
      </c>
      <c r="AN263" s="48">
        <v>9.9999999999999995E-7</v>
      </c>
      <c r="AO263" s="48">
        <v>9.9999999999999995E-7</v>
      </c>
      <c r="AP263" s="48">
        <v>9.9999999999999995E-7</v>
      </c>
      <c r="AQ263" s="48">
        <v>9.9999999999999995E-7</v>
      </c>
      <c r="AR263" s="48">
        <v>9.9999999999999995E-7</v>
      </c>
      <c r="AS263" s="48">
        <v>9.9999999999999995E-7</v>
      </c>
      <c r="AT263" s="48">
        <v>9.9999999999999995E-7</v>
      </c>
      <c r="AU263" s="48">
        <v>9.9999999999999995E-7</v>
      </c>
      <c r="AV263" s="48">
        <v>9.9999999999999995E-7</v>
      </c>
      <c r="AW263" s="48">
        <v>9.9999999999999995E-7</v>
      </c>
      <c r="AX263" s="48">
        <v>9.9999999999999995E-7</v>
      </c>
      <c r="AY263" s="48">
        <v>9.9999999999999995E-7</v>
      </c>
      <c r="AZ263" s="50">
        <v>9.9999999999999995E-7</v>
      </c>
    </row>
    <row r="264" spans="1:52" x14ac:dyDescent="0.2">
      <c r="A264" s="49">
        <v>5001</v>
      </c>
      <c r="B264" s="4">
        <v>5001530</v>
      </c>
      <c r="C264" s="4" t="s">
        <v>22</v>
      </c>
      <c r="D264" s="4">
        <v>500170530</v>
      </c>
      <c r="E264" s="4" t="s">
        <v>938</v>
      </c>
      <c r="F264" s="4">
        <v>0</v>
      </c>
      <c r="G264" s="4">
        <v>2025</v>
      </c>
      <c r="H264" s="4">
        <v>2026</v>
      </c>
      <c r="I264" s="4">
        <v>70</v>
      </c>
      <c r="J264" s="4">
        <v>0</v>
      </c>
      <c r="K264" s="4" t="s">
        <v>427</v>
      </c>
      <c r="L264" s="103">
        <v>0</v>
      </c>
      <c r="M264" s="103">
        <v>0.99999999999999967</v>
      </c>
      <c r="N264" s="103">
        <v>0</v>
      </c>
      <c r="O264" s="103">
        <v>0</v>
      </c>
      <c r="P264" s="103">
        <v>0</v>
      </c>
      <c r="Q264" s="48">
        <v>1.5000000000000004</v>
      </c>
      <c r="R264" s="48">
        <v>1.5000000000000004</v>
      </c>
      <c r="S264" s="48">
        <v>0</v>
      </c>
      <c r="T264" s="48">
        <v>0</v>
      </c>
      <c r="U264" s="48">
        <v>0</v>
      </c>
      <c r="V264" s="48">
        <v>0</v>
      </c>
      <c r="W264" s="48">
        <v>0</v>
      </c>
      <c r="X264" s="48">
        <v>0</v>
      </c>
      <c r="Y264" s="48">
        <v>0</v>
      </c>
      <c r="Z264" s="48">
        <v>0</v>
      </c>
      <c r="AA264" s="48">
        <v>0</v>
      </c>
      <c r="AB264" s="48">
        <v>0</v>
      </c>
      <c r="AC264" s="48">
        <v>0</v>
      </c>
      <c r="AD264" s="48">
        <v>0</v>
      </c>
      <c r="AE264" s="48">
        <v>0</v>
      </c>
      <c r="AF264" s="48">
        <v>0</v>
      </c>
      <c r="AG264" s="48">
        <v>0</v>
      </c>
      <c r="AH264" s="48">
        <v>0</v>
      </c>
      <c r="AI264" s="48">
        <v>0</v>
      </c>
      <c r="AJ264" s="48">
        <v>0</v>
      </c>
      <c r="AK264" s="48">
        <v>0</v>
      </c>
      <c r="AL264" s="48">
        <v>0</v>
      </c>
      <c r="AM264" s="48">
        <v>0</v>
      </c>
      <c r="AN264" s="48">
        <v>0</v>
      </c>
      <c r="AO264" s="48">
        <v>0</v>
      </c>
      <c r="AP264" s="48">
        <v>0</v>
      </c>
      <c r="AQ264" s="48">
        <v>0</v>
      </c>
      <c r="AR264" s="48">
        <v>0</v>
      </c>
      <c r="AS264" s="48">
        <v>0</v>
      </c>
      <c r="AT264" s="48">
        <v>0</v>
      </c>
      <c r="AU264" s="48">
        <v>0</v>
      </c>
      <c r="AV264" s="48">
        <v>0</v>
      </c>
      <c r="AW264" s="48">
        <v>0</v>
      </c>
      <c r="AX264" s="48">
        <v>0</v>
      </c>
      <c r="AY264" s="48">
        <v>0</v>
      </c>
      <c r="AZ264" s="50">
        <v>0</v>
      </c>
    </row>
    <row r="265" spans="1:52" x14ac:dyDescent="0.2">
      <c r="A265" s="49">
        <v>5001</v>
      </c>
      <c r="B265" s="4">
        <v>5001530</v>
      </c>
      <c r="C265" s="4" t="s">
        <v>22</v>
      </c>
      <c r="D265" s="4">
        <v>500180530</v>
      </c>
      <c r="E265" s="4" t="s">
        <v>451</v>
      </c>
      <c r="F265" s="4">
        <v>0</v>
      </c>
      <c r="G265" s="4">
        <v>0</v>
      </c>
      <c r="H265" s="4">
        <v>0</v>
      </c>
      <c r="I265" s="4">
        <v>80</v>
      </c>
      <c r="J265" s="4">
        <v>0</v>
      </c>
      <c r="K265" s="4" t="s">
        <v>429</v>
      </c>
      <c r="L265" s="103">
        <v>0</v>
      </c>
      <c r="M265" s="103">
        <v>0.15</v>
      </c>
      <c r="N265" s="103">
        <v>0</v>
      </c>
      <c r="O265" s="103">
        <v>0.85</v>
      </c>
      <c r="P265" s="103">
        <v>0</v>
      </c>
      <c r="Q265" s="48">
        <v>0</v>
      </c>
      <c r="R265" s="48">
        <v>0</v>
      </c>
      <c r="S265" s="48">
        <v>0</v>
      </c>
      <c r="T265" s="48">
        <v>1.9068862067233006</v>
      </c>
      <c r="U265" s="48">
        <v>2.8603293100849507</v>
      </c>
      <c r="V265" s="48">
        <v>3.8137724134466011</v>
      </c>
      <c r="W265" s="48">
        <v>3.8137724134466011</v>
      </c>
      <c r="X265" s="48">
        <v>3.8137724134466011</v>
      </c>
      <c r="Y265" s="48">
        <v>3.8137724134466011</v>
      </c>
      <c r="Z265" s="48">
        <v>3.8137724134466011</v>
      </c>
      <c r="AA265" s="48">
        <v>3.8137724134466011</v>
      </c>
      <c r="AB265" s="48">
        <v>3.8137724134466011</v>
      </c>
      <c r="AC265" s="48">
        <v>3.8137724134466011</v>
      </c>
      <c r="AD265" s="48">
        <v>3.8137724134466011</v>
      </c>
      <c r="AE265" s="48">
        <v>3.8137724134466011</v>
      </c>
      <c r="AF265" s="48">
        <v>3.8137724134466011</v>
      </c>
      <c r="AG265" s="48">
        <v>3.8137724134466011</v>
      </c>
      <c r="AH265" s="48">
        <v>3.8137724134466011</v>
      </c>
      <c r="AI265" s="48">
        <v>3.8137724134466011</v>
      </c>
      <c r="AJ265" s="48">
        <v>3.8137724134466011</v>
      </c>
      <c r="AK265" s="48">
        <v>3.8137724134466011</v>
      </c>
      <c r="AL265" s="48">
        <v>3.8137724134466011</v>
      </c>
      <c r="AM265" s="48">
        <v>3.8137724134466011</v>
      </c>
      <c r="AN265" s="48">
        <v>3.8137724134466011</v>
      </c>
      <c r="AO265" s="48">
        <v>3.8137724134466011</v>
      </c>
      <c r="AP265" s="48">
        <v>3.8137724134466011</v>
      </c>
      <c r="AQ265" s="48">
        <v>3.8137724134466011</v>
      </c>
      <c r="AR265" s="48">
        <v>3.8137724134466011</v>
      </c>
      <c r="AS265" s="48">
        <v>3.8137724134466011</v>
      </c>
      <c r="AT265" s="48">
        <v>3.8137724134466011</v>
      </c>
      <c r="AU265" s="48">
        <v>3.8137724134466011</v>
      </c>
      <c r="AV265" s="48">
        <v>3.8137724134466011</v>
      </c>
      <c r="AW265" s="48">
        <v>3.8137724134466011</v>
      </c>
      <c r="AX265" s="48">
        <v>3.8137724134466011</v>
      </c>
      <c r="AY265" s="48">
        <v>3.8137724134466011</v>
      </c>
      <c r="AZ265" s="50">
        <v>3.8137724134466011</v>
      </c>
    </row>
    <row r="266" spans="1:52" x14ac:dyDescent="0.2">
      <c r="A266" s="51">
        <v>5001</v>
      </c>
      <c r="B266" s="52">
        <v>5001530</v>
      </c>
      <c r="C266" s="52" t="s">
        <v>22</v>
      </c>
      <c r="D266" s="52">
        <v>500190530</v>
      </c>
      <c r="E266" s="52" t="s">
        <v>540</v>
      </c>
      <c r="F266" s="52">
        <v>0</v>
      </c>
      <c r="G266" s="52">
        <v>0</v>
      </c>
      <c r="H266" s="52">
        <v>0</v>
      </c>
      <c r="I266" s="52">
        <v>90</v>
      </c>
      <c r="J266" s="52">
        <v>0</v>
      </c>
      <c r="K266" s="52" t="s">
        <v>518</v>
      </c>
      <c r="L266" s="54">
        <v>0.45593869731800768</v>
      </c>
      <c r="M266" s="54">
        <v>0.16666666666666666</v>
      </c>
      <c r="N266" s="54">
        <v>0.25478927203065133</v>
      </c>
      <c r="O266" s="54">
        <v>0.12260536398467434</v>
      </c>
      <c r="P266" s="54">
        <v>0</v>
      </c>
      <c r="Q266" s="55">
        <v>0</v>
      </c>
      <c r="R266" s="55">
        <v>0</v>
      </c>
      <c r="S266" s="55">
        <v>2.5923948608395331</v>
      </c>
      <c r="T266" s="55">
        <v>1.6573685426243627</v>
      </c>
      <c r="U266" s="55">
        <v>1.6737987763199562</v>
      </c>
      <c r="V266" s="55">
        <v>1.6713849556835827</v>
      </c>
      <c r="W266" s="55">
        <v>1.5877637997145668</v>
      </c>
      <c r="X266" s="55">
        <v>1.5245708867305054</v>
      </c>
      <c r="Y266" s="55">
        <v>1.4897345848549248</v>
      </c>
      <c r="Z266" s="55">
        <v>1.424923698442804</v>
      </c>
      <c r="AA266" s="55">
        <v>1.349879775239841</v>
      </c>
      <c r="AB266" s="55">
        <v>1.2911321331696222</v>
      </c>
      <c r="AC266" s="55">
        <v>1.1807194800888414</v>
      </c>
      <c r="AD266" s="55">
        <v>1.116412328300646</v>
      </c>
      <c r="AE266" s="55">
        <v>1.0794868347076201</v>
      </c>
      <c r="AF266" s="55">
        <v>1.0045430508382982</v>
      </c>
      <c r="AG266" s="55">
        <v>0.99421322729341044</v>
      </c>
      <c r="AH266" s="55">
        <v>0.91494568593152592</v>
      </c>
      <c r="AI266" s="55">
        <v>0.93706897863016414</v>
      </c>
      <c r="AJ266" s="55">
        <v>0.89358432581200165</v>
      </c>
      <c r="AK266" s="55">
        <v>0.90040369875968396</v>
      </c>
      <c r="AL266" s="55">
        <v>0.86652915613891635</v>
      </c>
      <c r="AM266" s="55">
        <v>0.88610965312984347</v>
      </c>
      <c r="AN266" s="55">
        <v>0.89676754827683358</v>
      </c>
      <c r="AO266" s="55">
        <v>0.92069177485811815</v>
      </c>
      <c r="AP266" s="55">
        <v>0.94799793670160903</v>
      </c>
      <c r="AQ266" s="55">
        <v>0.90716768954539839</v>
      </c>
      <c r="AR266" s="55">
        <v>0.85929998903960836</v>
      </c>
      <c r="AS266" s="55">
        <v>0.82261225451917075</v>
      </c>
      <c r="AT266" s="55">
        <v>0.79865714226728324</v>
      </c>
      <c r="AU266" s="55">
        <v>0.78017209465706505</v>
      </c>
      <c r="AV266" s="55">
        <v>0.75243484567757768</v>
      </c>
      <c r="AW266" s="55">
        <v>0.71297826238216533</v>
      </c>
      <c r="AX266" s="55">
        <v>0.69211466822737056</v>
      </c>
      <c r="AY266" s="55">
        <v>0.66230735744668034</v>
      </c>
      <c r="AZ266" s="53">
        <v>0.63999173174438939</v>
      </c>
    </row>
    <row r="267" spans="1:52" x14ac:dyDescent="0.2">
      <c r="A267" s="49">
        <v>5001</v>
      </c>
      <c r="B267" s="4">
        <v>5001540</v>
      </c>
      <c r="C267" s="4" t="s">
        <v>23</v>
      </c>
      <c r="D267" s="4">
        <v>50010018</v>
      </c>
      <c r="E267" s="4" t="s">
        <v>120</v>
      </c>
      <c r="F267" s="4">
        <v>7</v>
      </c>
      <c r="G267" s="4">
        <v>2027</v>
      </c>
      <c r="H267" s="4">
        <v>2027</v>
      </c>
      <c r="I267" s="4">
        <v>1</v>
      </c>
      <c r="J267" s="4">
        <v>4</v>
      </c>
      <c r="K267" s="4" t="s">
        <v>118</v>
      </c>
      <c r="L267" s="103">
        <v>0</v>
      </c>
      <c r="M267" s="103">
        <v>0</v>
      </c>
      <c r="N267" s="103">
        <v>0</v>
      </c>
      <c r="O267" s="103">
        <v>1</v>
      </c>
      <c r="P267" s="103">
        <v>0</v>
      </c>
      <c r="Q267" s="48">
        <v>9.9999999999999995E-7</v>
      </c>
      <c r="R267" s="48">
        <v>9.9999999999999995E-7</v>
      </c>
      <c r="S267" s="48">
        <v>7</v>
      </c>
      <c r="T267" s="48">
        <v>9.9999999999999995E-7</v>
      </c>
      <c r="U267" s="48">
        <v>9.9999999999999995E-7</v>
      </c>
      <c r="V267" s="48">
        <v>9.9999999999999995E-7</v>
      </c>
      <c r="W267" s="48">
        <v>9.9999999999999995E-7</v>
      </c>
      <c r="X267" s="48">
        <v>9.9999999999999995E-7</v>
      </c>
      <c r="Y267" s="48">
        <v>9.9999999999999995E-7</v>
      </c>
      <c r="Z267" s="48">
        <v>9.9999999999999995E-7</v>
      </c>
      <c r="AA267" s="48">
        <v>9.9999999999999995E-7</v>
      </c>
      <c r="AB267" s="48">
        <v>9.9999999999999995E-7</v>
      </c>
      <c r="AC267" s="48">
        <v>9.9999999999999995E-7</v>
      </c>
      <c r="AD267" s="48">
        <v>9.9999999999999995E-7</v>
      </c>
      <c r="AE267" s="48">
        <v>9.9999999999999995E-7</v>
      </c>
      <c r="AF267" s="48">
        <v>9.9999999999999995E-7</v>
      </c>
      <c r="AG267" s="48">
        <v>9.9999999999999995E-7</v>
      </c>
      <c r="AH267" s="48">
        <v>9.9999999999999995E-7</v>
      </c>
      <c r="AI267" s="48">
        <v>9.9999999999999995E-7</v>
      </c>
      <c r="AJ267" s="48">
        <v>9.9999999999999995E-7</v>
      </c>
      <c r="AK267" s="48">
        <v>9.9999999999999995E-7</v>
      </c>
      <c r="AL267" s="48">
        <v>9.9999999999999995E-7</v>
      </c>
      <c r="AM267" s="48">
        <v>9.9999999999999995E-7</v>
      </c>
      <c r="AN267" s="48">
        <v>9.9999999999999995E-7</v>
      </c>
      <c r="AO267" s="48">
        <v>9.9999999999999995E-7</v>
      </c>
      <c r="AP267" s="48">
        <v>9.9999999999999995E-7</v>
      </c>
      <c r="AQ267" s="48">
        <v>9.9999999999999995E-7</v>
      </c>
      <c r="AR267" s="48">
        <v>9.9999999999999995E-7</v>
      </c>
      <c r="AS267" s="48">
        <v>9.9999999999999995E-7</v>
      </c>
      <c r="AT267" s="48">
        <v>9.9999999999999995E-7</v>
      </c>
      <c r="AU267" s="48">
        <v>9.9999999999999995E-7</v>
      </c>
      <c r="AV267" s="48">
        <v>9.9999999999999995E-7</v>
      </c>
      <c r="AW267" s="48">
        <v>9.9999999999999995E-7</v>
      </c>
      <c r="AX267" s="48">
        <v>9.9999999999999995E-7</v>
      </c>
      <c r="AY267" s="48">
        <v>9.9999999999999995E-7</v>
      </c>
      <c r="AZ267" s="50">
        <v>9.9999999999999995E-7</v>
      </c>
    </row>
    <row r="268" spans="1:52" x14ac:dyDescent="0.2">
      <c r="A268" s="49">
        <v>5001</v>
      </c>
      <c r="B268" s="4">
        <v>5001540</v>
      </c>
      <c r="C268" s="4" t="s">
        <v>23</v>
      </c>
      <c r="D268" s="4">
        <v>50010044</v>
      </c>
      <c r="E268" s="4" t="s">
        <v>137</v>
      </c>
      <c r="F268" s="4">
        <v>18</v>
      </c>
      <c r="G268" s="4">
        <v>2026</v>
      </c>
      <c r="H268" s="4">
        <v>2026</v>
      </c>
      <c r="I268" s="4">
        <v>1</v>
      </c>
      <c r="J268" s="4">
        <v>4</v>
      </c>
      <c r="K268" s="4" t="s">
        <v>113</v>
      </c>
      <c r="L268" s="103">
        <v>0</v>
      </c>
      <c r="M268" s="103">
        <v>0</v>
      </c>
      <c r="N268" s="103">
        <v>0</v>
      </c>
      <c r="O268" s="103">
        <v>1</v>
      </c>
      <c r="P268" s="103">
        <v>0</v>
      </c>
      <c r="Q268" s="48">
        <v>9.9999999999999995E-7</v>
      </c>
      <c r="R268" s="48">
        <v>18</v>
      </c>
      <c r="S268" s="48">
        <v>9.9999999999999995E-7</v>
      </c>
      <c r="T268" s="48">
        <v>9.9999999999999995E-7</v>
      </c>
      <c r="U268" s="48">
        <v>9.9999999999999995E-7</v>
      </c>
      <c r="V268" s="48">
        <v>9.9999999999999995E-7</v>
      </c>
      <c r="W268" s="48">
        <v>9.9999999999999995E-7</v>
      </c>
      <c r="X268" s="48">
        <v>9.9999999999999995E-7</v>
      </c>
      <c r="Y268" s="48">
        <v>9.9999999999999995E-7</v>
      </c>
      <c r="Z268" s="48">
        <v>9.9999999999999995E-7</v>
      </c>
      <c r="AA268" s="48">
        <v>9.9999999999999995E-7</v>
      </c>
      <c r="AB268" s="48">
        <v>9.9999999999999995E-7</v>
      </c>
      <c r="AC268" s="48">
        <v>9.9999999999999995E-7</v>
      </c>
      <c r="AD268" s="48">
        <v>9.9999999999999995E-7</v>
      </c>
      <c r="AE268" s="48">
        <v>9.9999999999999995E-7</v>
      </c>
      <c r="AF268" s="48">
        <v>9.9999999999999995E-7</v>
      </c>
      <c r="AG268" s="48">
        <v>9.9999999999999995E-7</v>
      </c>
      <c r="AH268" s="48">
        <v>9.9999999999999995E-7</v>
      </c>
      <c r="AI268" s="48">
        <v>9.9999999999999995E-7</v>
      </c>
      <c r="AJ268" s="48">
        <v>9.9999999999999995E-7</v>
      </c>
      <c r="AK268" s="48">
        <v>9.9999999999999995E-7</v>
      </c>
      <c r="AL268" s="48">
        <v>9.9999999999999995E-7</v>
      </c>
      <c r="AM268" s="48">
        <v>9.9999999999999995E-7</v>
      </c>
      <c r="AN268" s="48">
        <v>9.9999999999999995E-7</v>
      </c>
      <c r="AO268" s="48">
        <v>9.9999999999999995E-7</v>
      </c>
      <c r="AP268" s="48">
        <v>9.9999999999999995E-7</v>
      </c>
      <c r="AQ268" s="48">
        <v>9.9999999999999995E-7</v>
      </c>
      <c r="AR268" s="48">
        <v>9.9999999999999995E-7</v>
      </c>
      <c r="AS268" s="48">
        <v>9.9999999999999995E-7</v>
      </c>
      <c r="AT268" s="48">
        <v>9.9999999999999995E-7</v>
      </c>
      <c r="AU268" s="48">
        <v>9.9999999999999995E-7</v>
      </c>
      <c r="AV268" s="48">
        <v>9.9999999999999995E-7</v>
      </c>
      <c r="AW268" s="48">
        <v>9.9999999999999995E-7</v>
      </c>
      <c r="AX268" s="48">
        <v>9.9999999999999995E-7</v>
      </c>
      <c r="AY268" s="48">
        <v>9.9999999999999995E-7</v>
      </c>
      <c r="AZ268" s="50">
        <v>9.9999999999999995E-7</v>
      </c>
    </row>
    <row r="269" spans="1:52" x14ac:dyDescent="0.2">
      <c r="A269" s="49">
        <v>5001</v>
      </c>
      <c r="B269" s="4">
        <v>5001540</v>
      </c>
      <c r="C269" s="4" t="s">
        <v>23</v>
      </c>
      <c r="D269" s="4">
        <v>50010095</v>
      </c>
      <c r="E269" s="4" t="s">
        <v>154</v>
      </c>
      <c r="F269" s="4">
        <v>25</v>
      </c>
      <c r="G269" s="4">
        <v>2025</v>
      </c>
      <c r="H269" s="4">
        <v>2025</v>
      </c>
      <c r="I269" s="4">
        <v>2</v>
      </c>
      <c r="J269" s="4">
        <v>4</v>
      </c>
      <c r="K269" s="4" t="s">
        <v>118</v>
      </c>
      <c r="L269" s="103">
        <v>0</v>
      </c>
      <c r="M269" s="103">
        <v>0</v>
      </c>
      <c r="N269" s="103">
        <v>0</v>
      </c>
      <c r="O269" s="103">
        <v>1</v>
      </c>
      <c r="P269" s="103">
        <v>0</v>
      </c>
      <c r="Q269" s="48">
        <v>25</v>
      </c>
      <c r="R269" s="48">
        <v>9.9999999999999995E-7</v>
      </c>
      <c r="S269" s="48">
        <v>9.9999999999999995E-7</v>
      </c>
      <c r="T269" s="48">
        <v>9.9999999999999995E-7</v>
      </c>
      <c r="U269" s="48">
        <v>9.9999999999999995E-7</v>
      </c>
      <c r="V269" s="48">
        <v>9.9999999999999995E-7</v>
      </c>
      <c r="W269" s="48">
        <v>9.9999999999999995E-7</v>
      </c>
      <c r="X269" s="48">
        <v>9.9999999999999995E-7</v>
      </c>
      <c r="Y269" s="48">
        <v>9.9999999999999995E-7</v>
      </c>
      <c r="Z269" s="48">
        <v>9.9999999999999995E-7</v>
      </c>
      <c r="AA269" s="48">
        <v>9.9999999999999995E-7</v>
      </c>
      <c r="AB269" s="48">
        <v>9.9999999999999995E-7</v>
      </c>
      <c r="AC269" s="48">
        <v>9.9999999999999995E-7</v>
      </c>
      <c r="AD269" s="48">
        <v>9.9999999999999995E-7</v>
      </c>
      <c r="AE269" s="48">
        <v>9.9999999999999995E-7</v>
      </c>
      <c r="AF269" s="48">
        <v>9.9999999999999995E-7</v>
      </c>
      <c r="AG269" s="48">
        <v>9.9999999999999995E-7</v>
      </c>
      <c r="AH269" s="48">
        <v>9.9999999999999995E-7</v>
      </c>
      <c r="AI269" s="48">
        <v>9.9999999999999995E-7</v>
      </c>
      <c r="AJ269" s="48">
        <v>9.9999999999999995E-7</v>
      </c>
      <c r="AK269" s="48">
        <v>9.9999999999999995E-7</v>
      </c>
      <c r="AL269" s="48">
        <v>9.9999999999999995E-7</v>
      </c>
      <c r="AM269" s="48">
        <v>9.9999999999999995E-7</v>
      </c>
      <c r="AN269" s="48">
        <v>9.9999999999999995E-7</v>
      </c>
      <c r="AO269" s="48">
        <v>9.9999999999999995E-7</v>
      </c>
      <c r="AP269" s="48">
        <v>9.9999999999999995E-7</v>
      </c>
      <c r="AQ269" s="48">
        <v>9.9999999999999995E-7</v>
      </c>
      <c r="AR269" s="48">
        <v>9.9999999999999995E-7</v>
      </c>
      <c r="AS269" s="48">
        <v>9.9999999999999995E-7</v>
      </c>
      <c r="AT269" s="48">
        <v>9.9999999999999995E-7</v>
      </c>
      <c r="AU269" s="48">
        <v>9.9999999999999995E-7</v>
      </c>
      <c r="AV269" s="48">
        <v>9.9999999999999995E-7</v>
      </c>
      <c r="AW269" s="48">
        <v>9.9999999999999995E-7</v>
      </c>
      <c r="AX269" s="48">
        <v>9.9999999999999995E-7</v>
      </c>
      <c r="AY269" s="48">
        <v>9.9999999999999995E-7</v>
      </c>
      <c r="AZ269" s="50">
        <v>9.9999999999999995E-7</v>
      </c>
    </row>
    <row r="270" spans="1:52" x14ac:dyDescent="0.2">
      <c r="A270" s="49">
        <v>5001</v>
      </c>
      <c r="B270" s="4">
        <v>5001540</v>
      </c>
      <c r="C270" s="4" t="s">
        <v>23</v>
      </c>
      <c r="D270" s="4">
        <v>50010114</v>
      </c>
      <c r="E270" s="4" t="s">
        <v>159</v>
      </c>
      <c r="F270" s="4">
        <v>11</v>
      </c>
      <c r="G270" s="4">
        <v>2027</v>
      </c>
      <c r="H270" s="4">
        <v>2027</v>
      </c>
      <c r="I270" s="4">
        <v>1</v>
      </c>
      <c r="J270" s="4">
        <v>4</v>
      </c>
      <c r="K270" s="4" t="s">
        <v>118</v>
      </c>
      <c r="L270" s="103">
        <v>0</v>
      </c>
      <c r="M270" s="103">
        <v>0</v>
      </c>
      <c r="N270" s="103">
        <v>0</v>
      </c>
      <c r="O270" s="103">
        <v>1</v>
      </c>
      <c r="P270" s="103">
        <v>0</v>
      </c>
      <c r="Q270" s="48">
        <v>9.9999999999999995E-7</v>
      </c>
      <c r="R270" s="48">
        <v>9.9999999999999995E-7</v>
      </c>
      <c r="S270" s="48">
        <v>11</v>
      </c>
      <c r="T270" s="48">
        <v>9.9999999999999995E-7</v>
      </c>
      <c r="U270" s="48">
        <v>9.9999999999999995E-7</v>
      </c>
      <c r="V270" s="48">
        <v>9.9999999999999995E-7</v>
      </c>
      <c r="W270" s="48">
        <v>9.9999999999999995E-7</v>
      </c>
      <c r="X270" s="48">
        <v>9.9999999999999995E-7</v>
      </c>
      <c r="Y270" s="48">
        <v>9.9999999999999995E-7</v>
      </c>
      <c r="Z270" s="48">
        <v>9.9999999999999995E-7</v>
      </c>
      <c r="AA270" s="48">
        <v>9.9999999999999995E-7</v>
      </c>
      <c r="AB270" s="48">
        <v>9.9999999999999995E-7</v>
      </c>
      <c r="AC270" s="48">
        <v>9.9999999999999995E-7</v>
      </c>
      <c r="AD270" s="48">
        <v>9.9999999999999995E-7</v>
      </c>
      <c r="AE270" s="48">
        <v>9.9999999999999995E-7</v>
      </c>
      <c r="AF270" s="48">
        <v>9.9999999999999995E-7</v>
      </c>
      <c r="AG270" s="48">
        <v>9.9999999999999995E-7</v>
      </c>
      <c r="AH270" s="48">
        <v>9.9999999999999995E-7</v>
      </c>
      <c r="AI270" s="48">
        <v>9.9999999999999995E-7</v>
      </c>
      <c r="AJ270" s="48">
        <v>9.9999999999999995E-7</v>
      </c>
      <c r="AK270" s="48">
        <v>9.9999999999999995E-7</v>
      </c>
      <c r="AL270" s="48">
        <v>9.9999999999999995E-7</v>
      </c>
      <c r="AM270" s="48">
        <v>9.9999999999999995E-7</v>
      </c>
      <c r="AN270" s="48">
        <v>9.9999999999999995E-7</v>
      </c>
      <c r="AO270" s="48">
        <v>9.9999999999999995E-7</v>
      </c>
      <c r="AP270" s="48">
        <v>9.9999999999999995E-7</v>
      </c>
      <c r="AQ270" s="48">
        <v>9.9999999999999995E-7</v>
      </c>
      <c r="AR270" s="48">
        <v>9.9999999999999995E-7</v>
      </c>
      <c r="AS270" s="48">
        <v>9.9999999999999995E-7</v>
      </c>
      <c r="AT270" s="48">
        <v>9.9999999999999995E-7</v>
      </c>
      <c r="AU270" s="48">
        <v>9.9999999999999995E-7</v>
      </c>
      <c r="AV270" s="48">
        <v>9.9999999999999995E-7</v>
      </c>
      <c r="AW270" s="48">
        <v>9.9999999999999995E-7</v>
      </c>
      <c r="AX270" s="48">
        <v>9.9999999999999995E-7</v>
      </c>
      <c r="AY270" s="48">
        <v>9.9999999999999995E-7</v>
      </c>
      <c r="AZ270" s="50">
        <v>9.9999999999999995E-7</v>
      </c>
    </row>
    <row r="271" spans="1:52" x14ac:dyDescent="0.2">
      <c r="A271" s="49">
        <v>5001</v>
      </c>
      <c r="B271" s="4">
        <v>5001540</v>
      </c>
      <c r="C271" s="4" t="s">
        <v>23</v>
      </c>
      <c r="D271" s="4">
        <v>50010142</v>
      </c>
      <c r="E271" s="4" t="s">
        <v>169</v>
      </c>
      <c r="F271" s="4">
        <v>135</v>
      </c>
      <c r="G271" s="4">
        <v>2027</v>
      </c>
      <c r="H271" s="4">
        <v>2027</v>
      </c>
      <c r="I271" s="4">
        <v>1</v>
      </c>
      <c r="J271" s="4">
        <v>4</v>
      </c>
      <c r="K271" s="4" t="s">
        <v>118</v>
      </c>
      <c r="L271" s="103">
        <v>0</v>
      </c>
      <c r="M271" s="103">
        <v>0</v>
      </c>
      <c r="N271" s="103">
        <v>0</v>
      </c>
      <c r="O271" s="103">
        <v>1</v>
      </c>
      <c r="P271" s="103">
        <v>0</v>
      </c>
      <c r="Q271" s="48">
        <v>9.9999999999999995E-7</v>
      </c>
      <c r="R271" s="48">
        <v>9.9999999999999995E-7</v>
      </c>
      <c r="S271" s="48">
        <v>135</v>
      </c>
      <c r="T271" s="48">
        <v>9.9999999999999995E-7</v>
      </c>
      <c r="U271" s="48">
        <v>9.9999999999999995E-7</v>
      </c>
      <c r="V271" s="48">
        <v>9.9999999999999995E-7</v>
      </c>
      <c r="W271" s="48">
        <v>9.9999999999999995E-7</v>
      </c>
      <c r="X271" s="48">
        <v>9.9999999999999995E-7</v>
      </c>
      <c r="Y271" s="48">
        <v>9.9999999999999995E-7</v>
      </c>
      <c r="Z271" s="48">
        <v>9.9999999999999995E-7</v>
      </c>
      <c r="AA271" s="48">
        <v>9.9999999999999995E-7</v>
      </c>
      <c r="AB271" s="48">
        <v>9.9999999999999995E-7</v>
      </c>
      <c r="AC271" s="48">
        <v>9.9999999999999995E-7</v>
      </c>
      <c r="AD271" s="48">
        <v>9.9999999999999995E-7</v>
      </c>
      <c r="AE271" s="48">
        <v>9.9999999999999995E-7</v>
      </c>
      <c r="AF271" s="48">
        <v>9.9999999999999995E-7</v>
      </c>
      <c r="AG271" s="48">
        <v>9.9999999999999995E-7</v>
      </c>
      <c r="AH271" s="48">
        <v>9.9999999999999995E-7</v>
      </c>
      <c r="AI271" s="48">
        <v>9.9999999999999995E-7</v>
      </c>
      <c r="AJ271" s="48">
        <v>9.9999999999999995E-7</v>
      </c>
      <c r="AK271" s="48">
        <v>9.9999999999999995E-7</v>
      </c>
      <c r="AL271" s="48">
        <v>9.9999999999999995E-7</v>
      </c>
      <c r="AM271" s="48">
        <v>9.9999999999999995E-7</v>
      </c>
      <c r="AN271" s="48">
        <v>9.9999999999999995E-7</v>
      </c>
      <c r="AO271" s="48">
        <v>9.9999999999999995E-7</v>
      </c>
      <c r="AP271" s="48">
        <v>9.9999999999999995E-7</v>
      </c>
      <c r="AQ271" s="48">
        <v>9.9999999999999995E-7</v>
      </c>
      <c r="AR271" s="48">
        <v>9.9999999999999995E-7</v>
      </c>
      <c r="AS271" s="48">
        <v>9.9999999999999995E-7</v>
      </c>
      <c r="AT271" s="48">
        <v>9.9999999999999995E-7</v>
      </c>
      <c r="AU271" s="48">
        <v>9.9999999999999995E-7</v>
      </c>
      <c r="AV271" s="48">
        <v>9.9999999999999995E-7</v>
      </c>
      <c r="AW271" s="48">
        <v>9.9999999999999995E-7</v>
      </c>
      <c r="AX271" s="48">
        <v>9.9999999999999995E-7</v>
      </c>
      <c r="AY271" s="48">
        <v>9.9999999999999995E-7</v>
      </c>
      <c r="AZ271" s="50">
        <v>9.9999999999999995E-7</v>
      </c>
    </row>
    <row r="272" spans="1:52" x14ac:dyDescent="0.2">
      <c r="A272" s="49">
        <v>5001</v>
      </c>
      <c r="B272" s="4">
        <v>5001540</v>
      </c>
      <c r="C272" s="4" t="s">
        <v>23</v>
      </c>
      <c r="D272" s="4">
        <v>50010172</v>
      </c>
      <c r="E272" s="4" t="s">
        <v>181</v>
      </c>
      <c r="F272" s="4">
        <v>14</v>
      </c>
      <c r="G272" s="4">
        <v>2027</v>
      </c>
      <c r="H272" s="4">
        <v>2029</v>
      </c>
      <c r="I272" s="4">
        <v>2</v>
      </c>
      <c r="J272" s="4">
        <v>4</v>
      </c>
      <c r="K272" s="4" t="s">
        <v>118</v>
      </c>
      <c r="L272" s="103">
        <v>0</v>
      </c>
      <c r="M272" s="103">
        <v>1</v>
      </c>
      <c r="N272" s="103">
        <v>0</v>
      </c>
      <c r="O272" s="103">
        <v>0</v>
      </c>
      <c r="P272" s="103">
        <v>0</v>
      </c>
      <c r="Q272" s="48">
        <v>9.9999999999999995E-7</v>
      </c>
      <c r="R272" s="48">
        <v>9.9999999999999995E-7</v>
      </c>
      <c r="S272" s="48">
        <v>4.666666666666667</v>
      </c>
      <c r="T272" s="48">
        <v>4.666666666666667</v>
      </c>
      <c r="U272" s="48">
        <v>4.666666666666667</v>
      </c>
      <c r="V272" s="48">
        <v>9.9999999999999995E-7</v>
      </c>
      <c r="W272" s="48">
        <v>9.9999999999999995E-7</v>
      </c>
      <c r="X272" s="48">
        <v>9.9999999999999995E-7</v>
      </c>
      <c r="Y272" s="48">
        <v>9.9999999999999995E-7</v>
      </c>
      <c r="Z272" s="48">
        <v>9.9999999999999995E-7</v>
      </c>
      <c r="AA272" s="48">
        <v>9.9999999999999995E-7</v>
      </c>
      <c r="AB272" s="48">
        <v>9.9999999999999995E-7</v>
      </c>
      <c r="AC272" s="48">
        <v>9.9999999999999995E-7</v>
      </c>
      <c r="AD272" s="48">
        <v>9.9999999999999995E-7</v>
      </c>
      <c r="AE272" s="48">
        <v>9.9999999999999995E-7</v>
      </c>
      <c r="AF272" s="48">
        <v>9.9999999999999995E-7</v>
      </c>
      <c r="AG272" s="48">
        <v>9.9999999999999995E-7</v>
      </c>
      <c r="AH272" s="48">
        <v>9.9999999999999995E-7</v>
      </c>
      <c r="AI272" s="48">
        <v>9.9999999999999995E-7</v>
      </c>
      <c r="AJ272" s="48">
        <v>9.9999999999999995E-7</v>
      </c>
      <c r="AK272" s="48">
        <v>9.9999999999999995E-7</v>
      </c>
      <c r="AL272" s="48">
        <v>9.9999999999999995E-7</v>
      </c>
      <c r="AM272" s="48">
        <v>9.9999999999999995E-7</v>
      </c>
      <c r="AN272" s="48">
        <v>9.9999999999999995E-7</v>
      </c>
      <c r="AO272" s="48">
        <v>9.9999999999999995E-7</v>
      </c>
      <c r="AP272" s="48">
        <v>9.9999999999999995E-7</v>
      </c>
      <c r="AQ272" s="48">
        <v>9.9999999999999995E-7</v>
      </c>
      <c r="AR272" s="48">
        <v>9.9999999999999995E-7</v>
      </c>
      <c r="AS272" s="48">
        <v>9.9999999999999995E-7</v>
      </c>
      <c r="AT272" s="48">
        <v>9.9999999999999995E-7</v>
      </c>
      <c r="AU272" s="48">
        <v>9.9999999999999995E-7</v>
      </c>
      <c r="AV272" s="48">
        <v>9.9999999999999995E-7</v>
      </c>
      <c r="AW272" s="48">
        <v>9.9999999999999995E-7</v>
      </c>
      <c r="AX272" s="48">
        <v>9.9999999999999995E-7</v>
      </c>
      <c r="AY272" s="48">
        <v>9.9999999999999995E-7</v>
      </c>
      <c r="AZ272" s="50">
        <v>9.9999999999999995E-7</v>
      </c>
    </row>
    <row r="273" spans="1:52" x14ac:dyDescent="0.2">
      <c r="A273" s="49">
        <v>5001</v>
      </c>
      <c r="B273" s="4">
        <v>5001540</v>
      </c>
      <c r="C273" s="4" t="s">
        <v>23</v>
      </c>
      <c r="D273" s="4">
        <v>50010243</v>
      </c>
      <c r="E273" s="4" t="s">
        <v>214</v>
      </c>
      <c r="F273" s="4">
        <v>136</v>
      </c>
      <c r="G273" s="4">
        <v>2027</v>
      </c>
      <c r="H273" s="4">
        <v>2029</v>
      </c>
      <c r="I273" s="4">
        <v>1</v>
      </c>
      <c r="J273" s="4">
        <v>3</v>
      </c>
      <c r="K273" s="4" t="s">
        <v>118</v>
      </c>
      <c r="L273" s="103">
        <v>0</v>
      </c>
      <c r="M273" s="103">
        <v>5.1094890510948905E-2</v>
      </c>
      <c r="N273" s="103">
        <v>0</v>
      </c>
      <c r="O273" s="103">
        <v>0.94890510948905105</v>
      </c>
      <c r="P273" s="103">
        <v>0</v>
      </c>
      <c r="Q273" s="48">
        <v>9.9999999999999995E-7</v>
      </c>
      <c r="R273" s="48">
        <v>9.9999999999999995E-7</v>
      </c>
      <c r="S273" s="48">
        <v>45.333333333333336</v>
      </c>
      <c r="T273" s="48">
        <v>45.333333333333336</v>
      </c>
      <c r="U273" s="48">
        <v>45.333333333333336</v>
      </c>
      <c r="V273" s="48">
        <v>9.9999999999999995E-7</v>
      </c>
      <c r="W273" s="48">
        <v>9.9999999999999995E-7</v>
      </c>
      <c r="X273" s="48">
        <v>9.9999999999999995E-7</v>
      </c>
      <c r="Y273" s="48">
        <v>9.9999999999999995E-7</v>
      </c>
      <c r="Z273" s="48">
        <v>9.9999999999999995E-7</v>
      </c>
      <c r="AA273" s="48">
        <v>9.9999999999999995E-7</v>
      </c>
      <c r="AB273" s="48">
        <v>9.9999999999999995E-7</v>
      </c>
      <c r="AC273" s="48">
        <v>9.9999999999999995E-7</v>
      </c>
      <c r="AD273" s="48">
        <v>9.9999999999999995E-7</v>
      </c>
      <c r="AE273" s="48">
        <v>9.9999999999999995E-7</v>
      </c>
      <c r="AF273" s="48">
        <v>9.9999999999999995E-7</v>
      </c>
      <c r="AG273" s="48">
        <v>9.9999999999999995E-7</v>
      </c>
      <c r="AH273" s="48">
        <v>9.9999999999999995E-7</v>
      </c>
      <c r="AI273" s="48">
        <v>9.9999999999999995E-7</v>
      </c>
      <c r="AJ273" s="48">
        <v>9.9999999999999995E-7</v>
      </c>
      <c r="AK273" s="48">
        <v>9.9999999999999995E-7</v>
      </c>
      <c r="AL273" s="48">
        <v>9.9999999999999995E-7</v>
      </c>
      <c r="AM273" s="48">
        <v>9.9999999999999995E-7</v>
      </c>
      <c r="AN273" s="48">
        <v>9.9999999999999995E-7</v>
      </c>
      <c r="AO273" s="48">
        <v>9.9999999999999995E-7</v>
      </c>
      <c r="AP273" s="48">
        <v>9.9999999999999995E-7</v>
      </c>
      <c r="AQ273" s="48">
        <v>9.9999999999999995E-7</v>
      </c>
      <c r="AR273" s="48">
        <v>9.9999999999999995E-7</v>
      </c>
      <c r="AS273" s="48">
        <v>9.9999999999999995E-7</v>
      </c>
      <c r="AT273" s="48">
        <v>9.9999999999999995E-7</v>
      </c>
      <c r="AU273" s="48">
        <v>9.9999999999999995E-7</v>
      </c>
      <c r="AV273" s="48">
        <v>9.9999999999999995E-7</v>
      </c>
      <c r="AW273" s="48">
        <v>9.9999999999999995E-7</v>
      </c>
      <c r="AX273" s="48">
        <v>9.9999999999999995E-7</v>
      </c>
      <c r="AY273" s="48">
        <v>9.9999999999999995E-7</v>
      </c>
      <c r="AZ273" s="50">
        <v>9.9999999999999995E-7</v>
      </c>
    </row>
    <row r="274" spans="1:52" x14ac:dyDescent="0.2">
      <c r="A274" s="49">
        <v>5001</v>
      </c>
      <c r="B274" s="4">
        <v>5001540</v>
      </c>
      <c r="C274" s="4" t="s">
        <v>23</v>
      </c>
      <c r="D274" s="4">
        <v>50010369</v>
      </c>
      <c r="E274" s="4" t="s">
        <v>1164</v>
      </c>
      <c r="F274" s="4">
        <v>112</v>
      </c>
      <c r="G274" s="4">
        <v>2027</v>
      </c>
      <c r="H274" s="4">
        <v>2029</v>
      </c>
      <c r="I274" s="4">
        <v>3</v>
      </c>
      <c r="J274" s="4">
        <v>3</v>
      </c>
      <c r="K274" s="4" t="s">
        <v>118</v>
      </c>
      <c r="L274" s="103">
        <v>0</v>
      </c>
      <c r="M274" s="103">
        <v>0</v>
      </c>
      <c r="N274" s="103">
        <v>0</v>
      </c>
      <c r="O274" s="103">
        <v>1</v>
      </c>
      <c r="P274" s="103">
        <v>0</v>
      </c>
      <c r="Q274" s="48">
        <v>9.9999999999999995E-7</v>
      </c>
      <c r="R274" s="48">
        <v>9.9999999999999995E-7</v>
      </c>
      <c r="S274" s="48">
        <v>37.333333333333336</v>
      </c>
      <c r="T274" s="48">
        <v>37.333333333333336</v>
      </c>
      <c r="U274" s="48">
        <v>37.333333333333336</v>
      </c>
      <c r="V274" s="48">
        <v>9.9999999999999995E-7</v>
      </c>
      <c r="W274" s="48">
        <v>9.9999999999999995E-7</v>
      </c>
      <c r="X274" s="48">
        <v>9.9999999999999995E-7</v>
      </c>
      <c r="Y274" s="48">
        <v>9.9999999999999995E-7</v>
      </c>
      <c r="Z274" s="48">
        <v>9.9999999999999995E-7</v>
      </c>
      <c r="AA274" s="48">
        <v>9.9999999999999995E-7</v>
      </c>
      <c r="AB274" s="48">
        <v>9.9999999999999995E-7</v>
      </c>
      <c r="AC274" s="48">
        <v>9.9999999999999995E-7</v>
      </c>
      <c r="AD274" s="48">
        <v>9.9999999999999995E-7</v>
      </c>
      <c r="AE274" s="48">
        <v>9.9999999999999995E-7</v>
      </c>
      <c r="AF274" s="48">
        <v>9.9999999999999995E-7</v>
      </c>
      <c r="AG274" s="48">
        <v>9.9999999999999995E-7</v>
      </c>
      <c r="AH274" s="48">
        <v>9.9999999999999995E-7</v>
      </c>
      <c r="AI274" s="48">
        <v>9.9999999999999995E-7</v>
      </c>
      <c r="AJ274" s="48">
        <v>9.9999999999999995E-7</v>
      </c>
      <c r="AK274" s="48">
        <v>9.9999999999999995E-7</v>
      </c>
      <c r="AL274" s="48">
        <v>9.9999999999999995E-7</v>
      </c>
      <c r="AM274" s="48">
        <v>9.9999999999999995E-7</v>
      </c>
      <c r="AN274" s="48">
        <v>9.9999999999999995E-7</v>
      </c>
      <c r="AO274" s="48">
        <v>9.9999999999999995E-7</v>
      </c>
      <c r="AP274" s="48">
        <v>9.9999999999999995E-7</v>
      </c>
      <c r="AQ274" s="48">
        <v>9.9999999999999995E-7</v>
      </c>
      <c r="AR274" s="48">
        <v>9.9999999999999995E-7</v>
      </c>
      <c r="AS274" s="48">
        <v>9.9999999999999995E-7</v>
      </c>
      <c r="AT274" s="48">
        <v>9.9999999999999995E-7</v>
      </c>
      <c r="AU274" s="48">
        <v>9.9999999999999995E-7</v>
      </c>
      <c r="AV274" s="48">
        <v>9.9999999999999995E-7</v>
      </c>
      <c r="AW274" s="48">
        <v>9.9999999999999995E-7</v>
      </c>
      <c r="AX274" s="48">
        <v>9.9999999999999995E-7</v>
      </c>
      <c r="AY274" s="48">
        <v>9.9999999999999995E-7</v>
      </c>
      <c r="AZ274" s="50">
        <v>9.9999999999999995E-7</v>
      </c>
    </row>
    <row r="275" spans="1:52" x14ac:dyDescent="0.2">
      <c r="A275" s="49">
        <v>5001</v>
      </c>
      <c r="B275" s="4">
        <v>5001540</v>
      </c>
      <c r="C275" s="4" t="s">
        <v>23</v>
      </c>
      <c r="D275" s="4">
        <v>500170540</v>
      </c>
      <c r="E275" s="4" t="s">
        <v>939</v>
      </c>
      <c r="F275" s="4">
        <v>0</v>
      </c>
      <c r="G275" s="4">
        <v>2025</v>
      </c>
      <c r="H275" s="4">
        <v>2026</v>
      </c>
      <c r="I275" s="4">
        <v>70</v>
      </c>
      <c r="J275" s="4">
        <v>0</v>
      </c>
      <c r="K275" s="4" t="s">
        <v>427</v>
      </c>
      <c r="L275" s="103">
        <v>0</v>
      </c>
      <c r="M275" s="103">
        <v>0</v>
      </c>
      <c r="N275" s="103">
        <v>0.66666666666666652</v>
      </c>
      <c r="O275" s="103">
        <v>0.33333333333333326</v>
      </c>
      <c r="P275" s="103">
        <v>0</v>
      </c>
      <c r="Q275" s="48">
        <v>1.5000000000000004</v>
      </c>
      <c r="R275" s="48">
        <v>1.5000000000000004</v>
      </c>
      <c r="S275" s="48">
        <v>0</v>
      </c>
      <c r="T275" s="48">
        <v>0</v>
      </c>
      <c r="U275" s="48">
        <v>0</v>
      </c>
      <c r="V275" s="48">
        <v>0</v>
      </c>
      <c r="W275" s="48">
        <v>0</v>
      </c>
      <c r="X275" s="48">
        <v>0</v>
      </c>
      <c r="Y275" s="48">
        <v>0</v>
      </c>
      <c r="Z275" s="48">
        <v>0</v>
      </c>
      <c r="AA275" s="48">
        <v>0</v>
      </c>
      <c r="AB275" s="48">
        <v>0</v>
      </c>
      <c r="AC275" s="48">
        <v>0</v>
      </c>
      <c r="AD275" s="48">
        <v>0</v>
      </c>
      <c r="AE275" s="48">
        <v>0</v>
      </c>
      <c r="AF275" s="48">
        <v>0</v>
      </c>
      <c r="AG275" s="48">
        <v>0</v>
      </c>
      <c r="AH275" s="48">
        <v>0</v>
      </c>
      <c r="AI275" s="48">
        <v>0</v>
      </c>
      <c r="AJ275" s="48">
        <v>0</v>
      </c>
      <c r="AK275" s="48">
        <v>0</v>
      </c>
      <c r="AL275" s="48">
        <v>0</v>
      </c>
      <c r="AM275" s="48">
        <v>0</v>
      </c>
      <c r="AN275" s="48">
        <v>0</v>
      </c>
      <c r="AO275" s="48">
        <v>0</v>
      </c>
      <c r="AP275" s="48">
        <v>0</v>
      </c>
      <c r="AQ275" s="48">
        <v>0</v>
      </c>
      <c r="AR275" s="48">
        <v>0</v>
      </c>
      <c r="AS275" s="48">
        <v>0</v>
      </c>
      <c r="AT275" s="48">
        <v>0</v>
      </c>
      <c r="AU275" s="48">
        <v>0</v>
      </c>
      <c r="AV275" s="48">
        <v>0</v>
      </c>
      <c r="AW275" s="48">
        <v>0</v>
      </c>
      <c r="AX275" s="48">
        <v>0</v>
      </c>
      <c r="AY275" s="48">
        <v>0</v>
      </c>
      <c r="AZ275" s="50">
        <v>0</v>
      </c>
    </row>
    <row r="276" spans="1:52" x14ac:dyDescent="0.2">
      <c r="A276" s="49">
        <v>5001</v>
      </c>
      <c r="B276" s="4">
        <v>5001540</v>
      </c>
      <c r="C276" s="4" t="s">
        <v>23</v>
      </c>
      <c r="D276" s="4">
        <v>500180540</v>
      </c>
      <c r="E276" s="4" t="s">
        <v>452</v>
      </c>
      <c r="F276" s="4">
        <v>0</v>
      </c>
      <c r="G276" s="4">
        <v>0</v>
      </c>
      <c r="H276" s="4">
        <v>0</v>
      </c>
      <c r="I276" s="4">
        <v>80</v>
      </c>
      <c r="J276" s="4">
        <v>0</v>
      </c>
      <c r="K276" s="4" t="s">
        <v>429</v>
      </c>
      <c r="L276" s="103">
        <v>0</v>
      </c>
      <c r="M276" s="103">
        <v>0.15</v>
      </c>
      <c r="N276" s="103">
        <v>0</v>
      </c>
      <c r="O276" s="103">
        <v>0.85</v>
      </c>
      <c r="P276" s="103">
        <v>0</v>
      </c>
      <c r="Q276" s="48">
        <v>0</v>
      </c>
      <c r="R276" s="48">
        <v>0</v>
      </c>
      <c r="S276" s="48">
        <v>0</v>
      </c>
      <c r="T276" s="48">
        <v>5.0051030214623333</v>
      </c>
      <c r="U276" s="48">
        <v>7.5076545321934995</v>
      </c>
      <c r="V276" s="48">
        <v>10.010206042924667</v>
      </c>
      <c r="W276" s="48">
        <v>10.010206042924667</v>
      </c>
      <c r="X276" s="48">
        <v>10.010206042924667</v>
      </c>
      <c r="Y276" s="48">
        <v>10.010206042924667</v>
      </c>
      <c r="Z276" s="48">
        <v>10.010206042924667</v>
      </c>
      <c r="AA276" s="48">
        <v>10.010206042924667</v>
      </c>
      <c r="AB276" s="48">
        <v>10.010206042924667</v>
      </c>
      <c r="AC276" s="48">
        <v>10.010206042924667</v>
      </c>
      <c r="AD276" s="48">
        <v>10.010206042924667</v>
      </c>
      <c r="AE276" s="48">
        <v>10.010206042924667</v>
      </c>
      <c r="AF276" s="48">
        <v>10.010206042924667</v>
      </c>
      <c r="AG276" s="48">
        <v>10.010206042924667</v>
      </c>
      <c r="AH276" s="48">
        <v>10.010206042924667</v>
      </c>
      <c r="AI276" s="48">
        <v>10.010206042924667</v>
      </c>
      <c r="AJ276" s="48">
        <v>10.010206042924667</v>
      </c>
      <c r="AK276" s="48">
        <v>10.010206042924667</v>
      </c>
      <c r="AL276" s="48">
        <v>10.010206042924667</v>
      </c>
      <c r="AM276" s="48">
        <v>10.010206042924667</v>
      </c>
      <c r="AN276" s="48">
        <v>10.010206042924667</v>
      </c>
      <c r="AO276" s="48">
        <v>10.010206042924667</v>
      </c>
      <c r="AP276" s="48">
        <v>10.010206042924667</v>
      </c>
      <c r="AQ276" s="48">
        <v>10.010206042924667</v>
      </c>
      <c r="AR276" s="48">
        <v>10.010206042924667</v>
      </c>
      <c r="AS276" s="48">
        <v>10.010206042924667</v>
      </c>
      <c r="AT276" s="48">
        <v>10.010206042924667</v>
      </c>
      <c r="AU276" s="48">
        <v>10.010206042924667</v>
      </c>
      <c r="AV276" s="48">
        <v>10.010206042924667</v>
      </c>
      <c r="AW276" s="48">
        <v>10.010206042924667</v>
      </c>
      <c r="AX276" s="48">
        <v>10.010206042924667</v>
      </c>
      <c r="AY276" s="48">
        <v>10.010206042924667</v>
      </c>
      <c r="AZ276" s="50">
        <v>10.010206042924667</v>
      </c>
    </row>
    <row r="277" spans="1:52" x14ac:dyDescent="0.2">
      <c r="A277" s="51">
        <v>5001</v>
      </c>
      <c r="B277" s="52">
        <v>5001540</v>
      </c>
      <c r="C277" s="52" t="s">
        <v>23</v>
      </c>
      <c r="D277" s="52">
        <v>500190540</v>
      </c>
      <c r="E277" s="52" t="s">
        <v>541</v>
      </c>
      <c r="F277" s="52">
        <v>0</v>
      </c>
      <c r="G277" s="52">
        <v>0</v>
      </c>
      <c r="H277" s="52">
        <v>0</v>
      </c>
      <c r="I277" s="52">
        <v>90</v>
      </c>
      <c r="J277" s="52">
        <v>0</v>
      </c>
      <c r="K277" s="52" t="s">
        <v>518</v>
      </c>
      <c r="L277" s="54">
        <v>0.5964125560538116</v>
      </c>
      <c r="M277" s="54">
        <v>0.25896860986547088</v>
      </c>
      <c r="N277" s="54">
        <v>0.11098654708520181</v>
      </c>
      <c r="O277" s="54">
        <v>3.3632286995515702E-2</v>
      </c>
      <c r="P277" s="54">
        <v>0</v>
      </c>
      <c r="Q277" s="55">
        <v>0</v>
      </c>
      <c r="R277" s="55">
        <v>0</v>
      </c>
      <c r="S277" s="55">
        <v>4.1478317773432529</v>
      </c>
      <c r="T277" s="55">
        <v>2.6517896681989801</v>
      </c>
      <c r="U277" s="55">
        <v>2.6780780421119301</v>
      </c>
      <c r="V277" s="55">
        <v>2.6742159290937324</v>
      </c>
      <c r="W277" s="55">
        <v>2.540422079543307</v>
      </c>
      <c r="X277" s="55">
        <v>2.4393134187688088</v>
      </c>
      <c r="Y277" s="55">
        <v>2.3835753357678797</v>
      </c>
      <c r="Z277" s="55">
        <v>2.2798779175084865</v>
      </c>
      <c r="AA277" s="55">
        <v>2.1598076403837458</v>
      </c>
      <c r="AB277" s="55">
        <v>2.0658114130713954</v>
      </c>
      <c r="AC277" s="55">
        <v>1.8891511681421462</v>
      </c>
      <c r="AD277" s="55">
        <v>1.7862597252810335</v>
      </c>
      <c r="AE277" s="55">
        <v>1.727178935532192</v>
      </c>
      <c r="AF277" s="55">
        <v>1.607268881341277</v>
      </c>
      <c r="AG277" s="55">
        <v>1.5907411636694566</v>
      </c>
      <c r="AH277" s="55">
        <v>1.4639130974904415</v>
      </c>
      <c r="AI277" s="55">
        <v>1.4993103658082625</v>
      </c>
      <c r="AJ277" s="55">
        <v>1.4297349212992028</v>
      </c>
      <c r="AK277" s="55">
        <v>1.4406459180154945</v>
      </c>
      <c r="AL277" s="55">
        <v>1.3864466498222661</v>
      </c>
      <c r="AM277" s="55">
        <v>1.4177754450077495</v>
      </c>
      <c r="AN277" s="55">
        <v>1.4348280772429336</v>
      </c>
      <c r="AO277" s="55">
        <v>1.473106839772989</v>
      </c>
      <c r="AP277" s="55">
        <v>1.5167966987225745</v>
      </c>
      <c r="AQ277" s="55">
        <v>1.4514683032726374</v>
      </c>
      <c r="AR277" s="55">
        <v>1.3748799824633733</v>
      </c>
      <c r="AS277" s="55">
        <v>1.3161796072306733</v>
      </c>
      <c r="AT277" s="55">
        <v>1.2778514276276531</v>
      </c>
      <c r="AU277" s="55">
        <v>1.2482753514513041</v>
      </c>
      <c r="AV277" s="55">
        <v>1.2038957530841243</v>
      </c>
      <c r="AW277" s="55">
        <v>1.1407652198114646</v>
      </c>
      <c r="AX277" s="55">
        <v>1.1073834691637929</v>
      </c>
      <c r="AY277" s="55">
        <v>1.0596917719146886</v>
      </c>
      <c r="AZ277" s="53">
        <v>1.0239867707910231</v>
      </c>
    </row>
    <row r="278" spans="1:52" x14ac:dyDescent="0.2">
      <c r="A278" s="49">
        <v>5001</v>
      </c>
      <c r="B278" s="4">
        <v>5001550</v>
      </c>
      <c r="C278" s="4" t="s">
        <v>24</v>
      </c>
      <c r="D278" s="4">
        <v>50010096</v>
      </c>
      <c r="E278" s="4" t="s">
        <v>155</v>
      </c>
      <c r="F278" s="4">
        <v>46</v>
      </c>
      <c r="G278" s="4">
        <v>2027</v>
      </c>
      <c r="H278" s="4">
        <v>2028</v>
      </c>
      <c r="I278" s="4">
        <v>1</v>
      </c>
      <c r="J278" s="4">
        <v>3</v>
      </c>
      <c r="K278" s="4" t="s">
        <v>118</v>
      </c>
      <c r="L278" s="103">
        <v>0</v>
      </c>
      <c r="M278" s="103">
        <v>0</v>
      </c>
      <c r="N278" s="103">
        <v>0</v>
      </c>
      <c r="O278" s="103">
        <v>1</v>
      </c>
      <c r="P278" s="103">
        <v>0</v>
      </c>
      <c r="Q278" s="48">
        <v>9.9999999999999995E-7</v>
      </c>
      <c r="R278" s="48">
        <v>9.9999999999999995E-7</v>
      </c>
      <c r="S278" s="48">
        <v>23</v>
      </c>
      <c r="T278" s="48">
        <v>23</v>
      </c>
      <c r="U278" s="48">
        <v>9.9999999999999995E-7</v>
      </c>
      <c r="V278" s="48">
        <v>9.9999999999999995E-7</v>
      </c>
      <c r="W278" s="48">
        <v>9.9999999999999995E-7</v>
      </c>
      <c r="X278" s="48">
        <v>9.9999999999999995E-7</v>
      </c>
      <c r="Y278" s="48">
        <v>9.9999999999999995E-7</v>
      </c>
      <c r="Z278" s="48">
        <v>9.9999999999999995E-7</v>
      </c>
      <c r="AA278" s="48">
        <v>9.9999999999999995E-7</v>
      </c>
      <c r="AB278" s="48">
        <v>9.9999999999999995E-7</v>
      </c>
      <c r="AC278" s="48">
        <v>9.9999999999999995E-7</v>
      </c>
      <c r="AD278" s="48">
        <v>9.9999999999999995E-7</v>
      </c>
      <c r="AE278" s="48">
        <v>9.9999999999999995E-7</v>
      </c>
      <c r="AF278" s="48">
        <v>9.9999999999999995E-7</v>
      </c>
      <c r="AG278" s="48">
        <v>9.9999999999999995E-7</v>
      </c>
      <c r="AH278" s="48">
        <v>9.9999999999999995E-7</v>
      </c>
      <c r="AI278" s="48">
        <v>9.9999999999999995E-7</v>
      </c>
      <c r="AJ278" s="48">
        <v>9.9999999999999995E-7</v>
      </c>
      <c r="AK278" s="48">
        <v>9.9999999999999995E-7</v>
      </c>
      <c r="AL278" s="48">
        <v>9.9999999999999995E-7</v>
      </c>
      <c r="AM278" s="48">
        <v>9.9999999999999995E-7</v>
      </c>
      <c r="AN278" s="48">
        <v>9.9999999999999995E-7</v>
      </c>
      <c r="AO278" s="48">
        <v>9.9999999999999995E-7</v>
      </c>
      <c r="AP278" s="48">
        <v>9.9999999999999995E-7</v>
      </c>
      <c r="AQ278" s="48">
        <v>9.9999999999999995E-7</v>
      </c>
      <c r="AR278" s="48">
        <v>9.9999999999999995E-7</v>
      </c>
      <c r="AS278" s="48">
        <v>9.9999999999999995E-7</v>
      </c>
      <c r="AT278" s="48">
        <v>9.9999999999999995E-7</v>
      </c>
      <c r="AU278" s="48">
        <v>9.9999999999999995E-7</v>
      </c>
      <c r="AV278" s="48">
        <v>9.9999999999999995E-7</v>
      </c>
      <c r="AW278" s="48">
        <v>9.9999999999999995E-7</v>
      </c>
      <c r="AX278" s="48">
        <v>9.9999999999999995E-7</v>
      </c>
      <c r="AY278" s="48">
        <v>9.9999999999999995E-7</v>
      </c>
      <c r="AZ278" s="50">
        <v>9.9999999999999995E-7</v>
      </c>
    </row>
    <row r="279" spans="1:52" x14ac:dyDescent="0.2">
      <c r="A279" s="49">
        <v>5001</v>
      </c>
      <c r="B279" s="4">
        <v>5001550</v>
      </c>
      <c r="C279" s="4" t="s">
        <v>24</v>
      </c>
      <c r="D279" s="4">
        <v>50010163</v>
      </c>
      <c r="E279" s="4" t="s">
        <v>179</v>
      </c>
      <c r="F279" s="4">
        <v>13</v>
      </c>
      <c r="G279" s="4">
        <v>2025</v>
      </c>
      <c r="H279" s="4">
        <v>2027</v>
      </c>
      <c r="I279" s="4">
        <v>1</v>
      </c>
      <c r="J279" s="4">
        <v>4</v>
      </c>
      <c r="K279" s="4" t="s">
        <v>118</v>
      </c>
      <c r="L279" s="103">
        <v>0</v>
      </c>
      <c r="M279" s="103">
        <v>1</v>
      </c>
      <c r="N279" s="103">
        <v>0</v>
      </c>
      <c r="O279" s="103">
        <v>0</v>
      </c>
      <c r="P279" s="103">
        <v>0</v>
      </c>
      <c r="Q279" s="48">
        <v>4.333333333333333</v>
      </c>
      <c r="R279" s="48">
        <v>4.333333333333333</v>
      </c>
      <c r="S279" s="48">
        <v>4.333333333333333</v>
      </c>
      <c r="T279" s="48">
        <v>9.9999999999999995E-7</v>
      </c>
      <c r="U279" s="48">
        <v>9.9999999999999995E-7</v>
      </c>
      <c r="V279" s="48">
        <v>9.9999999999999995E-7</v>
      </c>
      <c r="W279" s="48">
        <v>9.9999999999999995E-7</v>
      </c>
      <c r="X279" s="48">
        <v>9.9999999999999995E-7</v>
      </c>
      <c r="Y279" s="48">
        <v>9.9999999999999995E-7</v>
      </c>
      <c r="Z279" s="48">
        <v>9.9999999999999995E-7</v>
      </c>
      <c r="AA279" s="48">
        <v>9.9999999999999995E-7</v>
      </c>
      <c r="AB279" s="48">
        <v>9.9999999999999995E-7</v>
      </c>
      <c r="AC279" s="48">
        <v>9.9999999999999995E-7</v>
      </c>
      <c r="AD279" s="48">
        <v>9.9999999999999995E-7</v>
      </c>
      <c r="AE279" s="48">
        <v>9.9999999999999995E-7</v>
      </c>
      <c r="AF279" s="48">
        <v>9.9999999999999995E-7</v>
      </c>
      <c r="AG279" s="48">
        <v>9.9999999999999995E-7</v>
      </c>
      <c r="AH279" s="48">
        <v>9.9999999999999995E-7</v>
      </c>
      <c r="AI279" s="48">
        <v>9.9999999999999995E-7</v>
      </c>
      <c r="AJ279" s="48">
        <v>9.9999999999999995E-7</v>
      </c>
      <c r="AK279" s="48">
        <v>9.9999999999999995E-7</v>
      </c>
      <c r="AL279" s="48">
        <v>9.9999999999999995E-7</v>
      </c>
      <c r="AM279" s="48">
        <v>9.9999999999999995E-7</v>
      </c>
      <c r="AN279" s="48">
        <v>9.9999999999999995E-7</v>
      </c>
      <c r="AO279" s="48">
        <v>9.9999999999999995E-7</v>
      </c>
      <c r="AP279" s="48">
        <v>9.9999999999999995E-7</v>
      </c>
      <c r="AQ279" s="48">
        <v>9.9999999999999995E-7</v>
      </c>
      <c r="AR279" s="48">
        <v>9.9999999999999995E-7</v>
      </c>
      <c r="AS279" s="48">
        <v>9.9999999999999995E-7</v>
      </c>
      <c r="AT279" s="48">
        <v>9.9999999999999995E-7</v>
      </c>
      <c r="AU279" s="48">
        <v>9.9999999999999995E-7</v>
      </c>
      <c r="AV279" s="48">
        <v>9.9999999999999995E-7</v>
      </c>
      <c r="AW279" s="48">
        <v>9.9999999999999995E-7</v>
      </c>
      <c r="AX279" s="48">
        <v>9.9999999999999995E-7</v>
      </c>
      <c r="AY279" s="48">
        <v>9.9999999999999995E-7</v>
      </c>
      <c r="AZ279" s="50">
        <v>9.9999999999999995E-7</v>
      </c>
    </row>
    <row r="280" spans="1:52" x14ac:dyDescent="0.2">
      <c r="A280" s="49">
        <v>5001</v>
      </c>
      <c r="B280" s="4">
        <v>5001550</v>
      </c>
      <c r="C280" s="4" t="s">
        <v>24</v>
      </c>
      <c r="D280" s="4">
        <v>50010215</v>
      </c>
      <c r="E280" s="4" t="s">
        <v>197</v>
      </c>
      <c r="F280" s="4">
        <v>36</v>
      </c>
      <c r="G280" s="4">
        <v>2027</v>
      </c>
      <c r="H280" s="4">
        <v>2028</v>
      </c>
      <c r="I280" s="4">
        <v>1</v>
      </c>
      <c r="J280" s="4">
        <v>4</v>
      </c>
      <c r="K280" s="4" t="s">
        <v>118</v>
      </c>
      <c r="L280" s="103">
        <v>0</v>
      </c>
      <c r="M280" s="103">
        <v>0</v>
      </c>
      <c r="N280" s="103">
        <v>0</v>
      </c>
      <c r="O280" s="103">
        <v>1</v>
      </c>
      <c r="P280" s="103">
        <v>0</v>
      </c>
      <c r="Q280" s="48">
        <v>9.9999999999999995E-7</v>
      </c>
      <c r="R280" s="48">
        <v>9.9999999999999995E-7</v>
      </c>
      <c r="S280" s="48">
        <v>18</v>
      </c>
      <c r="T280" s="48">
        <v>18</v>
      </c>
      <c r="U280" s="48">
        <v>9.9999999999999995E-7</v>
      </c>
      <c r="V280" s="48">
        <v>9.9999999999999995E-7</v>
      </c>
      <c r="W280" s="48">
        <v>9.9999999999999995E-7</v>
      </c>
      <c r="X280" s="48">
        <v>9.9999999999999995E-7</v>
      </c>
      <c r="Y280" s="48">
        <v>9.9999999999999995E-7</v>
      </c>
      <c r="Z280" s="48">
        <v>9.9999999999999995E-7</v>
      </c>
      <c r="AA280" s="48">
        <v>9.9999999999999995E-7</v>
      </c>
      <c r="AB280" s="48">
        <v>9.9999999999999995E-7</v>
      </c>
      <c r="AC280" s="48">
        <v>9.9999999999999995E-7</v>
      </c>
      <c r="AD280" s="48">
        <v>9.9999999999999995E-7</v>
      </c>
      <c r="AE280" s="48">
        <v>9.9999999999999995E-7</v>
      </c>
      <c r="AF280" s="48">
        <v>9.9999999999999995E-7</v>
      </c>
      <c r="AG280" s="48">
        <v>9.9999999999999995E-7</v>
      </c>
      <c r="AH280" s="48">
        <v>9.9999999999999995E-7</v>
      </c>
      <c r="AI280" s="48">
        <v>9.9999999999999995E-7</v>
      </c>
      <c r="AJ280" s="48">
        <v>9.9999999999999995E-7</v>
      </c>
      <c r="AK280" s="48">
        <v>9.9999999999999995E-7</v>
      </c>
      <c r="AL280" s="48">
        <v>9.9999999999999995E-7</v>
      </c>
      <c r="AM280" s="48">
        <v>9.9999999999999995E-7</v>
      </c>
      <c r="AN280" s="48">
        <v>9.9999999999999995E-7</v>
      </c>
      <c r="AO280" s="48">
        <v>9.9999999999999995E-7</v>
      </c>
      <c r="AP280" s="48">
        <v>9.9999999999999995E-7</v>
      </c>
      <c r="AQ280" s="48">
        <v>9.9999999999999995E-7</v>
      </c>
      <c r="AR280" s="48">
        <v>9.9999999999999995E-7</v>
      </c>
      <c r="AS280" s="48">
        <v>9.9999999999999995E-7</v>
      </c>
      <c r="AT280" s="48">
        <v>9.9999999999999995E-7</v>
      </c>
      <c r="AU280" s="48">
        <v>9.9999999999999995E-7</v>
      </c>
      <c r="AV280" s="48">
        <v>9.9999999999999995E-7</v>
      </c>
      <c r="AW280" s="48">
        <v>9.9999999999999995E-7</v>
      </c>
      <c r="AX280" s="48">
        <v>9.9999999999999995E-7</v>
      </c>
      <c r="AY280" s="48">
        <v>9.9999999999999995E-7</v>
      </c>
      <c r="AZ280" s="50">
        <v>9.9999999999999995E-7</v>
      </c>
    </row>
    <row r="281" spans="1:52" x14ac:dyDescent="0.2">
      <c r="A281" s="49">
        <v>5001</v>
      </c>
      <c r="B281" s="4">
        <v>5001550</v>
      </c>
      <c r="C281" s="4" t="s">
        <v>24</v>
      </c>
      <c r="D281" s="4">
        <v>50010237</v>
      </c>
      <c r="E281" s="4" t="s">
        <v>211</v>
      </c>
      <c r="F281" s="4">
        <v>9</v>
      </c>
      <c r="G281" s="4">
        <v>2026</v>
      </c>
      <c r="H281" s="4">
        <v>2026</v>
      </c>
      <c r="I281" s="4">
        <v>1</v>
      </c>
      <c r="J281" s="4">
        <v>4</v>
      </c>
      <c r="K281" s="4" t="s">
        <v>118</v>
      </c>
      <c r="L281" s="103">
        <v>0</v>
      </c>
      <c r="M281" s="103">
        <v>0</v>
      </c>
      <c r="N281" s="103">
        <v>0</v>
      </c>
      <c r="O281" s="103">
        <v>1</v>
      </c>
      <c r="P281" s="103">
        <v>0</v>
      </c>
      <c r="Q281" s="48">
        <v>9.9999999999999995E-7</v>
      </c>
      <c r="R281" s="48">
        <v>9</v>
      </c>
      <c r="S281" s="48">
        <v>9.9999999999999995E-7</v>
      </c>
      <c r="T281" s="48">
        <v>9.9999999999999995E-7</v>
      </c>
      <c r="U281" s="48">
        <v>9.9999999999999995E-7</v>
      </c>
      <c r="V281" s="48">
        <v>9.9999999999999995E-7</v>
      </c>
      <c r="W281" s="48">
        <v>9.9999999999999995E-7</v>
      </c>
      <c r="X281" s="48">
        <v>9.9999999999999995E-7</v>
      </c>
      <c r="Y281" s="48">
        <v>9.9999999999999995E-7</v>
      </c>
      <c r="Z281" s="48">
        <v>9.9999999999999995E-7</v>
      </c>
      <c r="AA281" s="48">
        <v>9.9999999999999995E-7</v>
      </c>
      <c r="AB281" s="48">
        <v>9.9999999999999995E-7</v>
      </c>
      <c r="AC281" s="48">
        <v>9.9999999999999995E-7</v>
      </c>
      <c r="AD281" s="48">
        <v>9.9999999999999995E-7</v>
      </c>
      <c r="AE281" s="48">
        <v>9.9999999999999995E-7</v>
      </c>
      <c r="AF281" s="48">
        <v>9.9999999999999995E-7</v>
      </c>
      <c r="AG281" s="48">
        <v>9.9999999999999995E-7</v>
      </c>
      <c r="AH281" s="48">
        <v>9.9999999999999995E-7</v>
      </c>
      <c r="AI281" s="48">
        <v>9.9999999999999995E-7</v>
      </c>
      <c r="AJ281" s="48">
        <v>9.9999999999999995E-7</v>
      </c>
      <c r="AK281" s="48">
        <v>9.9999999999999995E-7</v>
      </c>
      <c r="AL281" s="48">
        <v>9.9999999999999995E-7</v>
      </c>
      <c r="AM281" s="48">
        <v>9.9999999999999995E-7</v>
      </c>
      <c r="AN281" s="48">
        <v>9.9999999999999995E-7</v>
      </c>
      <c r="AO281" s="48">
        <v>9.9999999999999995E-7</v>
      </c>
      <c r="AP281" s="48">
        <v>9.9999999999999995E-7</v>
      </c>
      <c r="AQ281" s="48">
        <v>9.9999999999999995E-7</v>
      </c>
      <c r="AR281" s="48">
        <v>9.9999999999999995E-7</v>
      </c>
      <c r="AS281" s="48">
        <v>9.9999999999999995E-7</v>
      </c>
      <c r="AT281" s="48">
        <v>9.9999999999999995E-7</v>
      </c>
      <c r="AU281" s="48">
        <v>9.9999999999999995E-7</v>
      </c>
      <c r="AV281" s="48">
        <v>9.9999999999999995E-7</v>
      </c>
      <c r="AW281" s="48">
        <v>9.9999999999999995E-7</v>
      </c>
      <c r="AX281" s="48">
        <v>9.9999999999999995E-7</v>
      </c>
      <c r="AY281" s="48">
        <v>9.9999999999999995E-7</v>
      </c>
      <c r="AZ281" s="50">
        <v>9.9999999999999995E-7</v>
      </c>
    </row>
    <row r="282" spans="1:52" x14ac:dyDescent="0.2">
      <c r="A282" s="49">
        <v>5001</v>
      </c>
      <c r="B282" s="4">
        <v>5001550</v>
      </c>
      <c r="C282" s="4" t="s">
        <v>24</v>
      </c>
      <c r="D282" s="4">
        <v>500170550</v>
      </c>
      <c r="E282" s="4" t="s">
        <v>940</v>
      </c>
      <c r="F282" s="4">
        <v>0</v>
      </c>
      <c r="G282" s="4">
        <v>2025</v>
      </c>
      <c r="H282" s="4">
        <v>2026</v>
      </c>
      <c r="I282" s="4">
        <v>70</v>
      </c>
      <c r="J282" s="4">
        <v>0</v>
      </c>
      <c r="K282" s="4" t="s">
        <v>427</v>
      </c>
      <c r="L282" s="103">
        <v>0.6</v>
      </c>
      <c r="M282" s="103">
        <v>0.4</v>
      </c>
      <c r="N282" s="103">
        <v>0</v>
      </c>
      <c r="O282" s="103">
        <v>0</v>
      </c>
      <c r="P282" s="103">
        <v>0</v>
      </c>
      <c r="Q282" s="48">
        <v>2.5</v>
      </c>
      <c r="R282" s="48">
        <v>2.5</v>
      </c>
      <c r="S282" s="48">
        <v>0</v>
      </c>
      <c r="T282" s="48">
        <v>0</v>
      </c>
      <c r="U282" s="48">
        <v>0</v>
      </c>
      <c r="V282" s="48">
        <v>0</v>
      </c>
      <c r="W282" s="48">
        <v>0</v>
      </c>
      <c r="X282" s="48">
        <v>0</v>
      </c>
      <c r="Y282" s="48">
        <v>0</v>
      </c>
      <c r="Z282" s="48">
        <v>0</v>
      </c>
      <c r="AA282" s="48">
        <v>0</v>
      </c>
      <c r="AB282" s="48">
        <v>0</v>
      </c>
      <c r="AC282" s="48">
        <v>0</v>
      </c>
      <c r="AD282" s="48">
        <v>0</v>
      </c>
      <c r="AE282" s="48">
        <v>0</v>
      </c>
      <c r="AF282" s="48">
        <v>0</v>
      </c>
      <c r="AG282" s="48">
        <v>0</v>
      </c>
      <c r="AH282" s="48">
        <v>0</v>
      </c>
      <c r="AI282" s="48">
        <v>0</v>
      </c>
      <c r="AJ282" s="48">
        <v>0</v>
      </c>
      <c r="AK282" s="48">
        <v>0</v>
      </c>
      <c r="AL282" s="48">
        <v>0</v>
      </c>
      <c r="AM282" s="48">
        <v>0</v>
      </c>
      <c r="AN282" s="48">
        <v>0</v>
      </c>
      <c r="AO282" s="48">
        <v>0</v>
      </c>
      <c r="AP282" s="48">
        <v>0</v>
      </c>
      <c r="AQ282" s="48">
        <v>0</v>
      </c>
      <c r="AR282" s="48">
        <v>0</v>
      </c>
      <c r="AS282" s="48">
        <v>0</v>
      </c>
      <c r="AT282" s="48">
        <v>0</v>
      </c>
      <c r="AU282" s="48">
        <v>0</v>
      </c>
      <c r="AV282" s="48">
        <v>0</v>
      </c>
      <c r="AW282" s="48">
        <v>0</v>
      </c>
      <c r="AX282" s="48">
        <v>0</v>
      </c>
      <c r="AY282" s="48">
        <v>0</v>
      </c>
      <c r="AZ282" s="50">
        <v>0</v>
      </c>
    </row>
    <row r="283" spans="1:52" x14ac:dyDescent="0.2">
      <c r="A283" s="49">
        <v>5001</v>
      </c>
      <c r="B283" s="4">
        <v>5001550</v>
      </c>
      <c r="C283" s="4" t="s">
        <v>24</v>
      </c>
      <c r="D283" s="4">
        <v>500180550</v>
      </c>
      <c r="E283" s="4" t="s">
        <v>453</v>
      </c>
      <c r="F283" s="4">
        <v>0</v>
      </c>
      <c r="G283" s="4">
        <v>0</v>
      </c>
      <c r="H283" s="4">
        <v>0</v>
      </c>
      <c r="I283" s="4">
        <v>80</v>
      </c>
      <c r="J283" s="4">
        <v>0</v>
      </c>
      <c r="K283" s="4" t="s">
        <v>429</v>
      </c>
      <c r="L283" s="103">
        <v>0</v>
      </c>
      <c r="M283" s="103">
        <v>0.15</v>
      </c>
      <c r="N283" s="103">
        <v>0</v>
      </c>
      <c r="O283" s="103">
        <v>0.85</v>
      </c>
      <c r="P283" s="103">
        <v>0</v>
      </c>
      <c r="Q283" s="48">
        <v>0</v>
      </c>
      <c r="R283" s="48">
        <v>0</v>
      </c>
      <c r="S283" s="48">
        <v>0</v>
      </c>
      <c r="T283" s="48">
        <v>2.3012940623209821</v>
      </c>
      <c r="U283" s="48">
        <v>3.4519410934814734</v>
      </c>
      <c r="V283" s="48">
        <v>4.6025881246419642</v>
      </c>
      <c r="W283" s="48">
        <v>4.6025881246419642</v>
      </c>
      <c r="X283" s="48">
        <v>4.6025881246419642</v>
      </c>
      <c r="Y283" s="48">
        <v>4.6025881246419642</v>
      </c>
      <c r="Z283" s="48">
        <v>4.6025881246419642</v>
      </c>
      <c r="AA283" s="48">
        <v>4.6025881246419642</v>
      </c>
      <c r="AB283" s="48">
        <v>4.6025881246419642</v>
      </c>
      <c r="AC283" s="48">
        <v>4.6025881246419642</v>
      </c>
      <c r="AD283" s="48">
        <v>4.6025881246419642</v>
      </c>
      <c r="AE283" s="48">
        <v>4.6025881246419642</v>
      </c>
      <c r="AF283" s="48">
        <v>4.6025881246419642</v>
      </c>
      <c r="AG283" s="48">
        <v>4.6025881246419642</v>
      </c>
      <c r="AH283" s="48">
        <v>4.6025881246419642</v>
      </c>
      <c r="AI283" s="48">
        <v>4.6025881246419642</v>
      </c>
      <c r="AJ283" s="48">
        <v>4.6025881246419642</v>
      </c>
      <c r="AK283" s="48">
        <v>4.6025881246419642</v>
      </c>
      <c r="AL283" s="48">
        <v>4.6025881246419642</v>
      </c>
      <c r="AM283" s="48">
        <v>4.6025881246419642</v>
      </c>
      <c r="AN283" s="48">
        <v>4.6025881246419642</v>
      </c>
      <c r="AO283" s="48">
        <v>4.6025881246419642</v>
      </c>
      <c r="AP283" s="48">
        <v>4.6025881246419642</v>
      </c>
      <c r="AQ283" s="48">
        <v>4.6025881246419642</v>
      </c>
      <c r="AR283" s="48">
        <v>4.6025881246419642</v>
      </c>
      <c r="AS283" s="48">
        <v>4.6025881246419642</v>
      </c>
      <c r="AT283" s="48">
        <v>4.6025881246419642</v>
      </c>
      <c r="AU283" s="48">
        <v>4.6025881246419642</v>
      </c>
      <c r="AV283" s="48">
        <v>4.6025881246419642</v>
      </c>
      <c r="AW283" s="48">
        <v>4.6025881246419642</v>
      </c>
      <c r="AX283" s="48">
        <v>4.6025881246419642</v>
      </c>
      <c r="AY283" s="48">
        <v>4.6025881246419642</v>
      </c>
      <c r="AZ283" s="50">
        <v>4.6025881246419642</v>
      </c>
    </row>
    <row r="284" spans="1:52" x14ac:dyDescent="0.2">
      <c r="A284" s="51">
        <v>5001</v>
      </c>
      <c r="B284" s="52">
        <v>5001550</v>
      </c>
      <c r="C284" s="52" t="s">
        <v>24</v>
      </c>
      <c r="D284" s="52">
        <v>500190550</v>
      </c>
      <c r="E284" s="52" t="s">
        <v>542</v>
      </c>
      <c r="F284" s="52">
        <v>0</v>
      </c>
      <c r="G284" s="52">
        <v>0</v>
      </c>
      <c r="H284" s="52">
        <v>0</v>
      </c>
      <c r="I284" s="52">
        <v>90</v>
      </c>
      <c r="J284" s="52">
        <v>0</v>
      </c>
      <c r="K284" s="52" t="s">
        <v>518</v>
      </c>
      <c r="L284" s="54">
        <v>0.5964125560538116</v>
      </c>
      <c r="M284" s="54">
        <v>0.25896860986547088</v>
      </c>
      <c r="N284" s="54">
        <v>0.11098654708520181</v>
      </c>
      <c r="O284" s="54">
        <v>3.3632286995515702E-2</v>
      </c>
      <c r="P284" s="54">
        <v>0</v>
      </c>
      <c r="Q284" s="55">
        <v>0</v>
      </c>
      <c r="R284" s="55">
        <v>0</v>
      </c>
      <c r="S284" s="55">
        <v>3.0071780385738585</v>
      </c>
      <c r="T284" s="55">
        <v>1.9225475094442606</v>
      </c>
      <c r="U284" s="55">
        <v>1.9416065805311491</v>
      </c>
      <c r="V284" s="55">
        <v>1.938806548592956</v>
      </c>
      <c r="W284" s="55">
        <v>1.8418060076688973</v>
      </c>
      <c r="X284" s="55">
        <v>1.7685022286073864</v>
      </c>
      <c r="Y284" s="55">
        <v>1.7280921184317126</v>
      </c>
      <c r="Z284" s="55">
        <v>1.6529114901936528</v>
      </c>
      <c r="AA284" s="55">
        <v>1.5658605392782157</v>
      </c>
      <c r="AB284" s="55">
        <v>1.4977132744767616</v>
      </c>
      <c r="AC284" s="55">
        <v>1.3696345969030559</v>
      </c>
      <c r="AD284" s="55">
        <v>1.2950383008287492</v>
      </c>
      <c r="AE284" s="55">
        <v>1.2522047282608393</v>
      </c>
      <c r="AF284" s="55">
        <v>1.1652699389724259</v>
      </c>
      <c r="AG284" s="55">
        <v>1.1532873436603561</v>
      </c>
      <c r="AH284" s="55">
        <v>1.0613369956805701</v>
      </c>
      <c r="AI284" s="55">
        <v>1.0870000152109904</v>
      </c>
      <c r="AJ284" s="55">
        <v>1.0365578179419219</v>
      </c>
      <c r="AK284" s="55">
        <v>1.0444682905612335</v>
      </c>
      <c r="AL284" s="55">
        <v>1.005173821121143</v>
      </c>
      <c r="AM284" s="55">
        <v>1.0278871976306183</v>
      </c>
      <c r="AN284" s="55">
        <v>1.0402503560011269</v>
      </c>
      <c r="AO284" s="55">
        <v>1.0680024588354171</v>
      </c>
      <c r="AP284" s="55">
        <v>1.0996776065738665</v>
      </c>
      <c r="AQ284" s="55">
        <v>1.052314519872662</v>
      </c>
      <c r="AR284" s="55">
        <v>0.99678798728594564</v>
      </c>
      <c r="AS284" s="55">
        <v>0.95423021524223806</v>
      </c>
      <c r="AT284" s="55">
        <v>0.92644228503004855</v>
      </c>
      <c r="AU284" s="55">
        <v>0.9049996298021955</v>
      </c>
      <c r="AV284" s="55">
        <v>0.87282442098599</v>
      </c>
      <c r="AW284" s="55">
        <v>0.82705478436331181</v>
      </c>
      <c r="AX284" s="55">
        <v>0.80285301514374985</v>
      </c>
      <c r="AY284" s="55">
        <v>0.76827653463814916</v>
      </c>
      <c r="AZ284" s="53">
        <v>0.74239040882349172</v>
      </c>
    </row>
    <row r="285" spans="1:52" x14ac:dyDescent="0.2">
      <c r="A285" s="49">
        <v>5001</v>
      </c>
      <c r="B285" s="4">
        <v>5001571</v>
      </c>
      <c r="C285" s="4" t="s">
        <v>941</v>
      </c>
      <c r="D285" s="4">
        <v>50010241</v>
      </c>
      <c r="E285" s="4" t="s">
        <v>213</v>
      </c>
      <c r="F285" s="4">
        <v>32</v>
      </c>
      <c r="G285" s="4">
        <v>2025</v>
      </c>
      <c r="H285" s="4">
        <v>2025</v>
      </c>
      <c r="I285" s="4">
        <v>1</v>
      </c>
      <c r="J285" s="4">
        <v>4</v>
      </c>
      <c r="K285" s="4" t="s">
        <v>118</v>
      </c>
      <c r="L285" s="103">
        <v>0</v>
      </c>
      <c r="M285" s="103">
        <v>0</v>
      </c>
      <c r="N285" s="103">
        <v>0</v>
      </c>
      <c r="O285" s="103">
        <v>1</v>
      </c>
      <c r="P285" s="103">
        <v>0</v>
      </c>
      <c r="Q285" s="48">
        <v>32</v>
      </c>
      <c r="R285" s="48">
        <v>9.9999999999999995E-7</v>
      </c>
      <c r="S285" s="48">
        <v>9.9999999999999995E-7</v>
      </c>
      <c r="T285" s="48">
        <v>9.9999999999999995E-7</v>
      </c>
      <c r="U285" s="48">
        <v>9.9999999999999995E-7</v>
      </c>
      <c r="V285" s="48">
        <v>9.9999999999999995E-7</v>
      </c>
      <c r="W285" s="48">
        <v>9.9999999999999995E-7</v>
      </c>
      <c r="X285" s="48">
        <v>9.9999999999999995E-7</v>
      </c>
      <c r="Y285" s="48">
        <v>9.9999999999999995E-7</v>
      </c>
      <c r="Z285" s="48">
        <v>9.9999999999999995E-7</v>
      </c>
      <c r="AA285" s="48">
        <v>9.9999999999999995E-7</v>
      </c>
      <c r="AB285" s="48">
        <v>9.9999999999999995E-7</v>
      </c>
      <c r="AC285" s="48">
        <v>9.9999999999999995E-7</v>
      </c>
      <c r="AD285" s="48">
        <v>9.9999999999999995E-7</v>
      </c>
      <c r="AE285" s="48">
        <v>9.9999999999999995E-7</v>
      </c>
      <c r="AF285" s="48">
        <v>9.9999999999999995E-7</v>
      </c>
      <c r="AG285" s="48">
        <v>9.9999999999999995E-7</v>
      </c>
      <c r="AH285" s="48">
        <v>9.9999999999999995E-7</v>
      </c>
      <c r="AI285" s="48">
        <v>9.9999999999999995E-7</v>
      </c>
      <c r="AJ285" s="48">
        <v>9.9999999999999995E-7</v>
      </c>
      <c r="AK285" s="48">
        <v>9.9999999999999995E-7</v>
      </c>
      <c r="AL285" s="48">
        <v>9.9999999999999995E-7</v>
      </c>
      <c r="AM285" s="48">
        <v>9.9999999999999995E-7</v>
      </c>
      <c r="AN285" s="48">
        <v>9.9999999999999995E-7</v>
      </c>
      <c r="AO285" s="48">
        <v>9.9999999999999995E-7</v>
      </c>
      <c r="AP285" s="48">
        <v>9.9999999999999995E-7</v>
      </c>
      <c r="AQ285" s="48">
        <v>9.9999999999999995E-7</v>
      </c>
      <c r="AR285" s="48">
        <v>9.9999999999999995E-7</v>
      </c>
      <c r="AS285" s="48">
        <v>9.9999999999999995E-7</v>
      </c>
      <c r="AT285" s="48">
        <v>9.9999999999999995E-7</v>
      </c>
      <c r="AU285" s="48">
        <v>9.9999999999999995E-7</v>
      </c>
      <c r="AV285" s="48">
        <v>9.9999999999999995E-7</v>
      </c>
      <c r="AW285" s="48">
        <v>9.9999999999999995E-7</v>
      </c>
      <c r="AX285" s="48">
        <v>9.9999999999999995E-7</v>
      </c>
      <c r="AY285" s="48">
        <v>9.9999999999999995E-7</v>
      </c>
      <c r="AZ285" s="50">
        <v>9.9999999999999995E-7</v>
      </c>
    </row>
    <row r="286" spans="1:52" x14ac:dyDescent="0.2">
      <c r="A286" s="49">
        <v>5001</v>
      </c>
      <c r="B286" s="4">
        <v>5001571</v>
      </c>
      <c r="C286" s="4" t="s">
        <v>941</v>
      </c>
      <c r="D286" s="4">
        <v>500170571</v>
      </c>
      <c r="E286" s="4" t="s">
        <v>942</v>
      </c>
      <c r="F286" s="4">
        <v>0</v>
      </c>
      <c r="G286" s="4">
        <v>2025</v>
      </c>
      <c r="H286" s="4">
        <v>2026</v>
      </c>
      <c r="I286" s="4">
        <v>70</v>
      </c>
      <c r="J286" s="4">
        <v>0</v>
      </c>
      <c r="K286" s="4" t="s">
        <v>427</v>
      </c>
      <c r="L286" s="103">
        <v>0.42105263157894735</v>
      </c>
      <c r="M286" s="103">
        <v>0.47368421052631576</v>
      </c>
      <c r="N286" s="103">
        <v>0.10526315789473684</v>
      </c>
      <c r="O286" s="103">
        <v>0</v>
      </c>
      <c r="P286" s="103">
        <v>0</v>
      </c>
      <c r="Q286" s="48">
        <v>9.5</v>
      </c>
      <c r="R286" s="48">
        <v>9.5</v>
      </c>
      <c r="S286" s="48">
        <v>0</v>
      </c>
      <c r="T286" s="48">
        <v>0</v>
      </c>
      <c r="U286" s="48">
        <v>0</v>
      </c>
      <c r="V286" s="48">
        <v>0</v>
      </c>
      <c r="W286" s="48">
        <v>0</v>
      </c>
      <c r="X286" s="48">
        <v>0</v>
      </c>
      <c r="Y286" s="48">
        <v>0</v>
      </c>
      <c r="Z286" s="48">
        <v>0</v>
      </c>
      <c r="AA286" s="48">
        <v>0</v>
      </c>
      <c r="AB286" s="48">
        <v>0</v>
      </c>
      <c r="AC286" s="48">
        <v>0</v>
      </c>
      <c r="AD286" s="48">
        <v>0</v>
      </c>
      <c r="AE286" s="48">
        <v>0</v>
      </c>
      <c r="AF286" s="48">
        <v>0</v>
      </c>
      <c r="AG286" s="48">
        <v>0</v>
      </c>
      <c r="AH286" s="48">
        <v>0</v>
      </c>
      <c r="AI286" s="48">
        <v>0</v>
      </c>
      <c r="AJ286" s="48">
        <v>0</v>
      </c>
      <c r="AK286" s="48">
        <v>0</v>
      </c>
      <c r="AL286" s="48">
        <v>0</v>
      </c>
      <c r="AM286" s="48">
        <v>0</v>
      </c>
      <c r="AN286" s="48">
        <v>0</v>
      </c>
      <c r="AO286" s="48">
        <v>0</v>
      </c>
      <c r="AP286" s="48">
        <v>0</v>
      </c>
      <c r="AQ286" s="48">
        <v>0</v>
      </c>
      <c r="AR286" s="48">
        <v>0</v>
      </c>
      <c r="AS286" s="48">
        <v>0</v>
      </c>
      <c r="AT286" s="48">
        <v>0</v>
      </c>
      <c r="AU286" s="48">
        <v>0</v>
      </c>
      <c r="AV286" s="48">
        <v>0</v>
      </c>
      <c r="AW286" s="48">
        <v>0</v>
      </c>
      <c r="AX286" s="48">
        <v>0</v>
      </c>
      <c r="AY286" s="48">
        <v>0</v>
      </c>
      <c r="AZ286" s="50">
        <v>0</v>
      </c>
    </row>
    <row r="287" spans="1:52" x14ac:dyDescent="0.2">
      <c r="A287" s="49">
        <v>5001</v>
      </c>
      <c r="B287" s="4">
        <v>5001571</v>
      </c>
      <c r="C287" s="4" t="s">
        <v>941</v>
      </c>
      <c r="D287" s="4">
        <v>500180571</v>
      </c>
      <c r="E287" s="4" t="s">
        <v>943</v>
      </c>
      <c r="F287" s="4">
        <v>0</v>
      </c>
      <c r="G287" s="4">
        <v>0</v>
      </c>
      <c r="H287" s="4">
        <v>0</v>
      </c>
      <c r="I287" s="4">
        <v>80</v>
      </c>
      <c r="J287" s="4">
        <v>0</v>
      </c>
      <c r="K287" s="4" t="s">
        <v>429</v>
      </c>
      <c r="L287" s="103">
        <v>0</v>
      </c>
      <c r="M287" s="103">
        <v>0.15</v>
      </c>
      <c r="N287" s="103">
        <v>0</v>
      </c>
      <c r="O287" s="103">
        <v>0.85</v>
      </c>
      <c r="P287" s="103">
        <v>0</v>
      </c>
      <c r="Q287" s="48">
        <v>0</v>
      </c>
      <c r="R287" s="48">
        <v>0</v>
      </c>
      <c r="S287" s="48">
        <v>0</v>
      </c>
      <c r="T287" s="48">
        <v>2.2803759499554852</v>
      </c>
      <c r="U287" s="48">
        <v>3.4205639249332278</v>
      </c>
      <c r="V287" s="48">
        <v>4.5607518999109704</v>
      </c>
      <c r="W287" s="48">
        <v>4.5607518999109704</v>
      </c>
      <c r="X287" s="48">
        <v>4.5607518999109704</v>
      </c>
      <c r="Y287" s="48">
        <v>4.5607518999109704</v>
      </c>
      <c r="Z287" s="48">
        <v>4.5607518999109704</v>
      </c>
      <c r="AA287" s="48">
        <v>4.5607518999109704</v>
      </c>
      <c r="AB287" s="48">
        <v>4.5607518999109704</v>
      </c>
      <c r="AC287" s="48">
        <v>4.5607518999109704</v>
      </c>
      <c r="AD287" s="48">
        <v>4.5607518999109704</v>
      </c>
      <c r="AE287" s="48">
        <v>4.5607518999109704</v>
      </c>
      <c r="AF287" s="48">
        <v>4.5607518999109704</v>
      </c>
      <c r="AG287" s="48">
        <v>4.5607518999109704</v>
      </c>
      <c r="AH287" s="48">
        <v>4.5607518999109704</v>
      </c>
      <c r="AI287" s="48">
        <v>4.5607518999109704</v>
      </c>
      <c r="AJ287" s="48">
        <v>4.5607518999109704</v>
      </c>
      <c r="AK287" s="48">
        <v>4.5607518999109704</v>
      </c>
      <c r="AL287" s="48">
        <v>4.5607518999109704</v>
      </c>
      <c r="AM287" s="48">
        <v>4.5607518999109704</v>
      </c>
      <c r="AN287" s="48">
        <v>4.5607518999109704</v>
      </c>
      <c r="AO287" s="48">
        <v>4.5607518999109704</v>
      </c>
      <c r="AP287" s="48">
        <v>4.5607518999109704</v>
      </c>
      <c r="AQ287" s="48">
        <v>4.5607518999109704</v>
      </c>
      <c r="AR287" s="48">
        <v>4.5607518999109704</v>
      </c>
      <c r="AS287" s="48">
        <v>4.5607518999109704</v>
      </c>
      <c r="AT287" s="48">
        <v>4.5607518999109704</v>
      </c>
      <c r="AU287" s="48">
        <v>4.5607518999109704</v>
      </c>
      <c r="AV287" s="48">
        <v>4.5607518999109704</v>
      </c>
      <c r="AW287" s="48">
        <v>4.5607518999109704</v>
      </c>
      <c r="AX287" s="48">
        <v>4.5607518999109704</v>
      </c>
      <c r="AY287" s="48">
        <v>4.5607518999109704</v>
      </c>
      <c r="AZ287" s="50">
        <v>4.5607518999109704</v>
      </c>
    </row>
    <row r="288" spans="1:52" x14ac:dyDescent="0.2">
      <c r="A288" s="51">
        <v>5001</v>
      </c>
      <c r="B288" s="52">
        <v>5001571</v>
      </c>
      <c r="C288" s="52" t="s">
        <v>941</v>
      </c>
      <c r="D288" s="52">
        <v>500190571</v>
      </c>
      <c r="E288" s="52" t="s">
        <v>944</v>
      </c>
      <c r="F288" s="52">
        <v>0</v>
      </c>
      <c r="G288" s="52">
        <v>0</v>
      </c>
      <c r="H288" s="52">
        <v>0</v>
      </c>
      <c r="I288" s="52">
        <v>90</v>
      </c>
      <c r="J288" s="52">
        <v>0</v>
      </c>
      <c r="K288" s="52" t="s">
        <v>518</v>
      </c>
      <c r="L288" s="54">
        <v>0.5964125560538116</v>
      </c>
      <c r="M288" s="54">
        <v>0.25896860986547088</v>
      </c>
      <c r="N288" s="54">
        <v>0.11098654708520181</v>
      </c>
      <c r="O288" s="54">
        <v>3.3632286995515702E-2</v>
      </c>
      <c r="P288" s="54">
        <v>0</v>
      </c>
      <c r="Q288" s="55">
        <v>0</v>
      </c>
      <c r="R288" s="55">
        <v>0</v>
      </c>
      <c r="S288" s="55">
        <v>13.27306168749841</v>
      </c>
      <c r="T288" s="55">
        <v>8.4857269382367377</v>
      </c>
      <c r="U288" s="55">
        <v>8.5698497347581757</v>
      </c>
      <c r="V288" s="55">
        <v>8.5574909730999433</v>
      </c>
      <c r="W288" s="55">
        <v>8.1293506545385821</v>
      </c>
      <c r="X288" s="55">
        <v>7.8058029400601887</v>
      </c>
      <c r="Y288" s="55">
        <v>7.6274410744572148</v>
      </c>
      <c r="Z288" s="55">
        <v>7.295609336027157</v>
      </c>
      <c r="AA288" s="55">
        <v>6.9113844492279872</v>
      </c>
      <c r="AB288" s="55">
        <v>6.6105965218284659</v>
      </c>
      <c r="AC288" s="55">
        <v>6.0452837380548683</v>
      </c>
      <c r="AD288" s="55">
        <v>5.7160311208993075</v>
      </c>
      <c r="AE288" s="55">
        <v>5.5269725937030145</v>
      </c>
      <c r="AF288" s="55">
        <v>5.1432604202920871</v>
      </c>
      <c r="AG288" s="55">
        <v>5.0903717237422619</v>
      </c>
      <c r="AH288" s="55">
        <v>4.684521911969413</v>
      </c>
      <c r="AI288" s="55">
        <v>4.7977931705864405</v>
      </c>
      <c r="AJ288" s="55">
        <v>4.5751517481574488</v>
      </c>
      <c r="AK288" s="55">
        <v>4.6100669376495826</v>
      </c>
      <c r="AL288" s="55">
        <v>4.4366292794312514</v>
      </c>
      <c r="AM288" s="55">
        <v>4.5368814240247985</v>
      </c>
      <c r="AN288" s="55">
        <v>4.5914498471773877</v>
      </c>
      <c r="AO288" s="55">
        <v>4.713941887273565</v>
      </c>
      <c r="AP288" s="55">
        <v>4.8537494359122384</v>
      </c>
      <c r="AQ288" s="55">
        <v>4.6446985704724399</v>
      </c>
      <c r="AR288" s="55">
        <v>4.3996159438827949</v>
      </c>
      <c r="AS288" s="55">
        <v>4.2117747431381547</v>
      </c>
      <c r="AT288" s="55">
        <v>4.08912456840849</v>
      </c>
      <c r="AU288" s="55">
        <v>3.9944811246441732</v>
      </c>
      <c r="AV288" s="55">
        <v>3.8524664098691979</v>
      </c>
      <c r="AW288" s="55">
        <v>3.650448703396687</v>
      </c>
      <c r="AX288" s="55">
        <v>3.5436271013241374</v>
      </c>
      <c r="AY288" s="55">
        <v>3.3910136701270037</v>
      </c>
      <c r="AZ288" s="53">
        <v>3.2767576665312741</v>
      </c>
    </row>
    <row r="289" spans="1:52" x14ac:dyDescent="0.2">
      <c r="A289" s="49">
        <v>5001</v>
      </c>
      <c r="B289" s="4">
        <v>5001572</v>
      </c>
      <c r="C289" s="4" t="s">
        <v>945</v>
      </c>
      <c r="D289" s="4">
        <v>500170572</v>
      </c>
      <c r="E289" s="4" t="s">
        <v>946</v>
      </c>
      <c r="F289" s="4">
        <v>0</v>
      </c>
      <c r="G289" s="4">
        <v>2025</v>
      </c>
      <c r="H289" s="4">
        <v>2026</v>
      </c>
      <c r="I289" s="4">
        <v>70</v>
      </c>
      <c r="J289" s="4">
        <v>0</v>
      </c>
      <c r="K289" s="4" t="s">
        <v>427</v>
      </c>
      <c r="L289" s="103">
        <v>9.0909090909090912E-2</v>
      </c>
      <c r="M289" s="103">
        <v>0</v>
      </c>
      <c r="N289" s="103">
        <v>0</v>
      </c>
      <c r="O289" s="103">
        <v>0.90909090909090906</v>
      </c>
      <c r="P289" s="103">
        <v>0</v>
      </c>
      <c r="Q289" s="48">
        <v>5.5</v>
      </c>
      <c r="R289" s="48">
        <v>5.5</v>
      </c>
      <c r="S289" s="48">
        <v>0</v>
      </c>
      <c r="T289" s="48">
        <v>0</v>
      </c>
      <c r="U289" s="48">
        <v>0</v>
      </c>
      <c r="V289" s="48">
        <v>0</v>
      </c>
      <c r="W289" s="48">
        <v>0</v>
      </c>
      <c r="X289" s="48">
        <v>0</v>
      </c>
      <c r="Y289" s="48">
        <v>0</v>
      </c>
      <c r="Z289" s="48">
        <v>0</v>
      </c>
      <c r="AA289" s="48">
        <v>0</v>
      </c>
      <c r="AB289" s="48">
        <v>0</v>
      </c>
      <c r="AC289" s="48">
        <v>0</v>
      </c>
      <c r="AD289" s="48">
        <v>0</v>
      </c>
      <c r="AE289" s="48">
        <v>0</v>
      </c>
      <c r="AF289" s="48">
        <v>0</v>
      </c>
      <c r="AG289" s="48">
        <v>0</v>
      </c>
      <c r="AH289" s="48">
        <v>0</v>
      </c>
      <c r="AI289" s="48">
        <v>0</v>
      </c>
      <c r="AJ289" s="48">
        <v>0</v>
      </c>
      <c r="AK289" s="48">
        <v>0</v>
      </c>
      <c r="AL289" s="48">
        <v>0</v>
      </c>
      <c r="AM289" s="48">
        <v>0</v>
      </c>
      <c r="AN289" s="48">
        <v>0</v>
      </c>
      <c r="AO289" s="48">
        <v>0</v>
      </c>
      <c r="AP289" s="48">
        <v>0</v>
      </c>
      <c r="AQ289" s="48">
        <v>0</v>
      </c>
      <c r="AR289" s="48">
        <v>0</v>
      </c>
      <c r="AS289" s="48">
        <v>0</v>
      </c>
      <c r="AT289" s="48">
        <v>0</v>
      </c>
      <c r="AU289" s="48">
        <v>0</v>
      </c>
      <c r="AV289" s="48">
        <v>0</v>
      </c>
      <c r="AW289" s="48">
        <v>0</v>
      </c>
      <c r="AX289" s="48">
        <v>0</v>
      </c>
      <c r="AY289" s="48">
        <v>0</v>
      </c>
      <c r="AZ289" s="50">
        <v>0</v>
      </c>
    </row>
    <row r="290" spans="1:52" x14ac:dyDescent="0.2">
      <c r="A290" s="49">
        <v>5001</v>
      </c>
      <c r="B290" s="4">
        <v>5001572</v>
      </c>
      <c r="C290" s="4" t="s">
        <v>945</v>
      </c>
      <c r="D290" s="4">
        <v>500180572</v>
      </c>
      <c r="E290" s="4" t="s">
        <v>947</v>
      </c>
      <c r="F290" s="4">
        <v>0</v>
      </c>
      <c r="G290" s="4">
        <v>0</v>
      </c>
      <c r="H290" s="4">
        <v>0</v>
      </c>
      <c r="I290" s="4">
        <v>80</v>
      </c>
      <c r="J290" s="4">
        <v>0</v>
      </c>
      <c r="K290" s="4" t="s">
        <v>429</v>
      </c>
      <c r="L290" s="103">
        <v>0</v>
      </c>
      <c r="M290" s="103">
        <v>0.15</v>
      </c>
      <c r="N290" s="103">
        <v>0</v>
      </c>
      <c r="O290" s="103">
        <v>0.85</v>
      </c>
      <c r="P290" s="103">
        <v>0</v>
      </c>
      <c r="Q290" s="48">
        <v>0</v>
      </c>
      <c r="R290" s="48">
        <v>0</v>
      </c>
      <c r="S290" s="48">
        <v>0</v>
      </c>
      <c r="T290" s="48">
        <v>3.5498212145075994E-2</v>
      </c>
      <c r="U290" s="48">
        <v>5.3247318217613991E-2</v>
      </c>
      <c r="V290" s="48">
        <v>7.0996424290151988E-2</v>
      </c>
      <c r="W290" s="48">
        <v>7.0996424290151988E-2</v>
      </c>
      <c r="X290" s="48">
        <v>7.0996424290151988E-2</v>
      </c>
      <c r="Y290" s="48">
        <v>7.0996424290151988E-2</v>
      </c>
      <c r="Z290" s="48">
        <v>7.0996424290151988E-2</v>
      </c>
      <c r="AA290" s="48">
        <v>7.0996424290151988E-2</v>
      </c>
      <c r="AB290" s="48">
        <v>7.0996424290151988E-2</v>
      </c>
      <c r="AC290" s="48">
        <v>7.0996424290151988E-2</v>
      </c>
      <c r="AD290" s="48">
        <v>7.0996424290151988E-2</v>
      </c>
      <c r="AE290" s="48">
        <v>7.0996424290151988E-2</v>
      </c>
      <c r="AF290" s="48">
        <v>7.0996424290151988E-2</v>
      </c>
      <c r="AG290" s="48">
        <v>7.0996424290151988E-2</v>
      </c>
      <c r="AH290" s="48">
        <v>7.0996424290151988E-2</v>
      </c>
      <c r="AI290" s="48">
        <v>7.0996424290151988E-2</v>
      </c>
      <c r="AJ290" s="48">
        <v>7.0996424290151988E-2</v>
      </c>
      <c r="AK290" s="48">
        <v>7.0996424290151988E-2</v>
      </c>
      <c r="AL290" s="48">
        <v>7.0996424290151988E-2</v>
      </c>
      <c r="AM290" s="48">
        <v>7.0996424290151988E-2</v>
      </c>
      <c r="AN290" s="48">
        <v>7.0996424290151988E-2</v>
      </c>
      <c r="AO290" s="48">
        <v>7.0996424290151988E-2</v>
      </c>
      <c r="AP290" s="48">
        <v>7.0996424290151988E-2</v>
      </c>
      <c r="AQ290" s="48">
        <v>7.0996424290151988E-2</v>
      </c>
      <c r="AR290" s="48">
        <v>7.0996424290151988E-2</v>
      </c>
      <c r="AS290" s="48">
        <v>7.0996424290151988E-2</v>
      </c>
      <c r="AT290" s="48">
        <v>7.0996424290151988E-2</v>
      </c>
      <c r="AU290" s="48">
        <v>7.0996424290151988E-2</v>
      </c>
      <c r="AV290" s="48">
        <v>7.0996424290151988E-2</v>
      </c>
      <c r="AW290" s="48">
        <v>7.0996424290151988E-2</v>
      </c>
      <c r="AX290" s="48">
        <v>7.0996424290151988E-2</v>
      </c>
      <c r="AY290" s="48">
        <v>7.0996424290151988E-2</v>
      </c>
      <c r="AZ290" s="50">
        <v>7.0996424290151988E-2</v>
      </c>
    </row>
    <row r="291" spans="1:52" x14ac:dyDescent="0.2">
      <c r="A291" s="51">
        <v>5001</v>
      </c>
      <c r="B291" s="52">
        <v>5001572</v>
      </c>
      <c r="C291" s="52" t="s">
        <v>945</v>
      </c>
      <c r="D291" s="52">
        <v>500190572</v>
      </c>
      <c r="E291" s="52" t="s">
        <v>948</v>
      </c>
      <c r="F291" s="52">
        <v>0</v>
      </c>
      <c r="G291" s="52">
        <v>0</v>
      </c>
      <c r="H291" s="52">
        <v>0</v>
      </c>
      <c r="I291" s="52">
        <v>90</v>
      </c>
      <c r="J291" s="52">
        <v>0</v>
      </c>
      <c r="K291" s="52" t="s">
        <v>518</v>
      </c>
      <c r="L291" s="54">
        <v>0.5964125560538116</v>
      </c>
      <c r="M291" s="54">
        <v>0.25896860986547088</v>
      </c>
      <c r="N291" s="54">
        <v>0.11098654708520181</v>
      </c>
      <c r="O291" s="54">
        <v>3.3632286995515702E-2</v>
      </c>
      <c r="P291" s="54">
        <v>0</v>
      </c>
      <c r="Q291" s="55">
        <v>0</v>
      </c>
      <c r="R291" s="55">
        <v>0</v>
      </c>
      <c r="S291" s="55">
        <v>1.1406537387693947</v>
      </c>
      <c r="T291" s="55">
        <v>0.72924215875471965</v>
      </c>
      <c r="U291" s="55">
        <v>0.73647146158078081</v>
      </c>
      <c r="V291" s="55">
        <v>0.73540938050077642</v>
      </c>
      <c r="W291" s="55">
        <v>0.69861607187440944</v>
      </c>
      <c r="X291" s="55">
        <v>0.67081119016142243</v>
      </c>
      <c r="Y291" s="55">
        <v>0.65548321733616699</v>
      </c>
      <c r="Z291" s="55">
        <v>0.62696642731483387</v>
      </c>
      <c r="AA291" s="55">
        <v>0.59394710110553017</v>
      </c>
      <c r="AB291" s="55">
        <v>0.56809813859463376</v>
      </c>
      <c r="AC291" s="55">
        <v>0.51951657123909023</v>
      </c>
      <c r="AD291" s="55">
        <v>0.49122142445228423</v>
      </c>
      <c r="AE291" s="55">
        <v>0.47497420727135287</v>
      </c>
      <c r="AF291" s="55">
        <v>0.44199894236885123</v>
      </c>
      <c r="AG291" s="55">
        <v>0.4374538200091006</v>
      </c>
      <c r="AH291" s="55">
        <v>0.40257610180987147</v>
      </c>
      <c r="AI291" s="55">
        <v>0.41231035059727222</v>
      </c>
      <c r="AJ291" s="55">
        <v>0.39317710335728079</v>
      </c>
      <c r="AK291" s="55">
        <v>0.39617762745426099</v>
      </c>
      <c r="AL291" s="55">
        <v>0.38127282870112322</v>
      </c>
      <c r="AM291" s="55">
        <v>0.38988824737713118</v>
      </c>
      <c r="AN291" s="55">
        <v>0.39457772124180679</v>
      </c>
      <c r="AO291" s="55">
        <v>0.40510438093757201</v>
      </c>
      <c r="AP291" s="55">
        <v>0.41711909214870801</v>
      </c>
      <c r="AQ291" s="55">
        <v>0.39915378339997531</v>
      </c>
      <c r="AR291" s="55">
        <v>0.3780919951774277</v>
      </c>
      <c r="AS291" s="55">
        <v>0.36194939198843518</v>
      </c>
      <c r="AT291" s="55">
        <v>0.35140914259760464</v>
      </c>
      <c r="AU291" s="55">
        <v>0.34327572164910863</v>
      </c>
      <c r="AV291" s="55">
        <v>0.33107133209813416</v>
      </c>
      <c r="AW291" s="55">
        <v>0.3137104354481528</v>
      </c>
      <c r="AX291" s="55">
        <v>0.30453045402004308</v>
      </c>
      <c r="AY291" s="55">
        <v>0.2914152372765394</v>
      </c>
      <c r="AZ291" s="53">
        <v>0.28159636196753135</v>
      </c>
    </row>
    <row r="292" spans="1:52" x14ac:dyDescent="0.2">
      <c r="A292" s="49">
        <v>5001</v>
      </c>
      <c r="B292" s="4">
        <v>5001610</v>
      </c>
      <c r="C292" s="4" t="s">
        <v>25</v>
      </c>
      <c r="D292" s="4">
        <v>50010049</v>
      </c>
      <c r="E292" s="4" t="s">
        <v>139</v>
      </c>
      <c r="F292" s="4">
        <v>35</v>
      </c>
      <c r="G292" s="4">
        <v>2027</v>
      </c>
      <c r="H292" s="4">
        <v>2029</v>
      </c>
      <c r="I292" s="4">
        <v>1</v>
      </c>
      <c r="J292" s="4">
        <v>4</v>
      </c>
      <c r="K292" s="4" t="s">
        <v>118</v>
      </c>
      <c r="L292" s="103">
        <v>0</v>
      </c>
      <c r="M292" s="103">
        <v>0.25</v>
      </c>
      <c r="N292" s="103">
        <v>0</v>
      </c>
      <c r="O292" s="103">
        <v>0.75</v>
      </c>
      <c r="P292" s="103">
        <v>0</v>
      </c>
      <c r="Q292" s="48">
        <v>9.9999999999999995E-7</v>
      </c>
      <c r="R292" s="48">
        <v>9.9999999999999995E-7</v>
      </c>
      <c r="S292" s="48">
        <v>11.666666666666666</v>
      </c>
      <c r="T292" s="48">
        <v>11.666666666666666</v>
      </c>
      <c r="U292" s="48">
        <v>11.666666666666666</v>
      </c>
      <c r="V292" s="48">
        <v>9.9999999999999995E-7</v>
      </c>
      <c r="W292" s="48">
        <v>9.9999999999999995E-7</v>
      </c>
      <c r="X292" s="48">
        <v>9.9999999999999995E-7</v>
      </c>
      <c r="Y292" s="48">
        <v>9.9999999999999995E-7</v>
      </c>
      <c r="Z292" s="48">
        <v>9.9999999999999995E-7</v>
      </c>
      <c r="AA292" s="48">
        <v>9.9999999999999995E-7</v>
      </c>
      <c r="AB292" s="48">
        <v>9.9999999999999995E-7</v>
      </c>
      <c r="AC292" s="48">
        <v>9.9999999999999995E-7</v>
      </c>
      <c r="AD292" s="48">
        <v>9.9999999999999995E-7</v>
      </c>
      <c r="AE292" s="48">
        <v>9.9999999999999995E-7</v>
      </c>
      <c r="AF292" s="48">
        <v>9.9999999999999995E-7</v>
      </c>
      <c r="AG292" s="48">
        <v>9.9999999999999995E-7</v>
      </c>
      <c r="AH292" s="48">
        <v>9.9999999999999995E-7</v>
      </c>
      <c r="AI292" s="48">
        <v>9.9999999999999995E-7</v>
      </c>
      <c r="AJ292" s="48">
        <v>9.9999999999999995E-7</v>
      </c>
      <c r="AK292" s="48">
        <v>9.9999999999999995E-7</v>
      </c>
      <c r="AL292" s="48">
        <v>9.9999999999999995E-7</v>
      </c>
      <c r="AM292" s="48">
        <v>9.9999999999999995E-7</v>
      </c>
      <c r="AN292" s="48">
        <v>9.9999999999999995E-7</v>
      </c>
      <c r="AO292" s="48">
        <v>9.9999999999999995E-7</v>
      </c>
      <c r="AP292" s="48">
        <v>9.9999999999999995E-7</v>
      </c>
      <c r="AQ292" s="48">
        <v>9.9999999999999995E-7</v>
      </c>
      <c r="AR292" s="48">
        <v>9.9999999999999995E-7</v>
      </c>
      <c r="AS292" s="48">
        <v>9.9999999999999995E-7</v>
      </c>
      <c r="AT292" s="48">
        <v>9.9999999999999995E-7</v>
      </c>
      <c r="AU292" s="48">
        <v>9.9999999999999995E-7</v>
      </c>
      <c r="AV292" s="48">
        <v>9.9999999999999995E-7</v>
      </c>
      <c r="AW292" s="48">
        <v>9.9999999999999995E-7</v>
      </c>
      <c r="AX292" s="48">
        <v>9.9999999999999995E-7</v>
      </c>
      <c r="AY292" s="48">
        <v>9.9999999999999995E-7</v>
      </c>
      <c r="AZ292" s="50">
        <v>9.9999999999999995E-7</v>
      </c>
    </row>
    <row r="293" spans="1:52" x14ac:dyDescent="0.2">
      <c r="A293" s="49">
        <v>5001</v>
      </c>
      <c r="B293" s="4">
        <v>5001610</v>
      </c>
      <c r="C293" s="4" t="s">
        <v>25</v>
      </c>
      <c r="D293" s="4">
        <v>50010094</v>
      </c>
      <c r="E293" s="4" t="s">
        <v>153</v>
      </c>
      <c r="F293" s="4">
        <v>84</v>
      </c>
      <c r="G293" s="4">
        <v>2027</v>
      </c>
      <c r="H293" s="4">
        <v>2028</v>
      </c>
      <c r="I293" s="4">
        <v>3</v>
      </c>
      <c r="J293" s="4">
        <v>4</v>
      </c>
      <c r="K293" s="4" t="s">
        <v>118</v>
      </c>
      <c r="L293" s="103">
        <v>0</v>
      </c>
      <c r="M293" s="103">
        <v>0</v>
      </c>
      <c r="N293" s="103">
        <v>0</v>
      </c>
      <c r="O293" s="103">
        <v>1</v>
      </c>
      <c r="P293" s="103">
        <v>0</v>
      </c>
      <c r="Q293" s="48">
        <v>9.9999999999999995E-7</v>
      </c>
      <c r="R293" s="48">
        <v>9.9999999999999995E-7</v>
      </c>
      <c r="S293" s="48">
        <v>42</v>
      </c>
      <c r="T293" s="48">
        <v>42</v>
      </c>
      <c r="U293" s="48">
        <v>9.9999999999999995E-7</v>
      </c>
      <c r="V293" s="48">
        <v>9.9999999999999995E-7</v>
      </c>
      <c r="W293" s="48">
        <v>9.9999999999999995E-7</v>
      </c>
      <c r="X293" s="48">
        <v>9.9999999999999995E-7</v>
      </c>
      <c r="Y293" s="48">
        <v>9.9999999999999995E-7</v>
      </c>
      <c r="Z293" s="48">
        <v>9.9999999999999995E-7</v>
      </c>
      <c r="AA293" s="48">
        <v>9.9999999999999995E-7</v>
      </c>
      <c r="AB293" s="48">
        <v>9.9999999999999995E-7</v>
      </c>
      <c r="AC293" s="48">
        <v>9.9999999999999995E-7</v>
      </c>
      <c r="AD293" s="48">
        <v>9.9999999999999995E-7</v>
      </c>
      <c r="AE293" s="48">
        <v>9.9999999999999995E-7</v>
      </c>
      <c r="AF293" s="48">
        <v>9.9999999999999995E-7</v>
      </c>
      <c r="AG293" s="48">
        <v>9.9999999999999995E-7</v>
      </c>
      <c r="AH293" s="48">
        <v>9.9999999999999995E-7</v>
      </c>
      <c r="AI293" s="48">
        <v>9.9999999999999995E-7</v>
      </c>
      <c r="AJ293" s="48">
        <v>9.9999999999999995E-7</v>
      </c>
      <c r="AK293" s="48">
        <v>9.9999999999999995E-7</v>
      </c>
      <c r="AL293" s="48">
        <v>9.9999999999999995E-7</v>
      </c>
      <c r="AM293" s="48">
        <v>9.9999999999999995E-7</v>
      </c>
      <c r="AN293" s="48">
        <v>9.9999999999999995E-7</v>
      </c>
      <c r="AO293" s="48">
        <v>9.9999999999999995E-7</v>
      </c>
      <c r="AP293" s="48">
        <v>9.9999999999999995E-7</v>
      </c>
      <c r="AQ293" s="48">
        <v>9.9999999999999995E-7</v>
      </c>
      <c r="AR293" s="48">
        <v>9.9999999999999995E-7</v>
      </c>
      <c r="AS293" s="48">
        <v>9.9999999999999995E-7</v>
      </c>
      <c r="AT293" s="48">
        <v>9.9999999999999995E-7</v>
      </c>
      <c r="AU293" s="48">
        <v>9.9999999999999995E-7</v>
      </c>
      <c r="AV293" s="48">
        <v>9.9999999999999995E-7</v>
      </c>
      <c r="AW293" s="48">
        <v>9.9999999999999995E-7</v>
      </c>
      <c r="AX293" s="48">
        <v>9.9999999999999995E-7</v>
      </c>
      <c r="AY293" s="48">
        <v>9.9999999999999995E-7</v>
      </c>
      <c r="AZ293" s="50">
        <v>9.9999999999999995E-7</v>
      </c>
    </row>
    <row r="294" spans="1:52" x14ac:dyDescent="0.2">
      <c r="A294" s="49">
        <v>5001</v>
      </c>
      <c r="B294" s="4">
        <v>5001610</v>
      </c>
      <c r="C294" s="4" t="s">
        <v>25</v>
      </c>
      <c r="D294" s="4">
        <v>50010266</v>
      </c>
      <c r="E294" s="4" t="s">
        <v>736</v>
      </c>
      <c r="F294" s="4">
        <v>5</v>
      </c>
      <c r="G294" s="4">
        <v>2027</v>
      </c>
      <c r="H294" s="4">
        <v>2027</v>
      </c>
      <c r="I294" s="4">
        <v>1</v>
      </c>
      <c r="J294" s="4">
        <v>4</v>
      </c>
      <c r="K294" s="4" t="s">
        <v>118</v>
      </c>
      <c r="L294" s="103">
        <v>0</v>
      </c>
      <c r="M294" s="103">
        <v>0</v>
      </c>
      <c r="N294" s="103">
        <v>1</v>
      </c>
      <c r="O294" s="103">
        <v>0</v>
      </c>
      <c r="P294" s="103">
        <v>0</v>
      </c>
      <c r="Q294" s="48">
        <v>9.9999999999999995E-7</v>
      </c>
      <c r="R294" s="48">
        <v>9.9999999999999995E-7</v>
      </c>
      <c r="S294" s="48">
        <v>5</v>
      </c>
      <c r="T294" s="48">
        <v>9.9999999999999995E-7</v>
      </c>
      <c r="U294" s="48">
        <v>9.9999999999999995E-7</v>
      </c>
      <c r="V294" s="48">
        <v>9.9999999999999995E-7</v>
      </c>
      <c r="W294" s="48">
        <v>9.9999999999999995E-7</v>
      </c>
      <c r="X294" s="48">
        <v>9.9999999999999995E-7</v>
      </c>
      <c r="Y294" s="48">
        <v>9.9999999999999995E-7</v>
      </c>
      <c r="Z294" s="48">
        <v>9.9999999999999995E-7</v>
      </c>
      <c r="AA294" s="48">
        <v>9.9999999999999995E-7</v>
      </c>
      <c r="AB294" s="48">
        <v>9.9999999999999995E-7</v>
      </c>
      <c r="AC294" s="48">
        <v>9.9999999999999995E-7</v>
      </c>
      <c r="AD294" s="48">
        <v>9.9999999999999995E-7</v>
      </c>
      <c r="AE294" s="48">
        <v>9.9999999999999995E-7</v>
      </c>
      <c r="AF294" s="48">
        <v>9.9999999999999995E-7</v>
      </c>
      <c r="AG294" s="48">
        <v>9.9999999999999995E-7</v>
      </c>
      <c r="AH294" s="48">
        <v>9.9999999999999995E-7</v>
      </c>
      <c r="AI294" s="48">
        <v>9.9999999999999995E-7</v>
      </c>
      <c r="AJ294" s="48">
        <v>9.9999999999999995E-7</v>
      </c>
      <c r="AK294" s="48">
        <v>9.9999999999999995E-7</v>
      </c>
      <c r="AL294" s="48">
        <v>9.9999999999999995E-7</v>
      </c>
      <c r="AM294" s="48">
        <v>9.9999999999999995E-7</v>
      </c>
      <c r="AN294" s="48">
        <v>9.9999999999999995E-7</v>
      </c>
      <c r="AO294" s="48">
        <v>9.9999999999999995E-7</v>
      </c>
      <c r="AP294" s="48">
        <v>9.9999999999999995E-7</v>
      </c>
      <c r="AQ294" s="48">
        <v>9.9999999999999995E-7</v>
      </c>
      <c r="AR294" s="48">
        <v>9.9999999999999995E-7</v>
      </c>
      <c r="AS294" s="48">
        <v>9.9999999999999995E-7</v>
      </c>
      <c r="AT294" s="48">
        <v>9.9999999999999995E-7</v>
      </c>
      <c r="AU294" s="48">
        <v>9.9999999999999995E-7</v>
      </c>
      <c r="AV294" s="48">
        <v>9.9999999999999995E-7</v>
      </c>
      <c r="AW294" s="48">
        <v>9.9999999999999995E-7</v>
      </c>
      <c r="AX294" s="48">
        <v>9.9999999999999995E-7</v>
      </c>
      <c r="AY294" s="48">
        <v>9.9999999999999995E-7</v>
      </c>
      <c r="AZ294" s="50">
        <v>9.9999999999999995E-7</v>
      </c>
    </row>
    <row r="295" spans="1:52" x14ac:dyDescent="0.2">
      <c r="A295" s="49">
        <v>5001</v>
      </c>
      <c r="B295" s="4">
        <v>5001610</v>
      </c>
      <c r="C295" s="4" t="s">
        <v>25</v>
      </c>
      <c r="D295" s="4">
        <v>500170610</v>
      </c>
      <c r="E295" s="4" t="s">
        <v>949</v>
      </c>
      <c r="F295" s="4">
        <v>0</v>
      </c>
      <c r="G295" s="4">
        <v>2025</v>
      </c>
      <c r="H295" s="4">
        <v>2026</v>
      </c>
      <c r="I295" s="4">
        <v>70</v>
      </c>
      <c r="J295" s="4">
        <v>0</v>
      </c>
      <c r="K295" s="4" t="s">
        <v>427</v>
      </c>
      <c r="L295" s="103">
        <v>0.53846153846153844</v>
      </c>
      <c r="M295" s="103">
        <v>0.46153846153846145</v>
      </c>
      <c r="N295" s="103">
        <v>0</v>
      </c>
      <c r="O295" s="103">
        <v>0</v>
      </c>
      <c r="P295" s="103">
        <v>0</v>
      </c>
      <c r="Q295" s="48">
        <v>6.5000000000000009</v>
      </c>
      <c r="R295" s="48">
        <v>6.5000000000000009</v>
      </c>
      <c r="S295" s="48">
        <v>0</v>
      </c>
      <c r="T295" s="48">
        <v>0</v>
      </c>
      <c r="U295" s="48">
        <v>0</v>
      </c>
      <c r="V295" s="48">
        <v>0</v>
      </c>
      <c r="W295" s="48">
        <v>0</v>
      </c>
      <c r="X295" s="48">
        <v>0</v>
      </c>
      <c r="Y295" s="48">
        <v>0</v>
      </c>
      <c r="Z295" s="48">
        <v>0</v>
      </c>
      <c r="AA295" s="48">
        <v>0</v>
      </c>
      <c r="AB295" s="48">
        <v>0</v>
      </c>
      <c r="AC295" s="48">
        <v>0</v>
      </c>
      <c r="AD295" s="48">
        <v>0</v>
      </c>
      <c r="AE295" s="48">
        <v>0</v>
      </c>
      <c r="AF295" s="48">
        <v>0</v>
      </c>
      <c r="AG295" s="48">
        <v>0</v>
      </c>
      <c r="AH295" s="48">
        <v>0</v>
      </c>
      <c r="AI295" s="48">
        <v>0</v>
      </c>
      <c r="AJ295" s="48">
        <v>0</v>
      </c>
      <c r="AK295" s="48">
        <v>0</v>
      </c>
      <c r="AL295" s="48">
        <v>0</v>
      </c>
      <c r="AM295" s="48">
        <v>0</v>
      </c>
      <c r="AN295" s="48">
        <v>0</v>
      </c>
      <c r="AO295" s="48">
        <v>0</v>
      </c>
      <c r="AP295" s="48">
        <v>0</v>
      </c>
      <c r="AQ295" s="48">
        <v>0</v>
      </c>
      <c r="AR295" s="48">
        <v>0</v>
      </c>
      <c r="AS295" s="48">
        <v>0</v>
      </c>
      <c r="AT295" s="48">
        <v>0</v>
      </c>
      <c r="AU295" s="48">
        <v>0</v>
      </c>
      <c r="AV295" s="48">
        <v>0</v>
      </c>
      <c r="AW295" s="48">
        <v>0</v>
      </c>
      <c r="AX295" s="48">
        <v>0</v>
      </c>
      <c r="AY295" s="48">
        <v>0</v>
      </c>
      <c r="AZ295" s="50">
        <v>0</v>
      </c>
    </row>
    <row r="296" spans="1:52" x14ac:dyDescent="0.2">
      <c r="A296" s="49">
        <v>5001</v>
      </c>
      <c r="B296" s="4">
        <v>5001610</v>
      </c>
      <c r="C296" s="4" t="s">
        <v>25</v>
      </c>
      <c r="D296" s="4">
        <v>500180610</v>
      </c>
      <c r="E296" s="4" t="s">
        <v>454</v>
      </c>
      <c r="F296" s="4">
        <v>0</v>
      </c>
      <c r="G296" s="4">
        <v>0</v>
      </c>
      <c r="H296" s="4">
        <v>0</v>
      </c>
      <c r="I296" s="4">
        <v>80</v>
      </c>
      <c r="J296" s="4">
        <v>0</v>
      </c>
      <c r="K296" s="4" t="s">
        <v>429</v>
      </c>
      <c r="L296" s="103">
        <v>0</v>
      </c>
      <c r="M296" s="103">
        <v>0.25</v>
      </c>
      <c r="N296" s="103">
        <v>0</v>
      </c>
      <c r="O296" s="103">
        <v>0.75</v>
      </c>
      <c r="P296" s="103">
        <v>0</v>
      </c>
      <c r="Q296" s="48">
        <v>0</v>
      </c>
      <c r="R296" s="48">
        <v>0</v>
      </c>
      <c r="S296" s="48">
        <v>0</v>
      </c>
      <c r="T296" s="48">
        <v>2.5925777788519189</v>
      </c>
      <c r="U296" s="48">
        <v>3.8888666682778781</v>
      </c>
      <c r="V296" s="48">
        <v>5.1851555577038377</v>
      </c>
      <c r="W296" s="48">
        <v>5.1851555577038377</v>
      </c>
      <c r="X296" s="48">
        <v>5.1851555577038377</v>
      </c>
      <c r="Y296" s="48">
        <v>5.1851555577038377</v>
      </c>
      <c r="Z296" s="48">
        <v>5.1851555577038377</v>
      </c>
      <c r="AA296" s="48">
        <v>5.1851555577038377</v>
      </c>
      <c r="AB296" s="48">
        <v>5.1851555577038377</v>
      </c>
      <c r="AC296" s="48">
        <v>5.1851555577038377</v>
      </c>
      <c r="AD296" s="48">
        <v>5.1851555577038377</v>
      </c>
      <c r="AE296" s="48">
        <v>5.1851555577038377</v>
      </c>
      <c r="AF296" s="48">
        <v>5.1851555577038377</v>
      </c>
      <c r="AG296" s="48">
        <v>5.1851555577038377</v>
      </c>
      <c r="AH296" s="48">
        <v>5.1851555577038377</v>
      </c>
      <c r="AI296" s="48">
        <v>5.1851555577038377</v>
      </c>
      <c r="AJ296" s="48">
        <v>5.1851555577038377</v>
      </c>
      <c r="AK296" s="48">
        <v>5.1851555577038377</v>
      </c>
      <c r="AL296" s="48">
        <v>5.1851555577038377</v>
      </c>
      <c r="AM296" s="48">
        <v>5.1851555577038377</v>
      </c>
      <c r="AN296" s="48">
        <v>5.1851555577038377</v>
      </c>
      <c r="AO296" s="48">
        <v>5.1851555577038377</v>
      </c>
      <c r="AP296" s="48">
        <v>5.1851555577038377</v>
      </c>
      <c r="AQ296" s="48">
        <v>5.1851555577038377</v>
      </c>
      <c r="AR296" s="48">
        <v>5.1851555577038377</v>
      </c>
      <c r="AS296" s="48">
        <v>5.1851555577038377</v>
      </c>
      <c r="AT296" s="48">
        <v>5.1851555577038377</v>
      </c>
      <c r="AU296" s="48">
        <v>5.1851555577038377</v>
      </c>
      <c r="AV296" s="48">
        <v>5.1851555577038377</v>
      </c>
      <c r="AW296" s="48">
        <v>5.1851555577038377</v>
      </c>
      <c r="AX296" s="48">
        <v>5.1851555577038377</v>
      </c>
      <c r="AY296" s="48">
        <v>5.1851555577038377</v>
      </c>
      <c r="AZ296" s="50">
        <v>5.1851555577038377</v>
      </c>
    </row>
    <row r="297" spans="1:52" x14ac:dyDescent="0.2">
      <c r="A297" s="51">
        <v>5001</v>
      </c>
      <c r="B297" s="52">
        <v>5001610</v>
      </c>
      <c r="C297" s="52" t="s">
        <v>25</v>
      </c>
      <c r="D297" s="52">
        <v>500190610</v>
      </c>
      <c r="E297" s="52" t="s">
        <v>543</v>
      </c>
      <c r="F297" s="52">
        <v>0</v>
      </c>
      <c r="G297" s="52">
        <v>0</v>
      </c>
      <c r="H297" s="52">
        <v>0</v>
      </c>
      <c r="I297" s="52">
        <v>90</v>
      </c>
      <c r="J297" s="52">
        <v>0</v>
      </c>
      <c r="K297" s="52" t="s">
        <v>518</v>
      </c>
      <c r="L297" s="54">
        <v>0.52702702702702697</v>
      </c>
      <c r="M297" s="54">
        <v>0.30743243243243246</v>
      </c>
      <c r="N297" s="54">
        <v>0.15202702702702703</v>
      </c>
      <c r="O297" s="54">
        <v>1.3513513513513514E-2</v>
      </c>
      <c r="P297" s="54">
        <v>0</v>
      </c>
      <c r="Q297" s="55">
        <v>0</v>
      </c>
      <c r="R297" s="55">
        <v>0</v>
      </c>
      <c r="S297" s="55">
        <v>10.369579443358132</v>
      </c>
      <c r="T297" s="55">
        <v>6.6294741704974509</v>
      </c>
      <c r="U297" s="55">
        <v>6.6951951052798249</v>
      </c>
      <c r="V297" s="55">
        <v>6.6855398227343308</v>
      </c>
      <c r="W297" s="55">
        <v>6.3510551988582673</v>
      </c>
      <c r="X297" s="55">
        <v>6.0982835469220218</v>
      </c>
      <c r="Y297" s="55">
        <v>5.9589383394196993</v>
      </c>
      <c r="Z297" s="55">
        <v>5.6996947937712159</v>
      </c>
      <c r="AA297" s="55">
        <v>5.3995191009593642</v>
      </c>
      <c r="AB297" s="55">
        <v>5.1645285326784887</v>
      </c>
      <c r="AC297" s="55">
        <v>4.7228779203553657</v>
      </c>
      <c r="AD297" s="55">
        <v>4.4656493132025838</v>
      </c>
      <c r="AE297" s="55">
        <v>4.3179473388304803</v>
      </c>
      <c r="AF297" s="55">
        <v>4.0181722033531928</v>
      </c>
      <c r="AG297" s="55">
        <v>3.9768529091736418</v>
      </c>
      <c r="AH297" s="55">
        <v>3.6597827437261037</v>
      </c>
      <c r="AI297" s="55">
        <v>3.7482759145206566</v>
      </c>
      <c r="AJ297" s="55">
        <v>3.5743373032480066</v>
      </c>
      <c r="AK297" s="55">
        <v>3.6016147950387358</v>
      </c>
      <c r="AL297" s="55">
        <v>3.4661166245556654</v>
      </c>
      <c r="AM297" s="55">
        <v>3.5444386125193739</v>
      </c>
      <c r="AN297" s="55">
        <v>3.5870701931073343</v>
      </c>
      <c r="AO297" s="55">
        <v>3.6827670994324726</v>
      </c>
      <c r="AP297" s="55">
        <v>3.7919917468064361</v>
      </c>
      <c r="AQ297" s="55">
        <v>3.6286707581815936</v>
      </c>
      <c r="AR297" s="55">
        <v>3.4371999561584334</v>
      </c>
      <c r="AS297" s="55">
        <v>3.290449018076683</v>
      </c>
      <c r="AT297" s="55">
        <v>3.194628569069133</v>
      </c>
      <c r="AU297" s="55">
        <v>3.1206883786282602</v>
      </c>
      <c r="AV297" s="55">
        <v>3.0097393827103107</v>
      </c>
      <c r="AW297" s="55">
        <v>2.8519130495286613</v>
      </c>
      <c r="AX297" s="55">
        <v>2.7684586729094822</v>
      </c>
      <c r="AY297" s="55">
        <v>2.6492294297867214</v>
      </c>
      <c r="AZ297" s="53">
        <v>2.5599669269775576</v>
      </c>
    </row>
    <row r="298" spans="1:52" x14ac:dyDescent="0.2">
      <c r="A298" s="49">
        <v>5001</v>
      </c>
      <c r="B298" s="4">
        <v>5001620</v>
      </c>
      <c r="C298" s="4" t="s">
        <v>26</v>
      </c>
      <c r="D298" s="4">
        <v>50010310</v>
      </c>
      <c r="E298" s="4" t="s">
        <v>789</v>
      </c>
      <c r="F298" s="4">
        <v>230</v>
      </c>
      <c r="G298" s="4">
        <v>2025</v>
      </c>
      <c r="H298" s="4">
        <v>2028</v>
      </c>
      <c r="I298" s="4">
        <v>2</v>
      </c>
      <c r="J298" s="4">
        <v>4</v>
      </c>
      <c r="K298" s="4" t="s">
        <v>118</v>
      </c>
      <c r="L298" s="103">
        <v>0</v>
      </c>
      <c r="M298" s="103">
        <v>0.36956521739130432</v>
      </c>
      <c r="N298" s="103">
        <v>0</v>
      </c>
      <c r="O298" s="103">
        <v>0.63043478260869568</v>
      </c>
      <c r="P298" s="103">
        <v>0</v>
      </c>
      <c r="Q298" s="48">
        <v>57.5</v>
      </c>
      <c r="R298" s="48">
        <v>57.5</v>
      </c>
      <c r="S298" s="48">
        <v>57.5</v>
      </c>
      <c r="T298" s="48">
        <v>57.5</v>
      </c>
      <c r="U298" s="48">
        <v>9.9999999999999995E-7</v>
      </c>
      <c r="V298" s="48">
        <v>9.9999999999999995E-7</v>
      </c>
      <c r="W298" s="48">
        <v>9.9999999999999995E-7</v>
      </c>
      <c r="X298" s="48">
        <v>9.9999999999999995E-7</v>
      </c>
      <c r="Y298" s="48">
        <v>9.9999999999999995E-7</v>
      </c>
      <c r="Z298" s="48">
        <v>9.9999999999999995E-7</v>
      </c>
      <c r="AA298" s="48">
        <v>9.9999999999999995E-7</v>
      </c>
      <c r="AB298" s="48">
        <v>9.9999999999999995E-7</v>
      </c>
      <c r="AC298" s="48">
        <v>9.9999999999999995E-7</v>
      </c>
      <c r="AD298" s="48">
        <v>9.9999999999999995E-7</v>
      </c>
      <c r="AE298" s="48">
        <v>9.9999999999999995E-7</v>
      </c>
      <c r="AF298" s="48">
        <v>9.9999999999999995E-7</v>
      </c>
      <c r="AG298" s="48">
        <v>9.9999999999999995E-7</v>
      </c>
      <c r="AH298" s="48">
        <v>9.9999999999999995E-7</v>
      </c>
      <c r="AI298" s="48">
        <v>9.9999999999999995E-7</v>
      </c>
      <c r="AJ298" s="48">
        <v>9.9999999999999995E-7</v>
      </c>
      <c r="AK298" s="48">
        <v>9.9999999999999995E-7</v>
      </c>
      <c r="AL298" s="48">
        <v>9.9999999999999995E-7</v>
      </c>
      <c r="AM298" s="48">
        <v>9.9999999999999995E-7</v>
      </c>
      <c r="AN298" s="48">
        <v>9.9999999999999995E-7</v>
      </c>
      <c r="AO298" s="48">
        <v>9.9999999999999995E-7</v>
      </c>
      <c r="AP298" s="48">
        <v>9.9999999999999995E-7</v>
      </c>
      <c r="AQ298" s="48">
        <v>9.9999999999999995E-7</v>
      </c>
      <c r="AR298" s="48">
        <v>9.9999999999999995E-7</v>
      </c>
      <c r="AS298" s="48">
        <v>9.9999999999999995E-7</v>
      </c>
      <c r="AT298" s="48">
        <v>9.9999999999999995E-7</v>
      </c>
      <c r="AU298" s="48">
        <v>9.9999999999999995E-7</v>
      </c>
      <c r="AV298" s="48">
        <v>9.9999999999999995E-7</v>
      </c>
      <c r="AW298" s="48">
        <v>9.9999999999999995E-7</v>
      </c>
      <c r="AX298" s="48">
        <v>9.9999999999999995E-7</v>
      </c>
      <c r="AY298" s="48">
        <v>9.9999999999999995E-7</v>
      </c>
      <c r="AZ298" s="50">
        <v>9.9999999999999995E-7</v>
      </c>
    </row>
    <row r="299" spans="1:52" x14ac:dyDescent="0.2">
      <c r="A299" s="49">
        <v>5001</v>
      </c>
      <c r="B299" s="4">
        <v>5001620</v>
      </c>
      <c r="C299" s="4" t="s">
        <v>26</v>
      </c>
      <c r="D299" s="4">
        <v>50010311</v>
      </c>
      <c r="E299" s="4" t="s">
        <v>790</v>
      </c>
      <c r="F299" s="4">
        <v>615</v>
      </c>
      <c r="G299" s="4">
        <v>2029</v>
      </c>
      <c r="H299" s="4">
        <v>2035</v>
      </c>
      <c r="I299" s="4">
        <v>2</v>
      </c>
      <c r="J299" s="4">
        <v>4</v>
      </c>
      <c r="K299" s="4" t="s">
        <v>118</v>
      </c>
      <c r="L299" s="103">
        <v>0</v>
      </c>
      <c r="M299" s="103">
        <v>0.43252032520325201</v>
      </c>
      <c r="N299" s="103">
        <v>0</v>
      </c>
      <c r="O299" s="103">
        <v>0.56747967479674799</v>
      </c>
      <c r="P299" s="103">
        <v>0</v>
      </c>
      <c r="Q299" s="48">
        <v>9.9999999999999995E-7</v>
      </c>
      <c r="R299" s="48">
        <v>9.9999999999999995E-7</v>
      </c>
      <c r="S299" s="48">
        <v>9.9999999999999995E-7</v>
      </c>
      <c r="T299" s="48">
        <v>9.9999999999999995E-7</v>
      </c>
      <c r="U299" s="48">
        <v>87.857142857142861</v>
      </c>
      <c r="V299" s="48">
        <v>87.857142857142861</v>
      </c>
      <c r="W299" s="48">
        <v>87.857142857142861</v>
      </c>
      <c r="X299" s="48">
        <v>87.857142857142861</v>
      </c>
      <c r="Y299" s="48">
        <v>87.857142857142861</v>
      </c>
      <c r="Z299" s="48">
        <v>87.857142857142861</v>
      </c>
      <c r="AA299" s="48">
        <v>87.857142857142861</v>
      </c>
      <c r="AB299" s="48">
        <v>9.9999999999999995E-7</v>
      </c>
      <c r="AC299" s="48">
        <v>9.9999999999999995E-7</v>
      </c>
      <c r="AD299" s="48">
        <v>9.9999999999999995E-7</v>
      </c>
      <c r="AE299" s="48">
        <v>9.9999999999999995E-7</v>
      </c>
      <c r="AF299" s="48">
        <v>9.9999999999999995E-7</v>
      </c>
      <c r="AG299" s="48">
        <v>9.9999999999999995E-7</v>
      </c>
      <c r="AH299" s="48">
        <v>9.9999999999999995E-7</v>
      </c>
      <c r="AI299" s="48">
        <v>9.9999999999999995E-7</v>
      </c>
      <c r="AJ299" s="48">
        <v>9.9999999999999995E-7</v>
      </c>
      <c r="AK299" s="48">
        <v>9.9999999999999995E-7</v>
      </c>
      <c r="AL299" s="48">
        <v>9.9999999999999995E-7</v>
      </c>
      <c r="AM299" s="48">
        <v>9.9999999999999995E-7</v>
      </c>
      <c r="AN299" s="48">
        <v>9.9999999999999995E-7</v>
      </c>
      <c r="AO299" s="48">
        <v>9.9999999999999995E-7</v>
      </c>
      <c r="AP299" s="48">
        <v>9.9999999999999995E-7</v>
      </c>
      <c r="AQ299" s="48">
        <v>9.9999999999999995E-7</v>
      </c>
      <c r="AR299" s="48">
        <v>9.9999999999999995E-7</v>
      </c>
      <c r="AS299" s="48">
        <v>9.9999999999999995E-7</v>
      </c>
      <c r="AT299" s="48">
        <v>9.9999999999999995E-7</v>
      </c>
      <c r="AU299" s="48">
        <v>9.9999999999999995E-7</v>
      </c>
      <c r="AV299" s="48">
        <v>9.9999999999999995E-7</v>
      </c>
      <c r="AW299" s="48">
        <v>9.9999999999999995E-7</v>
      </c>
      <c r="AX299" s="48">
        <v>9.9999999999999995E-7</v>
      </c>
      <c r="AY299" s="48">
        <v>9.9999999999999995E-7</v>
      </c>
      <c r="AZ299" s="50">
        <v>9.9999999999999995E-7</v>
      </c>
    </row>
    <row r="300" spans="1:52" x14ac:dyDescent="0.2">
      <c r="A300" s="49">
        <v>5001</v>
      </c>
      <c r="B300" s="4">
        <v>5001620</v>
      </c>
      <c r="C300" s="4" t="s">
        <v>26</v>
      </c>
      <c r="D300" s="4">
        <v>500170620</v>
      </c>
      <c r="E300" s="4" t="s">
        <v>950</v>
      </c>
      <c r="F300" s="4">
        <v>0</v>
      </c>
      <c r="G300" s="4">
        <v>2025</v>
      </c>
      <c r="H300" s="4">
        <v>2026</v>
      </c>
      <c r="I300" s="4">
        <v>70</v>
      </c>
      <c r="J300" s="4">
        <v>0</v>
      </c>
      <c r="K300" s="4" t="s">
        <v>427</v>
      </c>
      <c r="L300" s="103">
        <v>0.5</v>
      </c>
      <c r="M300" s="103">
        <v>0</v>
      </c>
      <c r="N300" s="103">
        <v>0.5</v>
      </c>
      <c r="O300" s="103">
        <v>0</v>
      </c>
      <c r="P300" s="103">
        <v>0</v>
      </c>
      <c r="Q300" s="48">
        <v>4</v>
      </c>
      <c r="R300" s="48">
        <v>4</v>
      </c>
      <c r="S300" s="48">
        <v>0</v>
      </c>
      <c r="T300" s="48">
        <v>0</v>
      </c>
      <c r="U300" s="48">
        <v>0</v>
      </c>
      <c r="V300" s="48">
        <v>0</v>
      </c>
      <c r="W300" s="48">
        <v>0</v>
      </c>
      <c r="X300" s="48">
        <v>0</v>
      </c>
      <c r="Y300" s="48">
        <v>0</v>
      </c>
      <c r="Z300" s="48">
        <v>0</v>
      </c>
      <c r="AA300" s="48">
        <v>0</v>
      </c>
      <c r="AB300" s="48">
        <v>0</v>
      </c>
      <c r="AC300" s="48">
        <v>0</v>
      </c>
      <c r="AD300" s="48">
        <v>0</v>
      </c>
      <c r="AE300" s="48">
        <v>0</v>
      </c>
      <c r="AF300" s="48">
        <v>0</v>
      </c>
      <c r="AG300" s="48">
        <v>0</v>
      </c>
      <c r="AH300" s="48">
        <v>0</v>
      </c>
      <c r="AI300" s="48">
        <v>0</v>
      </c>
      <c r="AJ300" s="48">
        <v>0</v>
      </c>
      <c r="AK300" s="48">
        <v>0</v>
      </c>
      <c r="AL300" s="48">
        <v>0</v>
      </c>
      <c r="AM300" s="48">
        <v>0</v>
      </c>
      <c r="AN300" s="48">
        <v>0</v>
      </c>
      <c r="AO300" s="48">
        <v>0</v>
      </c>
      <c r="AP300" s="48">
        <v>0</v>
      </c>
      <c r="AQ300" s="48">
        <v>0</v>
      </c>
      <c r="AR300" s="48">
        <v>0</v>
      </c>
      <c r="AS300" s="48">
        <v>0</v>
      </c>
      <c r="AT300" s="48">
        <v>0</v>
      </c>
      <c r="AU300" s="48">
        <v>0</v>
      </c>
      <c r="AV300" s="48">
        <v>0</v>
      </c>
      <c r="AW300" s="48">
        <v>0</v>
      </c>
      <c r="AX300" s="48">
        <v>0</v>
      </c>
      <c r="AY300" s="48">
        <v>0</v>
      </c>
      <c r="AZ300" s="50">
        <v>0</v>
      </c>
    </row>
    <row r="301" spans="1:52" x14ac:dyDescent="0.2">
      <c r="A301" s="49">
        <v>5001</v>
      </c>
      <c r="B301" s="4">
        <v>5001620</v>
      </c>
      <c r="C301" s="4" t="s">
        <v>26</v>
      </c>
      <c r="D301" s="4">
        <v>500180620</v>
      </c>
      <c r="E301" s="4" t="s">
        <v>455</v>
      </c>
      <c r="F301" s="4">
        <v>0</v>
      </c>
      <c r="G301" s="4">
        <v>0</v>
      </c>
      <c r="H301" s="4">
        <v>0</v>
      </c>
      <c r="I301" s="4">
        <v>80</v>
      </c>
      <c r="J301" s="4">
        <v>0</v>
      </c>
      <c r="K301" s="4" t="s">
        <v>429</v>
      </c>
      <c r="L301" s="103">
        <v>0</v>
      </c>
      <c r="M301" s="103">
        <v>0.25</v>
      </c>
      <c r="N301" s="103">
        <v>0</v>
      </c>
      <c r="O301" s="103">
        <v>0.75</v>
      </c>
      <c r="P301" s="103">
        <v>0</v>
      </c>
      <c r="Q301" s="48">
        <v>0</v>
      </c>
      <c r="R301" s="48">
        <v>0</v>
      </c>
      <c r="S301" s="48">
        <v>0</v>
      </c>
      <c r="T301" s="48">
        <v>0.40297782752418393</v>
      </c>
      <c r="U301" s="48">
        <v>0.60446674128627587</v>
      </c>
      <c r="V301" s="48">
        <v>0.80595565504836786</v>
      </c>
      <c r="W301" s="48">
        <v>0.80595565504836786</v>
      </c>
      <c r="X301" s="48">
        <v>0.80595565504836786</v>
      </c>
      <c r="Y301" s="48">
        <v>0.80595565504836786</v>
      </c>
      <c r="Z301" s="48">
        <v>0.80595565504836786</v>
      </c>
      <c r="AA301" s="48">
        <v>0.80595565504836786</v>
      </c>
      <c r="AB301" s="48">
        <v>0.80595565504836786</v>
      </c>
      <c r="AC301" s="48">
        <v>0.80595565504836786</v>
      </c>
      <c r="AD301" s="48">
        <v>0.80595565504836786</v>
      </c>
      <c r="AE301" s="48">
        <v>0.80595565504836786</v>
      </c>
      <c r="AF301" s="48">
        <v>0.80595565504836786</v>
      </c>
      <c r="AG301" s="48">
        <v>0.80595565504836786</v>
      </c>
      <c r="AH301" s="48">
        <v>0.80595565504836786</v>
      </c>
      <c r="AI301" s="48">
        <v>0.80595565504836786</v>
      </c>
      <c r="AJ301" s="48">
        <v>0.80595565504836786</v>
      </c>
      <c r="AK301" s="48">
        <v>0.80595565504836786</v>
      </c>
      <c r="AL301" s="48">
        <v>0.80595565504836786</v>
      </c>
      <c r="AM301" s="48">
        <v>0.80595565504836786</v>
      </c>
      <c r="AN301" s="48">
        <v>0.80595565504836786</v>
      </c>
      <c r="AO301" s="48">
        <v>0.80595565504836786</v>
      </c>
      <c r="AP301" s="48">
        <v>0.80595565504836786</v>
      </c>
      <c r="AQ301" s="48">
        <v>0.80595565504836786</v>
      </c>
      <c r="AR301" s="48">
        <v>0.80595565504836786</v>
      </c>
      <c r="AS301" s="48">
        <v>0.80595565504836786</v>
      </c>
      <c r="AT301" s="48">
        <v>0.80595565504836786</v>
      </c>
      <c r="AU301" s="48">
        <v>0.80595565504836786</v>
      </c>
      <c r="AV301" s="48">
        <v>0.80595565504836786</v>
      </c>
      <c r="AW301" s="48">
        <v>0.80595565504836786</v>
      </c>
      <c r="AX301" s="48">
        <v>0.80595565504836786</v>
      </c>
      <c r="AY301" s="48">
        <v>0.80595565504836786</v>
      </c>
      <c r="AZ301" s="50">
        <v>0.80595565504836786</v>
      </c>
    </row>
    <row r="302" spans="1:52" x14ac:dyDescent="0.2">
      <c r="A302" s="51">
        <v>5001</v>
      </c>
      <c r="B302" s="52">
        <v>5001620</v>
      </c>
      <c r="C302" s="52" t="s">
        <v>26</v>
      </c>
      <c r="D302" s="52">
        <v>500190620</v>
      </c>
      <c r="E302" s="52" t="s">
        <v>544</v>
      </c>
      <c r="F302" s="52">
        <v>0</v>
      </c>
      <c r="G302" s="52">
        <v>0</v>
      </c>
      <c r="H302" s="52">
        <v>0</v>
      </c>
      <c r="I302" s="52">
        <v>90</v>
      </c>
      <c r="J302" s="52">
        <v>0</v>
      </c>
      <c r="K302" s="52" t="s">
        <v>518</v>
      </c>
      <c r="L302" s="54">
        <v>0.33974358974358976</v>
      </c>
      <c r="M302" s="54">
        <v>0.36538461538461536</v>
      </c>
      <c r="N302" s="54">
        <v>0.20512820512820512</v>
      </c>
      <c r="O302" s="54">
        <v>8.9743589743589744E-2</v>
      </c>
      <c r="P302" s="54">
        <v>0</v>
      </c>
      <c r="Q302" s="55">
        <v>0</v>
      </c>
      <c r="R302" s="55">
        <v>0</v>
      </c>
      <c r="S302" s="55">
        <v>4.0441359829096717</v>
      </c>
      <c r="T302" s="55">
        <v>2.5854949264940057</v>
      </c>
      <c r="U302" s="55">
        <v>2.6111260910591318</v>
      </c>
      <c r="V302" s="55">
        <v>2.607360530866389</v>
      </c>
      <c r="W302" s="55">
        <v>2.4769115275547242</v>
      </c>
      <c r="X302" s="55">
        <v>2.3783305832995887</v>
      </c>
      <c r="Y302" s="55">
        <v>2.3239859523736826</v>
      </c>
      <c r="Z302" s="55">
        <v>2.2228809695707743</v>
      </c>
      <c r="AA302" s="55">
        <v>2.1058124493741519</v>
      </c>
      <c r="AB302" s="55">
        <v>2.0141661277446103</v>
      </c>
      <c r="AC302" s="55">
        <v>1.8419223889385925</v>
      </c>
      <c r="AD302" s="55">
        <v>1.7416032321490076</v>
      </c>
      <c r="AE302" s="55">
        <v>1.6839994621438872</v>
      </c>
      <c r="AF302" s="55">
        <v>1.5670871593077451</v>
      </c>
      <c r="AG302" s="55">
        <v>1.5509726345777202</v>
      </c>
      <c r="AH302" s="55">
        <v>1.4273152700531806</v>
      </c>
      <c r="AI302" s="55">
        <v>1.461827606663056</v>
      </c>
      <c r="AJ302" s="55">
        <v>1.3939915482667227</v>
      </c>
      <c r="AK302" s="55">
        <v>1.4046297700651069</v>
      </c>
      <c r="AL302" s="55">
        <v>1.3517854835767094</v>
      </c>
      <c r="AM302" s="55">
        <v>1.3823310588825557</v>
      </c>
      <c r="AN302" s="55">
        <v>1.3989573753118603</v>
      </c>
      <c r="AO302" s="55">
        <v>1.4362791687786642</v>
      </c>
      <c r="AP302" s="55">
        <v>1.4788767812545101</v>
      </c>
      <c r="AQ302" s="55">
        <v>1.4151815956908214</v>
      </c>
      <c r="AR302" s="55">
        <v>1.340507982901789</v>
      </c>
      <c r="AS302" s="55">
        <v>1.2832751170499064</v>
      </c>
      <c r="AT302" s="55">
        <v>1.2459051419369618</v>
      </c>
      <c r="AU302" s="55">
        <v>1.2170684676650214</v>
      </c>
      <c r="AV302" s="55">
        <v>1.1737983592570211</v>
      </c>
      <c r="AW302" s="55">
        <v>1.1122460893161781</v>
      </c>
      <c r="AX302" s="55">
        <v>1.079698882434698</v>
      </c>
      <c r="AY302" s="55">
        <v>1.0331994776168214</v>
      </c>
      <c r="AZ302" s="53">
        <v>0.99838710152124754</v>
      </c>
    </row>
    <row r="303" spans="1:52" x14ac:dyDescent="0.2">
      <c r="A303" s="49">
        <v>5001</v>
      </c>
      <c r="B303" s="4">
        <v>5001630</v>
      </c>
      <c r="C303" s="4" t="s">
        <v>27</v>
      </c>
      <c r="D303" s="4">
        <v>50010021</v>
      </c>
      <c r="E303" s="4" t="s">
        <v>123</v>
      </c>
      <c r="F303" s="4">
        <v>42</v>
      </c>
      <c r="G303" s="4">
        <v>2027</v>
      </c>
      <c r="H303" s="4">
        <v>2028</v>
      </c>
      <c r="I303" s="4">
        <v>1</v>
      </c>
      <c r="J303" s="4">
        <v>4</v>
      </c>
      <c r="K303" s="4" t="s">
        <v>118</v>
      </c>
      <c r="L303" s="103">
        <v>0</v>
      </c>
      <c r="M303" s="103">
        <v>0</v>
      </c>
      <c r="N303" s="103">
        <v>0</v>
      </c>
      <c r="O303" s="103">
        <v>1</v>
      </c>
      <c r="P303" s="103">
        <v>0</v>
      </c>
      <c r="Q303" s="48">
        <v>9.9999999999999995E-7</v>
      </c>
      <c r="R303" s="48">
        <v>9.9999999999999995E-7</v>
      </c>
      <c r="S303" s="48">
        <v>21</v>
      </c>
      <c r="T303" s="48">
        <v>21</v>
      </c>
      <c r="U303" s="48">
        <v>9.9999999999999995E-7</v>
      </c>
      <c r="V303" s="48">
        <v>9.9999999999999995E-7</v>
      </c>
      <c r="W303" s="48">
        <v>9.9999999999999995E-7</v>
      </c>
      <c r="X303" s="48">
        <v>9.9999999999999995E-7</v>
      </c>
      <c r="Y303" s="48">
        <v>9.9999999999999995E-7</v>
      </c>
      <c r="Z303" s="48">
        <v>9.9999999999999995E-7</v>
      </c>
      <c r="AA303" s="48">
        <v>9.9999999999999995E-7</v>
      </c>
      <c r="AB303" s="48">
        <v>9.9999999999999995E-7</v>
      </c>
      <c r="AC303" s="48">
        <v>9.9999999999999995E-7</v>
      </c>
      <c r="AD303" s="48">
        <v>9.9999999999999995E-7</v>
      </c>
      <c r="AE303" s="48">
        <v>9.9999999999999995E-7</v>
      </c>
      <c r="AF303" s="48">
        <v>9.9999999999999995E-7</v>
      </c>
      <c r="AG303" s="48">
        <v>9.9999999999999995E-7</v>
      </c>
      <c r="AH303" s="48">
        <v>9.9999999999999995E-7</v>
      </c>
      <c r="AI303" s="48">
        <v>9.9999999999999995E-7</v>
      </c>
      <c r="AJ303" s="48">
        <v>9.9999999999999995E-7</v>
      </c>
      <c r="AK303" s="48">
        <v>9.9999999999999995E-7</v>
      </c>
      <c r="AL303" s="48">
        <v>9.9999999999999995E-7</v>
      </c>
      <c r="AM303" s="48">
        <v>9.9999999999999995E-7</v>
      </c>
      <c r="AN303" s="48">
        <v>9.9999999999999995E-7</v>
      </c>
      <c r="AO303" s="48">
        <v>9.9999999999999995E-7</v>
      </c>
      <c r="AP303" s="48">
        <v>9.9999999999999995E-7</v>
      </c>
      <c r="AQ303" s="48">
        <v>9.9999999999999995E-7</v>
      </c>
      <c r="AR303" s="48">
        <v>9.9999999999999995E-7</v>
      </c>
      <c r="AS303" s="48">
        <v>9.9999999999999995E-7</v>
      </c>
      <c r="AT303" s="48">
        <v>9.9999999999999995E-7</v>
      </c>
      <c r="AU303" s="48">
        <v>9.9999999999999995E-7</v>
      </c>
      <c r="AV303" s="48">
        <v>9.9999999999999995E-7</v>
      </c>
      <c r="AW303" s="48">
        <v>9.9999999999999995E-7</v>
      </c>
      <c r="AX303" s="48">
        <v>9.9999999999999995E-7</v>
      </c>
      <c r="AY303" s="48">
        <v>9.9999999999999995E-7</v>
      </c>
      <c r="AZ303" s="50">
        <v>9.9999999999999995E-7</v>
      </c>
    </row>
    <row r="304" spans="1:52" x14ac:dyDescent="0.2">
      <c r="A304" s="49">
        <v>5001</v>
      </c>
      <c r="B304" s="4">
        <v>5001630</v>
      </c>
      <c r="C304" s="4" t="s">
        <v>27</v>
      </c>
      <c r="D304" s="4">
        <v>50010158</v>
      </c>
      <c r="E304" s="4" t="s">
        <v>175</v>
      </c>
      <c r="F304" s="4">
        <v>304</v>
      </c>
      <c r="G304" s="4">
        <v>2027</v>
      </c>
      <c r="H304" s="4">
        <v>2030</v>
      </c>
      <c r="I304" s="4">
        <v>2</v>
      </c>
      <c r="J304" s="4">
        <v>4</v>
      </c>
      <c r="K304" s="4" t="s">
        <v>118</v>
      </c>
      <c r="L304" s="103">
        <v>0</v>
      </c>
      <c r="M304" s="103">
        <v>7.4999999999999997E-2</v>
      </c>
      <c r="N304" s="103">
        <v>7.4999999999999997E-2</v>
      </c>
      <c r="O304" s="103">
        <v>0.85</v>
      </c>
      <c r="P304" s="103">
        <v>0</v>
      </c>
      <c r="Q304" s="48">
        <v>9.9999999999999995E-7</v>
      </c>
      <c r="R304" s="48">
        <v>9.9999999999999995E-7</v>
      </c>
      <c r="S304" s="48">
        <v>76</v>
      </c>
      <c r="T304" s="48">
        <v>76</v>
      </c>
      <c r="U304" s="48">
        <v>76</v>
      </c>
      <c r="V304" s="48">
        <v>76</v>
      </c>
      <c r="W304" s="48">
        <v>9.9999999999999995E-7</v>
      </c>
      <c r="X304" s="48">
        <v>9.9999999999999995E-7</v>
      </c>
      <c r="Y304" s="48">
        <v>9.9999999999999995E-7</v>
      </c>
      <c r="Z304" s="48">
        <v>9.9999999999999995E-7</v>
      </c>
      <c r="AA304" s="48">
        <v>9.9999999999999995E-7</v>
      </c>
      <c r="AB304" s="48">
        <v>9.9999999999999995E-7</v>
      </c>
      <c r="AC304" s="48">
        <v>9.9999999999999995E-7</v>
      </c>
      <c r="AD304" s="48">
        <v>9.9999999999999995E-7</v>
      </c>
      <c r="AE304" s="48">
        <v>9.9999999999999995E-7</v>
      </c>
      <c r="AF304" s="48">
        <v>9.9999999999999995E-7</v>
      </c>
      <c r="AG304" s="48">
        <v>9.9999999999999995E-7</v>
      </c>
      <c r="AH304" s="48">
        <v>9.9999999999999995E-7</v>
      </c>
      <c r="AI304" s="48">
        <v>9.9999999999999995E-7</v>
      </c>
      <c r="AJ304" s="48">
        <v>9.9999999999999995E-7</v>
      </c>
      <c r="AK304" s="48">
        <v>9.9999999999999995E-7</v>
      </c>
      <c r="AL304" s="48">
        <v>9.9999999999999995E-7</v>
      </c>
      <c r="AM304" s="48">
        <v>9.9999999999999995E-7</v>
      </c>
      <c r="AN304" s="48">
        <v>9.9999999999999995E-7</v>
      </c>
      <c r="AO304" s="48">
        <v>9.9999999999999995E-7</v>
      </c>
      <c r="AP304" s="48">
        <v>9.9999999999999995E-7</v>
      </c>
      <c r="AQ304" s="48">
        <v>9.9999999999999995E-7</v>
      </c>
      <c r="AR304" s="48">
        <v>9.9999999999999995E-7</v>
      </c>
      <c r="AS304" s="48">
        <v>9.9999999999999995E-7</v>
      </c>
      <c r="AT304" s="48">
        <v>9.9999999999999995E-7</v>
      </c>
      <c r="AU304" s="48">
        <v>9.9999999999999995E-7</v>
      </c>
      <c r="AV304" s="48">
        <v>9.9999999999999995E-7</v>
      </c>
      <c r="AW304" s="48">
        <v>9.9999999999999995E-7</v>
      </c>
      <c r="AX304" s="48">
        <v>9.9999999999999995E-7</v>
      </c>
      <c r="AY304" s="48">
        <v>9.9999999999999995E-7</v>
      </c>
      <c r="AZ304" s="50">
        <v>9.9999999999999995E-7</v>
      </c>
    </row>
    <row r="305" spans="1:52" x14ac:dyDescent="0.2">
      <c r="A305" s="49">
        <v>5001</v>
      </c>
      <c r="B305" s="4">
        <v>5001630</v>
      </c>
      <c r="C305" s="4" t="s">
        <v>27</v>
      </c>
      <c r="D305" s="4">
        <v>500170630</v>
      </c>
      <c r="E305" s="4" t="s">
        <v>951</v>
      </c>
      <c r="F305" s="4">
        <v>0</v>
      </c>
      <c r="G305" s="4">
        <v>2025</v>
      </c>
      <c r="H305" s="4">
        <v>2026</v>
      </c>
      <c r="I305" s="4">
        <v>70</v>
      </c>
      <c r="J305" s="4">
        <v>0</v>
      </c>
      <c r="K305" s="4" t="s">
        <v>427</v>
      </c>
      <c r="L305" s="103">
        <v>1</v>
      </c>
      <c r="M305" s="103">
        <v>0</v>
      </c>
      <c r="N305" s="103">
        <v>0</v>
      </c>
      <c r="O305" s="103">
        <v>0</v>
      </c>
      <c r="P305" s="103">
        <v>0</v>
      </c>
      <c r="Q305" s="48">
        <v>0.5</v>
      </c>
      <c r="R305" s="48">
        <v>0.5</v>
      </c>
      <c r="S305" s="48">
        <v>0</v>
      </c>
      <c r="T305" s="48">
        <v>0</v>
      </c>
      <c r="U305" s="48">
        <v>0</v>
      </c>
      <c r="V305" s="48">
        <v>0</v>
      </c>
      <c r="W305" s="48">
        <v>0</v>
      </c>
      <c r="X305" s="48">
        <v>0</v>
      </c>
      <c r="Y305" s="48">
        <v>0</v>
      </c>
      <c r="Z305" s="48">
        <v>0</v>
      </c>
      <c r="AA305" s="48">
        <v>0</v>
      </c>
      <c r="AB305" s="48">
        <v>0</v>
      </c>
      <c r="AC305" s="48">
        <v>0</v>
      </c>
      <c r="AD305" s="48">
        <v>0</v>
      </c>
      <c r="AE305" s="48">
        <v>0</v>
      </c>
      <c r="AF305" s="48">
        <v>0</v>
      </c>
      <c r="AG305" s="48">
        <v>0</v>
      </c>
      <c r="AH305" s="48">
        <v>0</v>
      </c>
      <c r="AI305" s="48">
        <v>0</v>
      </c>
      <c r="AJ305" s="48">
        <v>0</v>
      </c>
      <c r="AK305" s="48">
        <v>0</v>
      </c>
      <c r="AL305" s="48">
        <v>0</v>
      </c>
      <c r="AM305" s="48">
        <v>0</v>
      </c>
      <c r="AN305" s="48">
        <v>0</v>
      </c>
      <c r="AO305" s="48">
        <v>0</v>
      </c>
      <c r="AP305" s="48">
        <v>0</v>
      </c>
      <c r="AQ305" s="48">
        <v>0</v>
      </c>
      <c r="AR305" s="48">
        <v>0</v>
      </c>
      <c r="AS305" s="48">
        <v>0</v>
      </c>
      <c r="AT305" s="48">
        <v>0</v>
      </c>
      <c r="AU305" s="48">
        <v>0</v>
      </c>
      <c r="AV305" s="48">
        <v>0</v>
      </c>
      <c r="AW305" s="48">
        <v>0</v>
      </c>
      <c r="AX305" s="48">
        <v>0</v>
      </c>
      <c r="AY305" s="48">
        <v>0</v>
      </c>
      <c r="AZ305" s="50">
        <v>0</v>
      </c>
    </row>
    <row r="306" spans="1:52" x14ac:dyDescent="0.2">
      <c r="A306" s="49">
        <v>5001</v>
      </c>
      <c r="B306" s="4">
        <v>5001630</v>
      </c>
      <c r="C306" s="4" t="s">
        <v>27</v>
      </c>
      <c r="D306" s="4">
        <v>500180630</v>
      </c>
      <c r="E306" s="4" t="s">
        <v>456</v>
      </c>
      <c r="F306" s="4">
        <v>0</v>
      </c>
      <c r="G306" s="4">
        <v>0</v>
      </c>
      <c r="H306" s="4">
        <v>0</v>
      </c>
      <c r="I306" s="4">
        <v>80</v>
      </c>
      <c r="J306" s="4">
        <v>0</v>
      </c>
      <c r="K306" s="4" t="s">
        <v>429</v>
      </c>
      <c r="L306" s="103">
        <v>0</v>
      </c>
      <c r="M306" s="103">
        <v>0.25</v>
      </c>
      <c r="N306" s="103">
        <v>0</v>
      </c>
      <c r="O306" s="103">
        <v>0.75</v>
      </c>
      <c r="P306" s="103">
        <v>0</v>
      </c>
      <c r="Q306" s="48">
        <v>0</v>
      </c>
      <c r="R306" s="48">
        <v>0</v>
      </c>
      <c r="S306" s="48">
        <v>0</v>
      </c>
      <c r="T306" s="48">
        <v>1.3608311370643247</v>
      </c>
      <c r="U306" s="48">
        <v>2.0412467055964871</v>
      </c>
      <c r="V306" s="48">
        <v>2.7216622741286494</v>
      </c>
      <c r="W306" s="48">
        <v>2.7216622741286494</v>
      </c>
      <c r="X306" s="48">
        <v>2.7216622741286494</v>
      </c>
      <c r="Y306" s="48">
        <v>2.7216622741286494</v>
      </c>
      <c r="Z306" s="48">
        <v>2.7216622741286494</v>
      </c>
      <c r="AA306" s="48">
        <v>2.7216622741286494</v>
      </c>
      <c r="AB306" s="48">
        <v>2.7216622741286494</v>
      </c>
      <c r="AC306" s="48">
        <v>2.7216622741286494</v>
      </c>
      <c r="AD306" s="48">
        <v>2.7216622741286494</v>
      </c>
      <c r="AE306" s="48">
        <v>2.7216622741286494</v>
      </c>
      <c r="AF306" s="48">
        <v>2.7216622741286494</v>
      </c>
      <c r="AG306" s="48">
        <v>2.7216622741286494</v>
      </c>
      <c r="AH306" s="48">
        <v>2.7216622741286494</v>
      </c>
      <c r="AI306" s="48">
        <v>2.7216622741286494</v>
      </c>
      <c r="AJ306" s="48">
        <v>2.7216622741286494</v>
      </c>
      <c r="AK306" s="48">
        <v>2.7216622741286494</v>
      </c>
      <c r="AL306" s="48">
        <v>2.7216622741286494</v>
      </c>
      <c r="AM306" s="48">
        <v>2.7216622741286494</v>
      </c>
      <c r="AN306" s="48">
        <v>2.7216622741286494</v>
      </c>
      <c r="AO306" s="48">
        <v>2.7216622741286494</v>
      </c>
      <c r="AP306" s="48">
        <v>2.7216622741286494</v>
      </c>
      <c r="AQ306" s="48">
        <v>2.7216622741286494</v>
      </c>
      <c r="AR306" s="48">
        <v>2.7216622741286494</v>
      </c>
      <c r="AS306" s="48">
        <v>2.7216622741286494</v>
      </c>
      <c r="AT306" s="48">
        <v>2.7216622741286494</v>
      </c>
      <c r="AU306" s="48">
        <v>2.7216622741286494</v>
      </c>
      <c r="AV306" s="48">
        <v>2.7216622741286494</v>
      </c>
      <c r="AW306" s="48">
        <v>2.7216622741286494</v>
      </c>
      <c r="AX306" s="48">
        <v>2.7216622741286494</v>
      </c>
      <c r="AY306" s="48">
        <v>2.7216622741286494</v>
      </c>
      <c r="AZ306" s="50">
        <v>2.7216622741286494</v>
      </c>
    </row>
    <row r="307" spans="1:52" x14ac:dyDescent="0.2">
      <c r="A307" s="51">
        <v>5001</v>
      </c>
      <c r="B307" s="52">
        <v>5001630</v>
      </c>
      <c r="C307" s="52" t="s">
        <v>27</v>
      </c>
      <c r="D307" s="52">
        <v>500190630</v>
      </c>
      <c r="E307" s="52" t="s">
        <v>545</v>
      </c>
      <c r="F307" s="52">
        <v>0</v>
      </c>
      <c r="G307" s="52">
        <v>0</v>
      </c>
      <c r="H307" s="52">
        <v>0</v>
      </c>
      <c r="I307" s="52">
        <v>90</v>
      </c>
      <c r="J307" s="52">
        <v>0</v>
      </c>
      <c r="K307" s="52" t="s">
        <v>518</v>
      </c>
      <c r="L307" s="54">
        <v>0.33974358974358976</v>
      </c>
      <c r="M307" s="54">
        <v>0.36538461538461536</v>
      </c>
      <c r="N307" s="54">
        <v>0.20512820512820512</v>
      </c>
      <c r="O307" s="54">
        <v>8.9743589743589744E-2</v>
      </c>
      <c r="P307" s="54">
        <v>0</v>
      </c>
      <c r="Q307" s="55">
        <v>0</v>
      </c>
      <c r="R307" s="55">
        <v>0</v>
      </c>
      <c r="S307" s="55">
        <v>1.2443495332029759</v>
      </c>
      <c r="T307" s="55">
        <v>0.79553690045969405</v>
      </c>
      <c r="U307" s="55">
        <v>0.80342341263357897</v>
      </c>
      <c r="V307" s="55">
        <v>0.80226477872811974</v>
      </c>
      <c r="W307" s="55">
        <v>0.76212662386299201</v>
      </c>
      <c r="X307" s="55">
        <v>0.73179402563064255</v>
      </c>
      <c r="Y307" s="55">
        <v>0.71507260073036383</v>
      </c>
      <c r="Z307" s="55">
        <v>0.68396337525254591</v>
      </c>
      <c r="AA307" s="55">
        <v>0.64794229211512366</v>
      </c>
      <c r="AB307" s="55">
        <v>0.61974342392141857</v>
      </c>
      <c r="AC307" s="55">
        <v>0.56674535044264385</v>
      </c>
      <c r="AD307" s="55">
        <v>0.53587791758431003</v>
      </c>
      <c r="AE307" s="55">
        <v>0.51815368065965761</v>
      </c>
      <c r="AF307" s="55">
        <v>0.48218066440238311</v>
      </c>
      <c r="AG307" s="55">
        <v>0.477222349100837</v>
      </c>
      <c r="AH307" s="55">
        <v>0.43917392924713244</v>
      </c>
      <c r="AI307" s="55">
        <v>0.44979310974247877</v>
      </c>
      <c r="AJ307" s="55">
        <v>0.42892047638976077</v>
      </c>
      <c r="AK307" s="55">
        <v>0.43219377540464832</v>
      </c>
      <c r="AL307" s="55">
        <v>0.41593399494667982</v>
      </c>
      <c r="AM307" s="55">
        <v>0.42533263350232486</v>
      </c>
      <c r="AN307" s="55">
        <v>0.43044842317288012</v>
      </c>
      <c r="AO307" s="55">
        <v>0.44193205193189666</v>
      </c>
      <c r="AP307" s="55">
        <v>0.45503900961677229</v>
      </c>
      <c r="AQ307" s="55">
        <v>0.43544049098179122</v>
      </c>
      <c r="AR307" s="55">
        <v>0.41246399473901196</v>
      </c>
      <c r="AS307" s="55">
        <v>0.39485388216920198</v>
      </c>
      <c r="AT307" s="55">
        <v>0.38335542828829594</v>
      </c>
      <c r="AU307" s="55">
        <v>0.37448260543539125</v>
      </c>
      <c r="AV307" s="55">
        <v>0.36116872592523724</v>
      </c>
      <c r="AW307" s="55">
        <v>0.3422295659434394</v>
      </c>
      <c r="AX307" s="55">
        <v>0.33221504074913782</v>
      </c>
      <c r="AY307" s="55">
        <v>0.31790753157440654</v>
      </c>
      <c r="AZ307" s="53">
        <v>0.30719603123730693</v>
      </c>
    </row>
    <row r="308" spans="1:52" x14ac:dyDescent="0.2">
      <c r="A308" s="49">
        <v>5001</v>
      </c>
      <c r="B308" s="4">
        <v>5001640</v>
      </c>
      <c r="C308" s="4" t="s">
        <v>28</v>
      </c>
      <c r="D308" s="4">
        <v>50010040</v>
      </c>
      <c r="E308" s="4" t="s">
        <v>135</v>
      </c>
      <c r="F308" s="4">
        <v>570</v>
      </c>
      <c r="G308" s="4">
        <v>2027</v>
      </c>
      <c r="H308" s="4">
        <v>2030</v>
      </c>
      <c r="I308" s="4">
        <v>3</v>
      </c>
      <c r="J308" s="4">
        <v>4</v>
      </c>
      <c r="K308" s="4" t="s">
        <v>118</v>
      </c>
      <c r="L308" s="103">
        <v>0</v>
      </c>
      <c r="M308" s="103">
        <v>0</v>
      </c>
      <c r="N308" s="103">
        <v>0</v>
      </c>
      <c r="O308" s="103">
        <v>1</v>
      </c>
      <c r="P308" s="103">
        <v>0</v>
      </c>
      <c r="Q308" s="48">
        <v>9.9999999999999995E-7</v>
      </c>
      <c r="R308" s="48">
        <v>9.9999999999999995E-7</v>
      </c>
      <c r="S308" s="48">
        <v>142.5</v>
      </c>
      <c r="T308" s="48">
        <v>142.5</v>
      </c>
      <c r="U308" s="48">
        <v>142.5</v>
      </c>
      <c r="V308" s="48">
        <v>142.5</v>
      </c>
      <c r="W308" s="48">
        <v>9.9999999999999995E-7</v>
      </c>
      <c r="X308" s="48">
        <v>9.9999999999999995E-7</v>
      </c>
      <c r="Y308" s="48">
        <v>9.9999999999999995E-7</v>
      </c>
      <c r="Z308" s="48">
        <v>9.9999999999999995E-7</v>
      </c>
      <c r="AA308" s="48">
        <v>9.9999999999999995E-7</v>
      </c>
      <c r="AB308" s="48">
        <v>9.9999999999999995E-7</v>
      </c>
      <c r="AC308" s="48">
        <v>9.9999999999999995E-7</v>
      </c>
      <c r="AD308" s="48">
        <v>9.9999999999999995E-7</v>
      </c>
      <c r="AE308" s="48">
        <v>9.9999999999999995E-7</v>
      </c>
      <c r="AF308" s="48">
        <v>9.9999999999999995E-7</v>
      </c>
      <c r="AG308" s="48">
        <v>9.9999999999999995E-7</v>
      </c>
      <c r="AH308" s="48">
        <v>9.9999999999999995E-7</v>
      </c>
      <c r="AI308" s="48">
        <v>9.9999999999999995E-7</v>
      </c>
      <c r="AJ308" s="48">
        <v>9.9999999999999995E-7</v>
      </c>
      <c r="AK308" s="48">
        <v>9.9999999999999995E-7</v>
      </c>
      <c r="AL308" s="48">
        <v>9.9999999999999995E-7</v>
      </c>
      <c r="AM308" s="48">
        <v>9.9999999999999995E-7</v>
      </c>
      <c r="AN308" s="48">
        <v>9.9999999999999995E-7</v>
      </c>
      <c r="AO308" s="48">
        <v>9.9999999999999995E-7</v>
      </c>
      <c r="AP308" s="48">
        <v>9.9999999999999995E-7</v>
      </c>
      <c r="AQ308" s="48">
        <v>9.9999999999999995E-7</v>
      </c>
      <c r="AR308" s="48">
        <v>9.9999999999999995E-7</v>
      </c>
      <c r="AS308" s="48">
        <v>9.9999999999999995E-7</v>
      </c>
      <c r="AT308" s="48">
        <v>9.9999999999999995E-7</v>
      </c>
      <c r="AU308" s="48">
        <v>9.9999999999999995E-7</v>
      </c>
      <c r="AV308" s="48">
        <v>9.9999999999999995E-7</v>
      </c>
      <c r="AW308" s="48">
        <v>9.9999999999999995E-7</v>
      </c>
      <c r="AX308" s="48">
        <v>9.9999999999999995E-7</v>
      </c>
      <c r="AY308" s="48">
        <v>9.9999999999999995E-7</v>
      </c>
      <c r="AZ308" s="50">
        <v>9.9999999999999995E-7</v>
      </c>
    </row>
    <row r="309" spans="1:52" x14ac:dyDescent="0.2">
      <c r="A309" s="49">
        <v>5001</v>
      </c>
      <c r="B309" s="4">
        <v>5001640</v>
      </c>
      <c r="C309" s="4" t="s">
        <v>28</v>
      </c>
      <c r="D309" s="4">
        <v>50010144</v>
      </c>
      <c r="E309" s="4" t="s">
        <v>171</v>
      </c>
      <c r="F309" s="4">
        <v>111</v>
      </c>
      <c r="G309" s="4">
        <v>2026</v>
      </c>
      <c r="H309" s="4">
        <v>2028</v>
      </c>
      <c r="I309" s="4">
        <v>2</v>
      </c>
      <c r="J309" s="4">
        <v>4</v>
      </c>
      <c r="K309" s="4" t="s">
        <v>118</v>
      </c>
      <c r="L309" s="103">
        <v>0</v>
      </c>
      <c r="M309" s="103">
        <v>6.3063063063063057E-2</v>
      </c>
      <c r="N309" s="103">
        <v>0.10810810810810811</v>
      </c>
      <c r="O309" s="103">
        <v>0.8288288288288288</v>
      </c>
      <c r="P309" s="103">
        <v>0</v>
      </c>
      <c r="Q309" s="48">
        <v>9.9999999999999995E-7</v>
      </c>
      <c r="R309" s="48">
        <v>37</v>
      </c>
      <c r="S309" s="48">
        <v>37</v>
      </c>
      <c r="T309" s="48">
        <v>37</v>
      </c>
      <c r="U309" s="48">
        <v>9.9999999999999995E-7</v>
      </c>
      <c r="V309" s="48">
        <v>9.9999999999999995E-7</v>
      </c>
      <c r="W309" s="48">
        <v>9.9999999999999995E-7</v>
      </c>
      <c r="X309" s="48">
        <v>9.9999999999999995E-7</v>
      </c>
      <c r="Y309" s="48">
        <v>9.9999999999999995E-7</v>
      </c>
      <c r="Z309" s="48">
        <v>9.9999999999999995E-7</v>
      </c>
      <c r="AA309" s="48">
        <v>9.9999999999999995E-7</v>
      </c>
      <c r="AB309" s="48">
        <v>9.9999999999999995E-7</v>
      </c>
      <c r="AC309" s="48">
        <v>9.9999999999999995E-7</v>
      </c>
      <c r="AD309" s="48">
        <v>9.9999999999999995E-7</v>
      </c>
      <c r="AE309" s="48">
        <v>9.9999999999999995E-7</v>
      </c>
      <c r="AF309" s="48">
        <v>9.9999999999999995E-7</v>
      </c>
      <c r="AG309" s="48">
        <v>9.9999999999999995E-7</v>
      </c>
      <c r="AH309" s="48">
        <v>9.9999999999999995E-7</v>
      </c>
      <c r="AI309" s="48">
        <v>9.9999999999999995E-7</v>
      </c>
      <c r="AJ309" s="48">
        <v>9.9999999999999995E-7</v>
      </c>
      <c r="AK309" s="48">
        <v>9.9999999999999995E-7</v>
      </c>
      <c r="AL309" s="48">
        <v>9.9999999999999995E-7</v>
      </c>
      <c r="AM309" s="48">
        <v>9.9999999999999995E-7</v>
      </c>
      <c r="AN309" s="48">
        <v>9.9999999999999995E-7</v>
      </c>
      <c r="AO309" s="48">
        <v>9.9999999999999995E-7</v>
      </c>
      <c r="AP309" s="48">
        <v>9.9999999999999995E-7</v>
      </c>
      <c r="AQ309" s="48">
        <v>9.9999999999999995E-7</v>
      </c>
      <c r="AR309" s="48">
        <v>9.9999999999999995E-7</v>
      </c>
      <c r="AS309" s="48">
        <v>9.9999999999999995E-7</v>
      </c>
      <c r="AT309" s="48">
        <v>9.9999999999999995E-7</v>
      </c>
      <c r="AU309" s="48">
        <v>9.9999999999999995E-7</v>
      </c>
      <c r="AV309" s="48">
        <v>9.9999999999999995E-7</v>
      </c>
      <c r="AW309" s="48">
        <v>9.9999999999999995E-7</v>
      </c>
      <c r="AX309" s="48">
        <v>9.9999999999999995E-7</v>
      </c>
      <c r="AY309" s="48">
        <v>9.9999999999999995E-7</v>
      </c>
      <c r="AZ309" s="50">
        <v>9.9999999999999995E-7</v>
      </c>
    </row>
    <row r="310" spans="1:52" x14ac:dyDescent="0.2">
      <c r="A310" s="49">
        <v>5001</v>
      </c>
      <c r="B310" s="4">
        <v>5001640</v>
      </c>
      <c r="C310" s="4" t="s">
        <v>28</v>
      </c>
      <c r="D310" s="4">
        <v>500170640</v>
      </c>
      <c r="E310" s="4" t="s">
        <v>952</v>
      </c>
      <c r="F310" s="4">
        <v>0</v>
      </c>
      <c r="G310" s="4">
        <v>2025</v>
      </c>
      <c r="H310" s="4">
        <v>2026</v>
      </c>
      <c r="I310" s="4">
        <v>70</v>
      </c>
      <c r="J310" s="4">
        <v>0</v>
      </c>
      <c r="K310" s="4" t="s">
        <v>427</v>
      </c>
      <c r="L310" s="103">
        <v>1</v>
      </c>
      <c r="M310" s="103">
        <v>0</v>
      </c>
      <c r="N310" s="103">
        <v>0</v>
      </c>
      <c r="O310" s="103">
        <v>0</v>
      </c>
      <c r="P310" s="103">
        <v>0</v>
      </c>
      <c r="Q310" s="48">
        <v>1</v>
      </c>
      <c r="R310" s="48">
        <v>1</v>
      </c>
      <c r="S310" s="48">
        <v>0</v>
      </c>
      <c r="T310" s="48">
        <v>0</v>
      </c>
      <c r="U310" s="48">
        <v>0</v>
      </c>
      <c r="V310" s="48">
        <v>0</v>
      </c>
      <c r="W310" s="48">
        <v>0</v>
      </c>
      <c r="X310" s="48">
        <v>0</v>
      </c>
      <c r="Y310" s="48">
        <v>0</v>
      </c>
      <c r="Z310" s="48">
        <v>0</v>
      </c>
      <c r="AA310" s="48">
        <v>0</v>
      </c>
      <c r="AB310" s="48">
        <v>0</v>
      </c>
      <c r="AC310" s="48">
        <v>0</v>
      </c>
      <c r="AD310" s="48">
        <v>0</v>
      </c>
      <c r="AE310" s="48">
        <v>0</v>
      </c>
      <c r="AF310" s="48">
        <v>0</v>
      </c>
      <c r="AG310" s="48">
        <v>0</v>
      </c>
      <c r="AH310" s="48">
        <v>0</v>
      </c>
      <c r="AI310" s="48">
        <v>0</v>
      </c>
      <c r="AJ310" s="48">
        <v>0</v>
      </c>
      <c r="AK310" s="48">
        <v>0</v>
      </c>
      <c r="AL310" s="48">
        <v>0</v>
      </c>
      <c r="AM310" s="48">
        <v>0</v>
      </c>
      <c r="AN310" s="48">
        <v>0</v>
      </c>
      <c r="AO310" s="48">
        <v>0</v>
      </c>
      <c r="AP310" s="48">
        <v>0</v>
      </c>
      <c r="AQ310" s="48">
        <v>0</v>
      </c>
      <c r="AR310" s="48">
        <v>0</v>
      </c>
      <c r="AS310" s="48">
        <v>0</v>
      </c>
      <c r="AT310" s="48">
        <v>0</v>
      </c>
      <c r="AU310" s="48">
        <v>0</v>
      </c>
      <c r="AV310" s="48">
        <v>0</v>
      </c>
      <c r="AW310" s="48">
        <v>0</v>
      </c>
      <c r="AX310" s="48">
        <v>0</v>
      </c>
      <c r="AY310" s="48">
        <v>0</v>
      </c>
      <c r="AZ310" s="50">
        <v>0</v>
      </c>
    </row>
    <row r="311" spans="1:52" x14ac:dyDescent="0.2">
      <c r="A311" s="49">
        <v>5001</v>
      </c>
      <c r="B311" s="4">
        <v>5001640</v>
      </c>
      <c r="C311" s="4" t="s">
        <v>28</v>
      </c>
      <c r="D311" s="4">
        <v>500180640</v>
      </c>
      <c r="E311" s="4" t="s">
        <v>457</v>
      </c>
      <c r="F311" s="4">
        <v>0</v>
      </c>
      <c r="G311" s="4">
        <v>0</v>
      </c>
      <c r="H311" s="4">
        <v>0</v>
      </c>
      <c r="I311" s="4">
        <v>80</v>
      </c>
      <c r="J311" s="4">
        <v>0</v>
      </c>
      <c r="K311" s="4" t="s">
        <v>429</v>
      </c>
      <c r="L311" s="103">
        <v>0</v>
      </c>
      <c r="M311" s="103">
        <v>0.25</v>
      </c>
      <c r="N311" s="103">
        <v>0</v>
      </c>
      <c r="O311" s="103">
        <v>0.75</v>
      </c>
      <c r="P311" s="103">
        <v>0</v>
      </c>
      <c r="Q311" s="48">
        <v>0</v>
      </c>
      <c r="R311" s="48">
        <v>0</v>
      </c>
      <c r="S311" s="48">
        <v>0</v>
      </c>
      <c r="T311" s="48">
        <v>3.3809743431886967</v>
      </c>
      <c r="U311" s="48">
        <v>5.0714615147830449</v>
      </c>
      <c r="V311" s="48">
        <v>6.7619486863773934</v>
      </c>
      <c r="W311" s="48">
        <v>6.7619486863773934</v>
      </c>
      <c r="X311" s="48">
        <v>6.7619486863773934</v>
      </c>
      <c r="Y311" s="48">
        <v>6.7619486863773934</v>
      </c>
      <c r="Z311" s="48">
        <v>6.7619486863773934</v>
      </c>
      <c r="AA311" s="48">
        <v>6.7619486863773934</v>
      </c>
      <c r="AB311" s="48">
        <v>6.7619486863773934</v>
      </c>
      <c r="AC311" s="48">
        <v>6.7619486863773934</v>
      </c>
      <c r="AD311" s="48">
        <v>6.7619486863773934</v>
      </c>
      <c r="AE311" s="48">
        <v>6.7619486863773934</v>
      </c>
      <c r="AF311" s="48">
        <v>6.7619486863773934</v>
      </c>
      <c r="AG311" s="48">
        <v>6.7619486863773934</v>
      </c>
      <c r="AH311" s="48">
        <v>6.7619486863773934</v>
      </c>
      <c r="AI311" s="48">
        <v>6.7619486863773934</v>
      </c>
      <c r="AJ311" s="48">
        <v>6.7619486863773934</v>
      </c>
      <c r="AK311" s="48">
        <v>6.7619486863773934</v>
      </c>
      <c r="AL311" s="48">
        <v>6.7619486863773934</v>
      </c>
      <c r="AM311" s="48">
        <v>6.7619486863773934</v>
      </c>
      <c r="AN311" s="48">
        <v>6.7619486863773934</v>
      </c>
      <c r="AO311" s="48">
        <v>6.7619486863773934</v>
      </c>
      <c r="AP311" s="48">
        <v>6.7619486863773934</v>
      </c>
      <c r="AQ311" s="48">
        <v>6.7619486863773934</v>
      </c>
      <c r="AR311" s="48">
        <v>6.7619486863773934</v>
      </c>
      <c r="AS311" s="48">
        <v>6.7619486863773934</v>
      </c>
      <c r="AT311" s="48">
        <v>6.7619486863773934</v>
      </c>
      <c r="AU311" s="48">
        <v>6.7619486863773934</v>
      </c>
      <c r="AV311" s="48">
        <v>6.7619486863773934</v>
      </c>
      <c r="AW311" s="48">
        <v>6.7619486863773934</v>
      </c>
      <c r="AX311" s="48">
        <v>6.7619486863773934</v>
      </c>
      <c r="AY311" s="48">
        <v>6.7619486863773934</v>
      </c>
      <c r="AZ311" s="50">
        <v>6.7619486863773934</v>
      </c>
    </row>
    <row r="312" spans="1:52" x14ac:dyDescent="0.2">
      <c r="A312" s="51">
        <v>5001</v>
      </c>
      <c r="B312" s="52">
        <v>5001640</v>
      </c>
      <c r="C312" s="52" t="s">
        <v>28</v>
      </c>
      <c r="D312" s="52">
        <v>500190640</v>
      </c>
      <c r="E312" s="52" t="s">
        <v>546</v>
      </c>
      <c r="F312" s="52">
        <v>0</v>
      </c>
      <c r="G312" s="52">
        <v>0</v>
      </c>
      <c r="H312" s="52">
        <v>0</v>
      </c>
      <c r="I312" s="52">
        <v>90</v>
      </c>
      <c r="J312" s="52">
        <v>0</v>
      </c>
      <c r="K312" s="52" t="s">
        <v>518</v>
      </c>
      <c r="L312" s="54">
        <v>0.33974358974358976</v>
      </c>
      <c r="M312" s="54">
        <v>0.36538461538461536</v>
      </c>
      <c r="N312" s="54">
        <v>0.20512820512820512</v>
      </c>
      <c r="O312" s="54">
        <v>8.9743589743589744E-2</v>
      </c>
      <c r="P312" s="54">
        <v>0</v>
      </c>
      <c r="Q312" s="55">
        <v>0</v>
      </c>
      <c r="R312" s="55">
        <v>0</v>
      </c>
      <c r="S312" s="55">
        <v>0.62217476660148796</v>
      </c>
      <c r="T312" s="55">
        <v>0.39776845022984703</v>
      </c>
      <c r="U312" s="55">
        <v>0.40171170631678949</v>
      </c>
      <c r="V312" s="55">
        <v>0.40113238936405987</v>
      </c>
      <c r="W312" s="55">
        <v>0.38106331193149601</v>
      </c>
      <c r="X312" s="55">
        <v>0.36589701281532128</v>
      </c>
      <c r="Y312" s="55">
        <v>0.35753630036518191</v>
      </c>
      <c r="Z312" s="55">
        <v>0.34198168762627296</v>
      </c>
      <c r="AA312" s="55">
        <v>0.32397114605756183</v>
      </c>
      <c r="AB312" s="55">
        <v>0.30987171196070928</v>
      </c>
      <c r="AC312" s="55">
        <v>0.28337267522132192</v>
      </c>
      <c r="AD312" s="55">
        <v>0.26793895879215501</v>
      </c>
      <c r="AE312" s="55">
        <v>0.25907684032982881</v>
      </c>
      <c r="AF312" s="55">
        <v>0.24109033220119155</v>
      </c>
      <c r="AG312" s="55">
        <v>0.2386111745504185</v>
      </c>
      <c r="AH312" s="55">
        <v>0.21958696462356622</v>
      </c>
      <c r="AI312" s="55">
        <v>0.22489655487123938</v>
      </c>
      <c r="AJ312" s="55">
        <v>0.21446023819488039</v>
      </c>
      <c r="AK312" s="55">
        <v>0.21609688770232416</v>
      </c>
      <c r="AL312" s="55">
        <v>0.20796699747333991</v>
      </c>
      <c r="AM312" s="55">
        <v>0.21266631675116243</v>
      </c>
      <c r="AN312" s="55">
        <v>0.21522421158644006</v>
      </c>
      <c r="AO312" s="55">
        <v>0.22096602596594833</v>
      </c>
      <c r="AP312" s="55">
        <v>0.22751950480838615</v>
      </c>
      <c r="AQ312" s="55">
        <v>0.21772024549089561</v>
      </c>
      <c r="AR312" s="55">
        <v>0.20623199736950598</v>
      </c>
      <c r="AS312" s="55">
        <v>0.19742694108460099</v>
      </c>
      <c r="AT312" s="55">
        <v>0.19167771414414797</v>
      </c>
      <c r="AU312" s="55">
        <v>0.18724130271769562</v>
      </c>
      <c r="AV312" s="55">
        <v>0.18058436296261862</v>
      </c>
      <c r="AW312" s="55">
        <v>0.1711147829717197</v>
      </c>
      <c r="AX312" s="55">
        <v>0.16610752037456891</v>
      </c>
      <c r="AY312" s="55">
        <v>0.15895376578720327</v>
      </c>
      <c r="AZ312" s="53">
        <v>0.15359801561865347</v>
      </c>
    </row>
    <row r="313" spans="1:52" x14ac:dyDescent="0.2">
      <c r="A313" s="49">
        <v>5001</v>
      </c>
      <c r="B313" s="4">
        <v>5001650</v>
      </c>
      <c r="C313" s="4" t="s">
        <v>29</v>
      </c>
      <c r="D313" s="4">
        <v>500170650</v>
      </c>
      <c r="E313" s="4" t="s">
        <v>953</v>
      </c>
      <c r="F313" s="4">
        <v>0</v>
      </c>
      <c r="G313" s="4">
        <v>2025</v>
      </c>
      <c r="H313" s="4">
        <v>2026</v>
      </c>
      <c r="I313" s="4">
        <v>70</v>
      </c>
      <c r="J313" s="4">
        <v>0</v>
      </c>
      <c r="K313" s="4" t="s">
        <v>427</v>
      </c>
      <c r="L313" s="103">
        <v>0</v>
      </c>
      <c r="M313" s="103">
        <v>1</v>
      </c>
      <c r="N313" s="103">
        <v>0</v>
      </c>
      <c r="O313" s="103">
        <v>0</v>
      </c>
      <c r="P313" s="103">
        <v>0</v>
      </c>
      <c r="Q313" s="48">
        <v>2</v>
      </c>
      <c r="R313" s="48">
        <v>2</v>
      </c>
      <c r="S313" s="48">
        <v>0</v>
      </c>
      <c r="T313" s="48">
        <v>0</v>
      </c>
      <c r="U313" s="48">
        <v>0</v>
      </c>
      <c r="V313" s="48">
        <v>0</v>
      </c>
      <c r="W313" s="48">
        <v>0</v>
      </c>
      <c r="X313" s="48">
        <v>0</v>
      </c>
      <c r="Y313" s="48">
        <v>0</v>
      </c>
      <c r="Z313" s="48">
        <v>0</v>
      </c>
      <c r="AA313" s="48">
        <v>0</v>
      </c>
      <c r="AB313" s="48">
        <v>0</v>
      </c>
      <c r="AC313" s="48">
        <v>0</v>
      </c>
      <c r="AD313" s="48">
        <v>0</v>
      </c>
      <c r="AE313" s="48">
        <v>0</v>
      </c>
      <c r="AF313" s="48">
        <v>0</v>
      </c>
      <c r="AG313" s="48">
        <v>0</v>
      </c>
      <c r="AH313" s="48">
        <v>0</v>
      </c>
      <c r="AI313" s="48">
        <v>0</v>
      </c>
      <c r="AJ313" s="48">
        <v>0</v>
      </c>
      <c r="AK313" s="48">
        <v>0</v>
      </c>
      <c r="AL313" s="48">
        <v>0</v>
      </c>
      <c r="AM313" s="48">
        <v>0</v>
      </c>
      <c r="AN313" s="48">
        <v>0</v>
      </c>
      <c r="AO313" s="48">
        <v>0</v>
      </c>
      <c r="AP313" s="48">
        <v>0</v>
      </c>
      <c r="AQ313" s="48">
        <v>0</v>
      </c>
      <c r="AR313" s="48">
        <v>0</v>
      </c>
      <c r="AS313" s="48">
        <v>0</v>
      </c>
      <c r="AT313" s="48">
        <v>0</v>
      </c>
      <c r="AU313" s="48">
        <v>0</v>
      </c>
      <c r="AV313" s="48">
        <v>0</v>
      </c>
      <c r="AW313" s="48">
        <v>0</v>
      </c>
      <c r="AX313" s="48">
        <v>0</v>
      </c>
      <c r="AY313" s="48">
        <v>0</v>
      </c>
      <c r="AZ313" s="50">
        <v>0</v>
      </c>
    </row>
    <row r="314" spans="1:52" x14ac:dyDescent="0.2">
      <c r="A314" s="49">
        <v>5001</v>
      </c>
      <c r="B314" s="4">
        <v>5001650</v>
      </c>
      <c r="C314" s="4" t="s">
        <v>29</v>
      </c>
      <c r="D314" s="4">
        <v>500180650</v>
      </c>
      <c r="E314" s="4" t="s">
        <v>458</v>
      </c>
      <c r="F314" s="4">
        <v>0</v>
      </c>
      <c r="G314" s="4">
        <v>0</v>
      </c>
      <c r="H314" s="4">
        <v>0</v>
      </c>
      <c r="I314" s="4">
        <v>80</v>
      </c>
      <c r="J314" s="4">
        <v>0</v>
      </c>
      <c r="K314" s="4" t="s">
        <v>429</v>
      </c>
      <c r="L314" s="103">
        <v>0</v>
      </c>
      <c r="M314" s="103">
        <v>0.25</v>
      </c>
      <c r="N314" s="103">
        <v>0</v>
      </c>
      <c r="O314" s="103">
        <v>0.75</v>
      </c>
      <c r="P314" s="103">
        <v>0</v>
      </c>
      <c r="Q314" s="48">
        <v>0</v>
      </c>
      <c r="R314" s="48">
        <v>0</v>
      </c>
      <c r="S314" s="48">
        <v>0</v>
      </c>
      <c r="T314" s="48">
        <v>0</v>
      </c>
      <c r="U314" s="48">
        <v>0</v>
      </c>
      <c r="V314" s="48">
        <v>0</v>
      </c>
      <c r="W314" s="48">
        <v>0</v>
      </c>
      <c r="X314" s="48">
        <v>0</v>
      </c>
      <c r="Y314" s="48">
        <v>0</v>
      </c>
      <c r="Z314" s="48">
        <v>0</v>
      </c>
      <c r="AA314" s="48">
        <v>0</v>
      </c>
      <c r="AB314" s="48">
        <v>0</v>
      </c>
      <c r="AC314" s="48">
        <v>0</v>
      </c>
      <c r="AD314" s="48">
        <v>0</v>
      </c>
      <c r="AE314" s="48">
        <v>0</v>
      </c>
      <c r="AF314" s="48">
        <v>0</v>
      </c>
      <c r="AG314" s="48">
        <v>0</v>
      </c>
      <c r="AH314" s="48">
        <v>0</v>
      </c>
      <c r="AI314" s="48">
        <v>0</v>
      </c>
      <c r="AJ314" s="48">
        <v>0</v>
      </c>
      <c r="AK314" s="48">
        <v>0</v>
      </c>
      <c r="AL314" s="48">
        <v>0</v>
      </c>
      <c r="AM314" s="48">
        <v>0</v>
      </c>
      <c r="AN314" s="48">
        <v>0</v>
      </c>
      <c r="AO314" s="48">
        <v>0</v>
      </c>
      <c r="AP314" s="48">
        <v>0</v>
      </c>
      <c r="AQ314" s="48">
        <v>0</v>
      </c>
      <c r="AR314" s="48">
        <v>0</v>
      </c>
      <c r="AS314" s="48">
        <v>0</v>
      </c>
      <c r="AT314" s="48">
        <v>0</v>
      </c>
      <c r="AU314" s="48">
        <v>0</v>
      </c>
      <c r="AV314" s="48">
        <v>0</v>
      </c>
      <c r="AW314" s="48">
        <v>0</v>
      </c>
      <c r="AX314" s="48">
        <v>0</v>
      </c>
      <c r="AY314" s="48">
        <v>0</v>
      </c>
      <c r="AZ314" s="50">
        <v>0</v>
      </c>
    </row>
    <row r="315" spans="1:52" x14ac:dyDescent="0.2">
      <c r="A315" s="51">
        <v>5001</v>
      </c>
      <c r="B315" s="52">
        <v>5001650</v>
      </c>
      <c r="C315" s="52" t="s">
        <v>29</v>
      </c>
      <c r="D315" s="52">
        <v>500190650</v>
      </c>
      <c r="E315" s="52" t="s">
        <v>547</v>
      </c>
      <c r="F315" s="52">
        <v>0</v>
      </c>
      <c r="G315" s="52">
        <v>0</v>
      </c>
      <c r="H315" s="52">
        <v>0</v>
      </c>
      <c r="I315" s="52">
        <v>90</v>
      </c>
      <c r="J315" s="52">
        <v>0</v>
      </c>
      <c r="K315" s="52" t="s">
        <v>518</v>
      </c>
      <c r="L315" s="54">
        <v>0.33974358974358976</v>
      </c>
      <c r="M315" s="54">
        <v>0.36538461538461536</v>
      </c>
      <c r="N315" s="54">
        <v>0.20512820512820512</v>
      </c>
      <c r="O315" s="54">
        <v>8.9743589743589744E-2</v>
      </c>
      <c r="P315" s="54">
        <v>0</v>
      </c>
      <c r="Q315" s="55">
        <v>0</v>
      </c>
      <c r="R315" s="55">
        <v>0</v>
      </c>
      <c r="S315" s="55">
        <v>3.5256570107417646</v>
      </c>
      <c r="T315" s="55">
        <v>2.2540212179691328</v>
      </c>
      <c r="U315" s="55">
        <v>2.27636633579514</v>
      </c>
      <c r="V315" s="55">
        <v>2.2730835397296723</v>
      </c>
      <c r="W315" s="55">
        <v>2.1593587676118107</v>
      </c>
      <c r="X315" s="55">
        <v>2.0734164059534872</v>
      </c>
      <c r="Y315" s="55">
        <v>2.0260390354026976</v>
      </c>
      <c r="Z315" s="55">
        <v>1.9378962298822133</v>
      </c>
      <c r="AA315" s="55">
        <v>1.8358364943261836</v>
      </c>
      <c r="AB315" s="55">
        <v>1.7559397011106859</v>
      </c>
      <c r="AC315" s="55">
        <v>1.6057784929208241</v>
      </c>
      <c r="AD315" s="55">
        <v>1.5183207664888783</v>
      </c>
      <c r="AE315" s="55">
        <v>1.4681020952023631</v>
      </c>
      <c r="AF315" s="55">
        <v>1.3661785491400853</v>
      </c>
      <c r="AG315" s="55">
        <v>1.3521299891190381</v>
      </c>
      <c r="AH315" s="55">
        <v>1.2443261328668751</v>
      </c>
      <c r="AI315" s="55">
        <v>1.2744138109370231</v>
      </c>
      <c r="AJ315" s="55">
        <v>1.2152746831043222</v>
      </c>
      <c r="AK315" s="55">
        <v>1.2245490303131701</v>
      </c>
      <c r="AL315" s="55">
        <v>1.178479652348926</v>
      </c>
      <c r="AM315" s="55">
        <v>1.2051091282565869</v>
      </c>
      <c r="AN315" s="55">
        <v>1.2196038656564936</v>
      </c>
      <c r="AO315" s="55">
        <v>1.2521408138070405</v>
      </c>
      <c r="AP315" s="55">
        <v>1.289277193914188</v>
      </c>
      <c r="AQ315" s="55">
        <v>1.2337480577817417</v>
      </c>
      <c r="AR315" s="55">
        <v>1.1686479850938671</v>
      </c>
      <c r="AS315" s="55">
        <v>1.1187526661460721</v>
      </c>
      <c r="AT315" s="55">
        <v>1.086173713483505</v>
      </c>
      <c r="AU315" s="55">
        <v>1.0610340487336083</v>
      </c>
      <c r="AV315" s="55">
        <v>1.0233113901215054</v>
      </c>
      <c r="AW315" s="55">
        <v>0.96965043683974483</v>
      </c>
      <c r="AX315" s="55">
        <v>0.94127594878922383</v>
      </c>
      <c r="AY315" s="55">
        <v>0.90073800612748511</v>
      </c>
      <c r="AZ315" s="53">
        <v>0.87038875517236947</v>
      </c>
    </row>
    <row r="316" spans="1:52" x14ac:dyDescent="0.2">
      <c r="A316" s="49">
        <v>5001</v>
      </c>
      <c r="B316" s="4">
        <v>5001660</v>
      </c>
      <c r="C316" s="4" t="s">
        <v>30</v>
      </c>
      <c r="D316" s="4">
        <v>500170660</v>
      </c>
      <c r="E316" s="4" t="s">
        <v>954</v>
      </c>
      <c r="F316" s="4">
        <v>0</v>
      </c>
      <c r="G316" s="4">
        <v>2025</v>
      </c>
      <c r="H316" s="4">
        <v>2026</v>
      </c>
      <c r="I316" s="4">
        <v>70</v>
      </c>
      <c r="J316" s="4">
        <v>0</v>
      </c>
      <c r="K316" s="4" t="s">
        <v>427</v>
      </c>
      <c r="L316" s="103">
        <v>0</v>
      </c>
      <c r="M316" s="103">
        <v>0</v>
      </c>
      <c r="N316" s="103">
        <v>0</v>
      </c>
      <c r="O316" s="103">
        <v>0</v>
      </c>
      <c r="P316" s="103">
        <v>0</v>
      </c>
      <c r="Q316" s="48">
        <v>0</v>
      </c>
      <c r="R316" s="48">
        <v>0</v>
      </c>
      <c r="S316" s="48">
        <v>0</v>
      </c>
      <c r="T316" s="48">
        <v>0</v>
      </c>
      <c r="U316" s="48">
        <v>0</v>
      </c>
      <c r="V316" s="48">
        <v>0</v>
      </c>
      <c r="W316" s="48">
        <v>0</v>
      </c>
      <c r="X316" s="48">
        <v>0</v>
      </c>
      <c r="Y316" s="48">
        <v>0</v>
      </c>
      <c r="Z316" s="48">
        <v>0</v>
      </c>
      <c r="AA316" s="48">
        <v>0</v>
      </c>
      <c r="AB316" s="48">
        <v>0</v>
      </c>
      <c r="AC316" s="48">
        <v>0</v>
      </c>
      <c r="AD316" s="48">
        <v>0</v>
      </c>
      <c r="AE316" s="48">
        <v>0</v>
      </c>
      <c r="AF316" s="48">
        <v>0</v>
      </c>
      <c r="AG316" s="48">
        <v>0</v>
      </c>
      <c r="AH316" s="48">
        <v>0</v>
      </c>
      <c r="AI316" s="48">
        <v>0</v>
      </c>
      <c r="AJ316" s="48">
        <v>0</v>
      </c>
      <c r="AK316" s="48">
        <v>0</v>
      </c>
      <c r="AL316" s="48">
        <v>0</v>
      </c>
      <c r="AM316" s="48">
        <v>0</v>
      </c>
      <c r="AN316" s="48">
        <v>0</v>
      </c>
      <c r="AO316" s="48">
        <v>0</v>
      </c>
      <c r="AP316" s="48">
        <v>0</v>
      </c>
      <c r="AQ316" s="48">
        <v>0</v>
      </c>
      <c r="AR316" s="48">
        <v>0</v>
      </c>
      <c r="AS316" s="48">
        <v>0</v>
      </c>
      <c r="AT316" s="48">
        <v>0</v>
      </c>
      <c r="AU316" s="48">
        <v>0</v>
      </c>
      <c r="AV316" s="48">
        <v>0</v>
      </c>
      <c r="AW316" s="48">
        <v>0</v>
      </c>
      <c r="AX316" s="48">
        <v>0</v>
      </c>
      <c r="AY316" s="48">
        <v>0</v>
      </c>
      <c r="AZ316" s="50">
        <v>0</v>
      </c>
    </row>
    <row r="317" spans="1:52" x14ac:dyDescent="0.2">
      <c r="A317" s="49">
        <v>5001</v>
      </c>
      <c r="B317" s="4">
        <v>5001660</v>
      </c>
      <c r="C317" s="4" t="s">
        <v>30</v>
      </c>
      <c r="D317" s="4">
        <v>500180660</v>
      </c>
      <c r="E317" s="4" t="s">
        <v>459</v>
      </c>
      <c r="F317" s="4">
        <v>0</v>
      </c>
      <c r="G317" s="4">
        <v>0</v>
      </c>
      <c r="H317" s="4">
        <v>0</v>
      </c>
      <c r="I317" s="4">
        <v>80</v>
      </c>
      <c r="J317" s="4">
        <v>0</v>
      </c>
      <c r="K317" s="4" t="s">
        <v>429</v>
      </c>
      <c r="L317" s="103">
        <v>0</v>
      </c>
      <c r="M317" s="103">
        <v>0.15</v>
      </c>
      <c r="N317" s="103">
        <v>0</v>
      </c>
      <c r="O317" s="103">
        <v>0.85</v>
      </c>
      <c r="P317" s="103">
        <v>0</v>
      </c>
      <c r="Q317" s="48">
        <v>0</v>
      </c>
      <c r="R317" s="48">
        <v>0</v>
      </c>
      <c r="S317" s="48">
        <v>0</v>
      </c>
      <c r="T317" s="48">
        <v>0.7755976595191173</v>
      </c>
      <c r="U317" s="48">
        <v>1.1633964892786759</v>
      </c>
      <c r="V317" s="48">
        <v>1.5511953190382346</v>
      </c>
      <c r="W317" s="48">
        <v>1.5511953190382346</v>
      </c>
      <c r="X317" s="48">
        <v>1.5511953190382346</v>
      </c>
      <c r="Y317" s="48">
        <v>1.5511953190382346</v>
      </c>
      <c r="Z317" s="48">
        <v>1.5511953190382346</v>
      </c>
      <c r="AA317" s="48">
        <v>1.5511953190382346</v>
      </c>
      <c r="AB317" s="48">
        <v>1.5511953190382346</v>
      </c>
      <c r="AC317" s="48">
        <v>1.5511953190382346</v>
      </c>
      <c r="AD317" s="48">
        <v>1.5511953190382346</v>
      </c>
      <c r="AE317" s="48">
        <v>1.5511953190382346</v>
      </c>
      <c r="AF317" s="48">
        <v>1.5511953190382346</v>
      </c>
      <c r="AG317" s="48">
        <v>1.5511953190382346</v>
      </c>
      <c r="AH317" s="48">
        <v>1.5511953190382346</v>
      </c>
      <c r="AI317" s="48">
        <v>1.5511953190382346</v>
      </c>
      <c r="AJ317" s="48">
        <v>1.5511953190382346</v>
      </c>
      <c r="AK317" s="48">
        <v>1.5511953190382346</v>
      </c>
      <c r="AL317" s="48">
        <v>1.5511953190382346</v>
      </c>
      <c r="AM317" s="48">
        <v>1.5511953190382346</v>
      </c>
      <c r="AN317" s="48">
        <v>1.5511953190382346</v>
      </c>
      <c r="AO317" s="48">
        <v>1.5511953190382346</v>
      </c>
      <c r="AP317" s="48">
        <v>1.5511953190382346</v>
      </c>
      <c r="AQ317" s="48">
        <v>1.5511953190382346</v>
      </c>
      <c r="AR317" s="48">
        <v>1.5511953190382346</v>
      </c>
      <c r="AS317" s="48">
        <v>1.5511953190382346</v>
      </c>
      <c r="AT317" s="48">
        <v>1.5511953190382346</v>
      </c>
      <c r="AU317" s="48">
        <v>1.5511953190382346</v>
      </c>
      <c r="AV317" s="48">
        <v>1.5511953190382346</v>
      </c>
      <c r="AW317" s="48">
        <v>1.5511953190382346</v>
      </c>
      <c r="AX317" s="48">
        <v>1.5511953190382346</v>
      </c>
      <c r="AY317" s="48">
        <v>1.5511953190382346</v>
      </c>
      <c r="AZ317" s="50">
        <v>1.5511953190382346</v>
      </c>
    </row>
    <row r="318" spans="1:52" x14ac:dyDescent="0.2">
      <c r="A318" s="51">
        <v>5001</v>
      </c>
      <c r="B318" s="52">
        <v>5001660</v>
      </c>
      <c r="C318" s="52" t="s">
        <v>30</v>
      </c>
      <c r="D318" s="52">
        <v>500190660</v>
      </c>
      <c r="E318" s="52" t="s">
        <v>548</v>
      </c>
      <c r="F318" s="52">
        <v>0</v>
      </c>
      <c r="G318" s="52">
        <v>0</v>
      </c>
      <c r="H318" s="52">
        <v>0</v>
      </c>
      <c r="I318" s="52">
        <v>90</v>
      </c>
      <c r="J318" s="52">
        <v>0</v>
      </c>
      <c r="K318" s="52" t="s">
        <v>518</v>
      </c>
      <c r="L318" s="54">
        <v>0.33974358974358976</v>
      </c>
      <c r="M318" s="54">
        <v>0.36538461538461536</v>
      </c>
      <c r="N318" s="54">
        <v>0.20512820512820512</v>
      </c>
      <c r="O318" s="54">
        <v>8.9743589743589744E-2</v>
      </c>
      <c r="P318" s="54">
        <v>0</v>
      </c>
      <c r="Q318" s="55">
        <v>0</v>
      </c>
      <c r="R318" s="55">
        <v>0</v>
      </c>
      <c r="S318" s="55">
        <v>3.3182654218746026</v>
      </c>
      <c r="T318" s="55">
        <v>2.1214317345591844</v>
      </c>
      <c r="U318" s="55">
        <v>2.1424624336895439</v>
      </c>
      <c r="V318" s="55">
        <v>2.1393727432749858</v>
      </c>
      <c r="W318" s="55">
        <v>2.0323376636346455</v>
      </c>
      <c r="X318" s="55">
        <v>1.9514507350150472</v>
      </c>
      <c r="Y318" s="55">
        <v>1.9068602686143037</v>
      </c>
      <c r="Z318" s="55">
        <v>1.8239023340067892</v>
      </c>
      <c r="AA318" s="55">
        <v>1.7278461123069968</v>
      </c>
      <c r="AB318" s="55">
        <v>1.6526491304571165</v>
      </c>
      <c r="AC318" s="55">
        <v>1.5113209345137171</v>
      </c>
      <c r="AD318" s="55">
        <v>1.4290077802248269</v>
      </c>
      <c r="AE318" s="55">
        <v>1.3817431484257536</v>
      </c>
      <c r="AF318" s="55">
        <v>1.2858151050730218</v>
      </c>
      <c r="AG318" s="55">
        <v>1.2725929309355655</v>
      </c>
      <c r="AH318" s="55">
        <v>1.1711304779923533</v>
      </c>
      <c r="AI318" s="55">
        <v>1.1994482926466101</v>
      </c>
      <c r="AJ318" s="55">
        <v>1.1437879370393622</v>
      </c>
      <c r="AK318" s="55">
        <v>1.1525167344123957</v>
      </c>
      <c r="AL318" s="55">
        <v>1.1091573198578129</v>
      </c>
      <c r="AM318" s="55">
        <v>1.1342203560061996</v>
      </c>
      <c r="AN318" s="55">
        <v>1.1478624617943469</v>
      </c>
      <c r="AO318" s="55">
        <v>1.1784854718183913</v>
      </c>
      <c r="AP318" s="55">
        <v>1.2134373589780596</v>
      </c>
      <c r="AQ318" s="55">
        <v>1.16117464261811</v>
      </c>
      <c r="AR318" s="55">
        <v>1.0999039859706987</v>
      </c>
      <c r="AS318" s="55">
        <v>1.0529436857845387</v>
      </c>
      <c r="AT318" s="55">
        <v>1.0222811421021225</v>
      </c>
      <c r="AU318" s="55">
        <v>0.99862028116104329</v>
      </c>
      <c r="AV318" s="55">
        <v>0.96311660246729947</v>
      </c>
      <c r="AW318" s="55">
        <v>0.91261217584917176</v>
      </c>
      <c r="AX318" s="55">
        <v>0.88590677533103435</v>
      </c>
      <c r="AY318" s="55">
        <v>0.84775341753175093</v>
      </c>
      <c r="AZ318" s="53">
        <v>0.81918941663281852</v>
      </c>
    </row>
    <row r="319" spans="1:52" x14ac:dyDescent="0.2">
      <c r="A319" s="49">
        <v>5001</v>
      </c>
      <c r="B319" s="4">
        <v>5001711</v>
      </c>
      <c r="C319" s="4" t="s">
        <v>31</v>
      </c>
      <c r="D319" s="4">
        <v>50010056</v>
      </c>
      <c r="E319" s="4" t="s">
        <v>143</v>
      </c>
      <c r="F319" s="4">
        <v>17</v>
      </c>
      <c r="G319" s="4">
        <v>2027</v>
      </c>
      <c r="H319" s="4">
        <v>2029</v>
      </c>
      <c r="I319" s="4">
        <v>1</v>
      </c>
      <c r="J319" s="4">
        <v>4</v>
      </c>
      <c r="K319" s="4" t="s">
        <v>118</v>
      </c>
      <c r="L319" s="103">
        <v>0</v>
      </c>
      <c r="M319" s="103">
        <v>1</v>
      </c>
      <c r="N319" s="103">
        <v>0</v>
      </c>
      <c r="O319" s="103">
        <v>0</v>
      </c>
      <c r="P319" s="103">
        <v>0</v>
      </c>
      <c r="Q319" s="48">
        <v>9.9999999999999995E-7</v>
      </c>
      <c r="R319" s="48">
        <v>9.9999999999999995E-7</v>
      </c>
      <c r="S319" s="48">
        <v>5.666666666666667</v>
      </c>
      <c r="T319" s="48">
        <v>5.666666666666667</v>
      </c>
      <c r="U319" s="48">
        <v>5.666666666666667</v>
      </c>
      <c r="V319" s="48">
        <v>9.9999999999999995E-7</v>
      </c>
      <c r="W319" s="48">
        <v>9.9999999999999995E-7</v>
      </c>
      <c r="X319" s="48">
        <v>9.9999999999999995E-7</v>
      </c>
      <c r="Y319" s="48">
        <v>9.9999999999999995E-7</v>
      </c>
      <c r="Z319" s="48">
        <v>9.9999999999999995E-7</v>
      </c>
      <c r="AA319" s="48">
        <v>9.9999999999999995E-7</v>
      </c>
      <c r="AB319" s="48">
        <v>9.9999999999999995E-7</v>
      </c>
      <c r="AC319" s="48">
        <v>9.9999999999999995E-7</v>
      </c>
      <c r="AD319" s="48">
        <v>9.9999999999999995E-7</v>
      </c>
      <c r="AE319" s="48">
        <v>9.9999999999999995E-7</v>
      </c>
      <c r="AF319" s="48">
        <v>9.9999999999999995E-7</v>
      </c>
      <c r="AG319" s="48">
        <v>9.9999999999999995E-7</v>
      </c>
      <c r="AH319" s="48">
        <v>9.9999999999999995E-7</v>
      </c>
      <c r="AI319" s="48">
        <v>9.9999999999999995E-7</v>
      </c>
      <c r="AJ319" s="48">
        <v>9.9999999999999995E-7</v>
      </c>
      <c r="AK319" s="48">
        <v>9.9999999999999995E-7</v>
      </c>
      <c r="AL319" s="48">
        <v>9.9999999999999995E-7</v>
      </c>
      <c r="AM319" s="48">
        <v>9.9999999999999995E-7</v>
      </c>
      <c r="AN319" s="48">
        <v>9.9999999999999995E-7</v>
      </c>
      <c r="AO319" s="48">
        <v>9.9999999999999995E-7</v>
      </c>
      <c r="AP319" s="48">
        <v>9.9999999999999995E-7</v>
      </c>
      <c r="AQ319" s="48">
        <v>9.9999999999999995E-7</v>
      </c>
      <c r="AR319" s="48">
        <v>9.9999999999999995E-7</v>
      </c>
      <c r="AS319" s="48">
        <v>9.9999999999999995E-7</v>
      </c>
      <c r="AT319" s="48">
        <v>9.9999999999999995E-7</v>
      </c>
      <c r="AU319" s="48">
        <v>9.9999999999999995E-7</v>
      </c>
      <c r="AV319" s="48">
        <v>9.9999999999999995E-7</v>
      </c>
      <c r="AW319" s="48">
        <v>9.9999999999999995E-7</v>
      </c>
      <c r="AX319" s="48">
        <v>9.9999999999999995E-7</v>
      </c>
      <c r="AY319" s="48">
        <v>9.9999999999999995E-7</v>
      </c>
      <c r="AZ319" s="50">
        <v>9.9999999999999995E-7</v>
      </c>
    </row>
    <row r="320" spans="1:52" x14ac:dyDescent="0.2">
      <c r="A320" s="49">
        <v>5001</v>
      </c>
      <c r="B320" s="4">
        <v>5001711</v>
      </c>
      <c r="C320" s="4" t="s">
        <v>31</v>
      </c>
      <c r="D320" s="4">
        <v>50010253</v>
      </c>
      <c r="E320" s="4" t="s">
        <v>737</v>
      </c>
      <c r="F320" s="4">
        <v>152</v>
      </c>
      <c r="G320" s="4">
        <v>2027</v>
      </c>
      <c r="H320" s="4">
        <v>2029</v>
      </c>
      <c r="I320" s="4">
        <v>2</v>
      </c>
      <c r="J320" s="4">
        <v>4</v>
      </c>
      <c r="K320" s="4" t="s">
        <v>118</v>
      </c>
      <c r="L320" s="103">
        <v>0</v>
      </c>
      <c r="M320" s="103">
        <v>0</v>
      </c>
      <c r="N320" s="103">
        <v>0</v>
      </c>
      <c r="O320" s="103">
        <v>1</v>
      </c>
      <c r="P320" s="103">
        <v>0</v>
      </c>
      <c r="Q320" s="48">
        <v>9.9999999999999995E-7</v>
      </c>
      <c r="R320" s="48">
        <v>9.9999999999999995E-7</v>
      </c>
      <c r="S320" s="48">
        <v>50.666666666666664</v>
      </c>
      <c r="T320" s="48">
        <v>50.666666666666664</v>
      </c>
      <c r="U320" s="48">
        <v>50.666666666666664</v>
      </c>
      <c r="V320" s="48">
        <v>9.9999999999999995E-7</v>
      </c>
      <c r="W320" s="48">
        <v>9.9999999999999995E-7</v>
      </c>
      <c r="X320" s="48">
        <v>9.9999999999999995E-7</v>
      </c>
      <c r="Y320" s="48">
        <v>9.9999999999999995E-7</v>
      </c>
      <c r="Z320" s="48">
        <v>9.9999999999999995E-7</v>
      </c>
      <c r="AA320" s="48">
        <v>9.9999999999999995E-7</v>
      </c>
      <c r="AB320" s="48">
        <v>9.9999999999999995E-7</v>
      </c>
      <c r="AC320" s="48">
        <v>9.9999999999999995E-7</v>
      </c>
      <c r="AD320" s="48">
        <v>9.9999999999999995E-7</v>
      </c>
      <c r="AE320" s="48">
        <v>9.9999999999999995E-7</v>
      </c>
      <c r="AF320" s="48">
        <v>9.9999999999999995E-7</v>
      </c>
      <c r="AG320" s="48">
        <v>9.9999999999999995E-7</v>
      </c>
      <c r="AH320" s="48">
        <v>9.9999999999999995E-7</v>
      </c>
      <c r="AI320" s="48">
        <v>9.9999999999999995E-7</v>
      </c>
      <c r="AJ320" s="48">
        <v>9.9999999999999995E-7</v>
      </c>
      <c r="AK320" s="48">
        <v>9.9999999999999995E-7</v>
      </c>
      <c r="AL320" s="48">
        <v>9.9999999999999995E-7</v>
      </c>
      <c r="AM320" s="48">
        <v>9.9999999999999995E-7</v>
      </c>
      <c r="AN320" s="48">
        <v>9.9999999999999995E-7</v>
      </c>
      <c r="AO320" s="48">
        <v>9.9999999999999995E-7</v>
      </c>
      <c r="AP320" s="48">
        <v>9.9999999999999995E-7</v>
      </c>
      <c r="AQ320" s="48">
        <v>9.9999999999999995E-7</v>
      </c>
      <c r="AR320" s="48">
        <v>9.9999999999999995E-7</v>
      </c>
      <c r="AS320" s="48">
        <v>9.9999999999999995E-7</v>
      </c>
      <c r="AT320" s="48">
        <v>9.9999999999999995E-7</v>
      </c>
      <c r="AU320" s="48">
        <v>9.9999999999999995E-7</v>
      </c>
      <c r="AV320" s="48">
        <v>9.9999999999999995E-7</v>
      </c>
      <c r="AW320" s="48">
        <v>9.9999999999999995E-7</v>
      </c>
      <c r="AX320" s="48">
        <v>9.9999999999999995E-7</v>
      </c>
      <c r="AY320" s="48">
        <v>9.9999999999999995E-7</v>
      </c>
      <c r="AZ320" s="50">
        <v>9.9999999999999995E-7</v>
      </c>
    </row>
    <row r="321" spans="1:52" x14ac:dyDescent="0.2">
      <c r="A321" s="49">
        <v>5001</v>
      </c>
      <c r="B321" s="4">
        <v>5001711</v>
      </c>
      <c r="C321" s="4" t="s">
        <v>31</v>
      </c>
      <c r="D321" s="4">
        <v>50010254</v>
      </c>
      <c r="E321" s="4" t="s">
        <v>738</v>
      </c>
      <c r="F321" s="4">
        <v>635</v>
      </c>
      <c r="G321" s="4">
        <v>2027</v>
      </c>
      <c r="H321" s="4">
        <v>2031</v>
      </c>
      <c r="I321" s="4">
        <v>2</v>
      </c>
      <c r="J321" s="4">
        <v>4</v>
      </c>
      <c r="K321" s="4" t="s">
        <v>118</v>
      </c>
      <c r="L321" s="103">
        <v>0</v>
      </c>
      <c r="M321" s="103">
        <v>4.4094488188976377E-2</v>
      </c>
      <c r="N321" s="103">
        <v>0</v>
      </c>
      <c r="O321" s="103">
        <v>0.95590551181102357</v>
      </c>
      <c r="P321" s="103">
        <v>0</v>
      </c>
      <c r="Q321" s="48">
        <v>9.9999999999999995E-7</v>
      </c>
      <c r="R321" s="48">
        <v>9.9999999999999995E-7</v>
      </c>
      <c r="S321" s="48">
        <v>127</v>
      </c>
      <c r="T321" s="48">
        <v>127</v>
      </c>
      <c r="U321" s="48">
        <v>127</v>
      </c>
      <c r="V321" s="48">
        <v>127</v>
      </c>
      <c r="W321" s="48">
        <v>127</v>
      </c>
      <c r="X321" s="48">
        <v>9.9999999999999995E-7</v>
      </c>
      <c r="Y321" s="48">
        <v>9.9999999999999995E-7</v>
      </c>
      <c r="Z321" s="48">
        <v>9.9999999999999995E-7</v>
      </c>
      <c r="AA321" s="48">
        <v>9.9999999999999995E-7</v>
      </c>
      <c r="AB321" s="48">
        <v>9.9999999999999995E-7</v>
      </c>
      <c r="AC321" s="48">
        <v>9.9999999999999995E-7</v>
      </c>
      <c r="AD321" s="48">
        <v>9.9999999999999995E-7</v>
      </c>
      <c r="AE321" s="48">
        <v>9.9999999999999995E-7</v>
      </c>
      <c r="AF321" s="48">
        <v>9.9999999999999995E-7</v>
      </c>
      <c r="AG321" s="48">
        <v>9.9999999999999995E-7</v>
      </c>
      <c r="AH321" s="48">
        <v>9.9999999999999995E-7</v>
      </c>
      <c r="AI321" s="48">
        <v>9.9999999999999995E-7</v>
      </c>
      <c r="AJ321" s="48">
        <v>9.9999999999999995E-7</v>
      </c>
      <c r="AK321" s="48">
        <v>9.9999999999999995E-7</v>
      </c>
      <c r="AL321" s="48">
        <v>9.9999999999999995E-7</v>
      </c>
      <c r="AM321" s="48">
        <v>9.9999999999999995E-7</v>
      </c>
      <c r="AN321" s="48">
        <v>9.9999999999999995E-7</v>
      </c>
      <c r="AO321" s="48">
        <v>9.9999999999999995E-7</v>
      </c>
      <c r="AP321" s="48">
        <v>9.9999999999999995E-7</v>
      </c>
      <c r="AQ321" s="48">
        <v>9.9999999999999995E-7</v>
      </c>
      <c r="AR321" s="48">
        <v>9.9999999999999995E-7</v>
      </c>
      <c r="AS321" s="48">
        <v>9.9999999999999995E-7</v>
      </c>
      <c r="AT321" s="48">
        <v>9.9999999999999995E-7</v>
      </c>
      <c r="AU321" s="48">
        <v>9.9999999999999995E-7</v>
      </c>
      <c r="AV321" s="48">
        <v>9.9999999999999995E-7</v>
      </c>
      <c r="AW321" s="48">
        <v>9.9999999999999995E-7</v>
      </c>
      <c r="AX321" s="48">
        <v>9.9999999999999995E-7</v>
      </c>
      <c r="AY321" s="48">
        <v>9.9999999999999995E-7</v>
      </c>
      <c r="AZ321" s="50">
        <v>9.9999999999999995E-7</v>
      </c>
    </row>
    <row r="322" spans="1:52" x14ac:dyDescent="0.2">
      <c r="A322" s="49">
        <v>5001</v>
      </c>
      <c r="B322" s="4">
        <v>5001711</v>
      </c>
      <c r="C322" s="4" t="s">
        <v>31</v>
      </c>
      <c r="D322" s="4">
        <v>50010297</v>
      </c>
      <c r="E322" s="4" t="s">
        <v>791</v>
      </c>
      <c r="F322" s="4">
        <v>45</v>
      </c>
      <c r="G322" s="4">
        <v>2027</v>
      </c>
      <c r="H322" s="4">
        <v>2028</v>
      </c>
      <c r="I322" s="4">
        <v>1</v>
      </c>
      <c r="J322" s="4">
        <v>3</v>
      </c>
      <c r="K322" s="4" t="s">
        <v>118</v>
      </c>
      <c r="L322" s="103">
        <v>0</v>
      </c>
      <c r="M322" s="103">
        <v>6.6666666666666666E-2</v>
      </c>
      <c r="N322" s="103">
        <v>0</v>
      </c>
      <c r="O322" s="103">
        <v>0.93333333333333335</v>
      </c>
      <c r="P322" s="103">
        <v>0</v>
      </c>
      <c r="Q322" s="48">
        <v>9.9999999999999995E-7</v>
      </c>
      <c r="R322" s="48">
        <v>9.9999999999999995E-7</v>
      </c>
      <c r="S322" s="48">
        <v>22.5</v>
      </c>
      <c r="T322" s="48">
        <v>22.5</v>
      </c>
      <c r="U322" s="48">
        <v>9.9999999999999995E-7</v>
      </c>
      <c r="V322" s="48">
        <v>9.9999999999999995E-7</v>
      </c>
      <c r="W322" s="48">
        <v>9.9999999999999995E-7</v>
      </c>
      <c r="X322" s="48">
        <v>9.9999999999999995E-7</v>
      </c>
      <c r="Y322" s="48">
        <v>9.9999999999999995E-7</v>
      </c>
      <c r="Z322" s="48">
        <v>9.9999999999999995E-7</v>
      </c>
      <c r="AA322" s="48">
        <v>9.9999999999999995E-7</v>
      </c>
      <c r="AB322" s="48">
        <v>9.9999999999999995E-7</v>
      </c>
      <c r="AC322" s="48">
        <v>9.9999999999999995E-7</v>
      </c>
      <c r="AD322" s="48">
        <v>9.9999999999999995E-7</v>
      </c>
      <c r="AE322" s="48">
        <v>9.9999999999999995E-7</v>
      </c>
      <c r="AF322" s="48">
        <v>9.9999999999999995E-7</v>
      </c>
      <c r="AG322" s="48">
        <v>9.9999999999999995E-7</v>
      </c>
      <c r="AH322" s="48">
        <v>9.9999999999999995E-7</v>
      </c>
      <c r="AI322" s="48">
        <v>9.9999999999999995E-7</v>
      </c>
      <c r="AJ322" s="48">
        <v>9.9999999999999995E-7</v>
      </c>
      <c r="AK322" s="48">
        <v>9.9999999999999995E-7</v>
      </c>
      <c r="AL322" s="48">
        <v>9.9999999999999995E-7</v>
      </c>
      <c r="AM322" s="48">
        <v>9.9999999999999995E-7</v>
      </c>
      <c r="AN322" s="48">
        <v>9.9999999999999995E-7</v>
      </c>
      <c r="AO322" s="48">
        <v>9.9999999999999995E-7</v>
      </c>
      <c r="AP322" s="48">
        <v>9.9999999999999995E-7</v>
      </c>
      <c r="AQ322" s="48">
        <v>9.9999999999999995E-7</v>
      </c>
      <c r="AR322" s="48">
        <v>9.9999999999999995E-7</v>
      </c>
      <c r="AS322" s="48">
        <v>9.9999999999999995E-7</v>
      </c>
      <c r="AT322" s="48">
        <v>9.9999999999999995E-7</v>
      </c>
      <c r="AU322" s="48">
        <v>9.9999999999999995E-7</v>
      </c>
      <c r="AV322" s="48">
        <v>9.9999999999999995E-7</v>
      </c>
      <c r="AW322" s="48">
        <v>9.9999999999999995E-7</v>
      </c>
      <c r="AX322" s="48">
        <v>9.9999999999999995E-7</v>
      </c>
      <c r="AY322" s="48">
        <v>9.9999999999999995E-7</v>
      </c>
      <c r="AZ322" s="50">
        <v>9.9999999999999995E-7</v>
      </c>
    </row>
    <row r="323" spans="1:52" x14ac:dyDescent="0.2">
      <c r="A323" s="49">
        <v>5001</v>
      </c>
      <c r="B323" s="4">
        <v>5001711</v>
      </c>
      <c r="C323" s="4" t="s">
        <v>31</v>
      </c>
      <c r="D323" s="4">
        <v>500170711</v>
      </c>
      <c r="E323" s="4" t="s">
        <v>955</v>
      </c>
      <c r="F323" s="4">
        <v>0</v>
      </c>
      <c r="G323" s="4">
        <v>2025</v>
      </c>
      <c r="H323" s="4">
        <v>2026</v>
      </c>
      <c r="I323" s="4">
        <v>70</v>
      </c>
      <c r="J323" s="4">
        <v>0</v>
      </c>
      <c r="K323" s="4" t="s">
        <v>427</v>
      </c>
      <c r="L323" s="103">
        <v>0</v>
      </c>
      <c r="M323" s="103">
        <v>0</v>
      </c>
      <c r="N323" s="103">
        <v>0</v>
      </c>
      <c r="O323" s="103">
        <v>1</v>
      </c>
      <c r="P323" s="103">
        <v>0</v>
      </c>
      <c r="Q323" s="48">
        <v>0.5</v>
      </c>
      <c r="R323" s="48">
        <v>0.5</v>
      </c>
      <c r="S323" s="48">
        <v>0</v>
      </c>
      <c r="T323" s="48">
        <v>0</v>
      </c>
      <c r="U323" s="48">
        <v>0</v>
      </c>
      <c r="V323" s="48">
        <v>0</v>
      </c>
      <c r="W323" s="48">
        <v>0</v>
      </c>
      <c r="X323" s="48">
        <v>0</v>
      </c>
      <c r="Y323" s="48">
        <v>0</v>
      </c>
      <c r="Z323" s="48">
        <v>0</v>
      </c>
      <c r="AA323" s="48">
        <v>0</v>
      </c>
      <c r="AB323" s="48">
        <v>0</v>
      </c>
      <c r="AC323" s="48">
        <v>0</v>
      </c>
      <c r="AD323" s="48">
        <v>0</v>
      </c>
      <c r="AE323" s="48">
        <v>0</v>
      </c>
      <c r="AF323" s="48">
        <v>0</v>
      </c>
      <c r="AG323" s="48">
        <v>0</v>
      </c>
      <c r="AH323" s="48">
        <v>0</v>
      </c>
      <c r="AI323" s="48">
        <v>0</v>
      </c>
      <c r="AJ323" s="48">
        <v>0</v>
      </c>
      <c r="AK323" s="48">
        <v>0</v>
      </c>
      <c r="AL323" s="48">
        <v>0</v>
      </c>
      <c r="AM323" s="48">
        <v>0</v>
      </c>
      <c r="AN323" s="48">
        <v>0</v>
      </c>
      <c r="AO323" s="48">
        <v>0</v>
      </c>
      <c r="AP323" s="48">
        <v>0</v>
      </c>
      <c r="AQ323" s="48">
        <v>0</v>
      </c>
      <c r="AR323" s="48">
        <v>0</v>
      </c>
      <c r="AS323" s="48">
        <v>0</v>
      </c>
      <c r="AT323" s="48">
        <v>0</v>
      </c>
      <c r="AU323" s="48">
        <v>0</v>
      </c>
      <c r="AV323" s="48">
        <v>0</v>
      </c>
      <c r="AW323" s="48">
        <v>0</v>
      </c>
      <c r="AX323" s="48">
        <v>0</v>
      </c>
      <c r="AY323" s="48">
        <v>0</v>
      </c>
      <c r="AZ323" s="50">
        <v>0</v>
      </c>
    </row>
    <row r="324" spans="1:52" x14ac:dyDescent="0.2">
      <c r="A324" s="49">
        <v>5001</v>
      </c>
      <c r="B324" s="4">
        <v>5001711</v>
      </c>
      <c r="C324" s="4" t="s">
        <v>31</v>
      </c>
      <c r="D324" s="4">
        <v>500180711</v>
      </c>
      <c r="E324" s="4" t="s">
        <v>460</v>
      </c>
      <c r="F324" s="4">
        <v>0</v>
      </c>
      <c r="G324" s="4">
        <v>0</v>
      </c>
      <c r="H324" s="4">
        <v>0</v>
      </c>
      <c r="I324" s="4">
        <v>80</v>
      </c>
      <c r="J324" s="4">
        <v>0</v>
      </c>
      <c r="K324" s="4" t="s">
        <v>429</v>
      </c>
      <c r="L324" s="103">
        <v>0</v>
      </c>
      <c r="M324" s="103">
        <v>0.15</v>
      </c>
      <c r="N324" s="103">
        <v>0</v>
      </c>
      <c r="O324" s="103">
        <v>0.85</v>
      </c>
      <c r="P324" s="103">
        <v>0</v>
      </c>
      <c r="Q324" s="48">
        <v>0</v>
      </c>
      <c r="R324" s="48">
        <v>0</v>
      </c>
      <c r="S324" s="48">
        <v>0</v>
      </c>
      <c r="T324" s="48">
        <v>0.75903849078532548</v>
      </c>
      <c r="U324" s="48">
        <v>1.1385577361779882</v>
      </c>
      <c r="V324" s="48">
        <v>1.518076981570651</v>
      </c>
      <c r="W324" s="48">
        <v>1.518076981570651</v>
      </c>
      <c r="X324" s="48">
        <v>1.518076981570651</v>
      </c>
      <c r="Y324" s="48">
        <v>1.518076981570651</v>
      </c>
      <c r="Z324" s="48">
        <v>1.518076981570651</v>
      </c>
      <c r="AA324" s="48">
        <v>1.518076981570651</v>
      </c>
      <c r="AB324" s="48">
        <v>1.518076981570651</v>
      </c>
      <c r="AC324" s="48">
        <v>1.518076981570651</v>
      </c>
      <c r="AD324" s="48">
        <v>1.518076981570651</v>
      </c>
      <c r="AE324" s="48">
        <v>1.518076981570651</v>
      </c>
      <c r="AF324" s="48">
        <v>1.518076981570651</v>
      </c>
      <c r="AG324" s="48">
        <v>1.518076981570651</v>
      </c>
      <c r="AH324" s="48">
        <v>1.518076981570651</v>
      </c>
      <c r="AI324" s="48">
        <v>1.518076981570651</v>
      </c>
      <c r="AJ324" s="48">
        <v>1.518076981570651</v>
      </c>
      <c r="AK324" s="48">
        <v>1.518076981570651</v>
      </c>
      <c r="AL324" s="48">
        <v>1.518076981570651</v>
      </c>
      <c r="AM324" s="48">
        <v>1.518076981570651</v>
      </c>
      <c r="AN324" s="48">
        <v>1.518076981570651</v>
      </c>
      <c r="AO324" s="48">
        <v>1.518076981570651</v>
      </c>
      <c r="AP324" s="48">
        <v>1.518076981570651</v>
      </c>
      <c r="AQ324" s="48">
        <v>1.518076981570651</v>
      </c>
      <c r="AR324" s="48">
        <v>1.518076981570651</v>
      </c>
      <c r="AS324" s="48">
        <v>1.518076981570651</v>
      </c>
      <c r="AT324" s="48">
        <v>1.518076981570651</v>
      </c>
      <c r="AU324" s="48">
        <v>1.518076981570651</v>
      </c>
      <c r="AV324" s="48">
        <v>1.518076981570651</v>
      </c>
      <c r="AW324" s="48">
        <v>1.518076981570651</v>
      </c>
      <c r="AX324" s="48">
        <v>1.518076981570651</v>
      </c>
      <c r="AY324" s="48">
        <v>1.518076981570651</v>
      </c>
      <c r="AZ324" s="50">
        <v>1.518076981570651</v>
      </c>
    </row>
    <row r="325" spans="1:52" x14ac:dyDescent="0.2">
      <c r="A325" s="51">
        <v>5001</v>
      </c>
      <c r="B325" s="52">
        <v>5001711</v>
      </c>
      <c r="C325" s="52" t="s">
        <v>31</v>
      </c>
      <c r="D325" s="52">
        <v>500190711</v>
      </c>
      <c r="E325" s="52" t="s">
        <v>549</v>
      </c>
      <c r="F325" s="52">
        <v>0</v>
      </c>
      <c r="G325" s="52">
        <v>0</v>
      </c>
      <c r="H325" s="52">
        <v>0</v>
      </c>
      <c r="I325" s="52">
        <v>90</v>
      </c>
      <c r="J325" s="52">
        <v>0</v>
      </c>
      <c r="K325" s="52" t="s">
        <v>518</v>
      </c>
      <c r="L325" s="54">
        <v>0.52702702702702697</v>
      </c>
      <c r="M325" s="54">
        <v>0.30743243243243246</v>
      </c>
      <c r="N325" s="54">
        <v>0.15202702702702703</v>
      </c>
      <c r="O325" s="54">
        <v>1.3513513513513514E-2</v>
      </c>
      <c r="P325" s="54">
        <v>0</v>
      </c>
      <c r="Q325" s="55">
        <v>0</v>
      </c>
      <c r="R325" s="55">
        <v>0</v>
      </c>
      <c r="S325" s="55">
        <v>1.7628285053708823</v>
      </c>
      <c r="T325" s="55">
        <v>1.1270106089845664</v>
      </c>
      <c r="U325" s="55">
        <v>1.13818316789757</v>
      </c>
      <c r="V325" s="55">
        <v>1.1365417698648361</v>
      </c>
      <c r="W325" s="55">
        <v>1.0796793838059053</v>
      </c>
      <c r="X325" s="55">
        <v>1.0367082029767436</v>
      </c>
      <c r="Y325" s="55">
        <v>1.0130195177013488</v>
      </c>
      <c r="Z325" s="55">
        <v>0.96894811494110666</v>
      </c>
      <c r="AA325" s="55">
        <v>0.91791824716309178</v>
      </c>
      <c r="AB325" s="55">
        <v>0.87796985055534293</v>
      </c>
      <c r="AC325" s="55">
        <v>0.80288924646041204</v>
      </c>
      <c r="AD325" s="55">
        <v>0.75916038324443913</v>
      </c>
      <c r="AE325" s="55">
        <v>0.73405104760118156</v>
      </c>
      <c r="AF325" s="55">
        <v>0.68308927457004265</v>
      </c>
      <c r="AG325" s="55">
        <v>0.67606499455951907</v>
      </c>
      <c r="AH325" s="55">
        <v>0.62216306643343755</v>
      </c>
      <c r="AI325" s="55">
        <v>0.63720690546851155</v>
      </c>
      <c r="AJ325" s="55">
        <v>0.60763734155216109</v>
      </c>
      <c r="AK325" s="55">
        <v>0.61227451515658504</v>
      </c>
      <c r="AL325" s="55">
        <v>0.58923982617446302</v>
      </c>
      <c r="AM325" s="55">
        <v>0.60255456412829345</v>
      </c>
      <c r="AN325" s="55">
        <v>0.6098019328282468</v>
      </c>
      <c r="AO325" s="55">
        <v>0.62607040690352023</v>
      </c>
      <c r="AP325" s="55">
        <v>0.64463859695709402</v>
      </c>
      <c r="AQ325" s="55">
        <v>0.61687402889087084</v>
      </c>
      <c r="AR325" s="55">
        <v>0.58432399254693357</v>
      </c>
      <c r="AS325" s="55">
        <v>0.55937633307303603</v>
      </c>
      <c r="AT325" s="55">
        <v>0.5430868567417525</v>
      </c>
      <c r="AU325" s="55">
        <v>0.53051702436680415</v>
      </c>
      <c r="AV325" s="55">
        <v>0.5116556950607527</v>
      </c>
      <c r="AW325" s="55">
        <v>0.48482521841987242</v>
      </c>
      <c r="AX325" s="55">
        <v>0.47063797439461191</v>
      </c>
      <c r="AY325" s="55">
        <v>0.45036900306374256</v>
      </c>
      <c r="AZ325" s="53">
        <v>0.43519437758618473</v>
      </c>
    </row>
    <row r="326" spans="1:52" x14ac:dyDescent="0.2">
      <c r="A326" s="49">
        <v>5001</v>
      </c>
      <c r="B326" s="4">
        <v>5001712</v>
      </c>
      <c r="C326" s="4" t="s">
        <v>32</v>
      </c>
      <c r="D326" s="4">
        <v>50010020</v>
      </c>
      <c r="E326" s="4" t="s">
        <v>122</v>
      </c>
      <c r="F326" s="4">
        <v>24</v>
      </c>
      <c r="G326" s="4">
        <v>2026</v>
      </c>
      <c r="H326" s="4">
        <v>2026</v>
      </c>
      <c r="I326" s="4">
        <v>1</v>
      </c>
      <c r="J326" s="4">
        <v>4</v>
      </c>
      <c r="K326" s="4" t="s">
        <v>118</v>
      </c>
      <c r="L326" s="103">
        <v>0</v>
      </c>
      <c r="M326" s="103">
        <v>0</v>
      </c>
      <c r="N326" s="103">
        <v>0</v>
      </c>
      <c r="O326" s="103">
        <v>1</v>
      </c>
      <c r="P326" s="103">
        <v>0</v>
      </c>
      <c r="Q326" s="48">
        <v>9.9999999999999995E-7</v>
      </c>
      <c r="R326" s="48">
        <v>24</v>
      </c>
      <c r="S326" s="48">
        <v>9.9999999999999995E-7</v>
      </c>
      <c r="T326" s="48">
        <v>9.9999999999999995E-7</v>
      </c>
      <c r="U326" s="48">
        <v>9.9999999999999995E-7</v>
      </c>
      <c r="V326" s="48">
        <v>9.9999999999999995E-7</v>
      </c>
      <c r="W326" s="48">
        <v>9.9999999999999995E-7</v>
      </c>
      <c r="X326" s="48">
        <v>9.9999999999999995E-7</v>
      </c>
      <c r="Y326" s="48">
        <v>9.9999999999999995E-7</v>
      </c>
      <c r="Z326" s="48">
        <v>9.9999999999999995E-7</v>
      </c>
      <c r="AA326" s="48">
        <v>9.9999999999999995E-7</v>
      </c>
      <c r="AB326" s="48">
        <v>9.9999999999999995E-7</v>
      </c>
      <c r="AC326" s="48">
        <v>9.9999999999999995E-7</v>
      </c>
      <c r="AD326" s="48">
        <v>9.9999999999999995E-7</v>
      </c>
      <c r="AE326" s="48">
        <v>9.9999999999999995E-7</v>
      </c>
      <c r="AF326" s="48">
        <v>9.9999999999999995E-7</v>
      </c>
      <c r="AG326" s="48">
        <v>9.9999999999999995E-7</v>
      </c>
      <c r="AH326" s="48">
        <v>9.9999999999999995E-7</v>
      </c>
      <c r="AI326" s="48">
        <v>9.9999999999999995E-7</v>
      </c>
      <c r="AJ326" s="48">
        <v>9.9999999999999995E-7</v>
      </c>
      <c r="AK326" s="48">
        <v>9.9999999999999995E-7</v>
      </c>
      <c r="AL326" s="48">
        <v>9.9999999999999995E-7</v>
      </c>
      <c r="AM326" s="48">
        <v>9.9999999999999995E-7</v>
      </c>
      <c r="AN326" s="48">
        <v>9.9999999999999995E-7</v>
      </c>
      <c r="AO326" s="48">
        <v>9.9999999999999995E-7</v>
      </c>
      <c r="AP326" s="48">
        <v>9.9999999999999995E-7</v>
      </c>
      <c r="AQ326" s="48">
        <v>9.9999999999999995E-7</v>
      </c>
      <c r="AR326" s="48">
        <v>9.9999999999999995E-7</v>
      </c>
      <c r="AS326" s="48">
        <v>9.9999999999999995E-7</v>
      </c>
      <c r="AT326" s="48">
        <v>9.9999999999999995E-7</v>
      </c>
      <c r="AU326" s="48">
        <v>9.9999999999999995E-7</v>
      </c>
      <c r="AV326" s="48">
        <v>9.9999999999999995E-7</v>
      </c>
      <c r="AW326" s="48">
        <v>9.9999999999999995E-7</v>
      </c>
      <c r="AX326" s="48">
        <v>9.9999999999999995E-7</v>
      </c>
      <c r="AY326" s="48">
        <v>9.9999999999999995E-7</v>
      </c>
      <c r="AZ326" s="50">
        <v>9.9999999999999995E-7</v>
      </c>
    </row>
    <row r="327" spans="1:52" x14ac:dyDescent="0.2">
      <c r="A327" s="49">
        <v>5001</v>
      </c>
      <c r="B327" s="4">
        <v>5001712</v>
      </c>
      <c r="C327" s="4" t="s">
        <v>32</v>
      </c>
      <c r="D327" s="4">
        <v>50010079</v>
      </c>
      <c r="E327" s="4" t="s">
        <v>147</v>
      </c>
      <c r="F327" s="4">
        <v>565</v>
      </c>
      <c r="G327" s="4">
        <v>2025</v>
      </c>
      <c r="H327" s="4">
        <v>2034</v>
      </c>
      <c r="I327" s="4">
        <v>2</v>
      </c>
      <c r="J327" s="4">
        <v>4</v>
      </c>
      <c r="K327" s="4" t="s">
        <v>118</v>
      </c>
      <c r="L327" s="103">
        <v>1.2389380530973451E-2</v>
      </c>
      <c r="M327" s="103">
        <v>0.27433628318584069</v>
      </c>
      <c r="N327" s="103">
        <v>0</v>
      </c>
      <c r="O327" s="103">
        <v>0.71327433628318582</v>
      </c>
      <c r="P327" s="103">
        <v>0</v>
      </c>
      <c r="Q327" s="48">
        <v>9.9999999999999995E-7</v>
      </c>
      <c r="R327" s="48">
        <v>37.666666666666664</v>
      </c>
      <c r="S327" s="48">
        <v>37.666666666666664</v>
      </c>
      <c r="T327" s="48">
        <v>37.666666666666664</v>
      </c>
      <c r="U327" s="48">
        <v>37.666666666666664</v>
      </c>
      <c r="V327" s="48">
        <v>37.666666666666664</v>
      </c>
      <c r="W327" s="48">
        <v>37.666666666666664</v>
      </c>
      <c r="X327" s="48">
        <v>37.666666666666664</v>
      </c>
      <c r="Y327" s="48">
        <v>37.666666666666664</v>
      </c>
      <c r="Z327" s="48">
        <v>37.666666666666664</v>
      </c>
      <c r="AA327" s="48">
        <v>37.666666666666664</v>
      </c>
      <c r="AB327" s="48">
        <v>37.666666666666664</v>
      </c>
      <c r="AC327" s="48">
        <v>37.666666666666664</v>
      </c>
      <c r="AD327" s="48">
        <v>37.666666666666664</v>
      </c>
      <c r="AE327" s="48">
        <v>37.666666666666664</v>
      </c>
      <c r="AF327" s="48">
        <v>37.666666666666664</v>
      </c>
      <c r="AG327" s="48">
        <v>9.9999999999999995E-7</v>
      </c>
      <c r="AH327" s="48">
        <v>9.9999999999999995E-7</v>
      </c>
      <c r="AI327" s="48">
        <v>9.9999999999999995E-7</v>
      </c>
      <c r="AJ327" s="48">
        <v>9.9999999999999995E-7</v>
      </c>
      <c r="AK327" s="48">
        <v>9.9999999999999995E-7</v>
      </c>
      <c r="AL327" s="48">
        <v>9.9999999999999995E-7</v>
      </c>
      <c r="AM327" s="48">
        <v>9.9999999999999995E-7</v>
      </c>
      <c r="AN327" s="48">
        <v>9.9999999999999995E-7</v>
      </c>
      <c r="AO327" s="48">
        <v>9.9999999999999995E-7</v>
      </c>
      <c r="AP327" s="48">
        <v>9.9999999999999995E-7</v>
      </c>
      <c r="AQ327" s="48">
        <v>9.9999999999999995E-7</v>
      </c>
      <c r="AR327" s="48">
        <v>9.9999999999999995E-7</v>
      </c>
      <c r="AS327" s="48">
        <v>9.9999999999999995E-7</v>
      </c>
      <c r="AT327" s="48">
        <v>9.9999999999999995E-7</v>
      </c>
      <c r="AU327" s="48">
        <v>9.9999999999999995E-7</v>
      </c>
      <c r="AV327" s="48">
        <v>9.9999999999999995E-7</v>
      </c>
      <c r="AW327" s="48">
        <v>9.9999999999999995E-7</v>
      </c>
      <c r="AX327" s="48">
        <v>9.9999999999999995E-7</v>
      </c>
      <c r="AY327" s="48">
        <v>9.9999999999999995E-7</v>
      </c>
      <c r="AZ327" s="50">
        <v>9.9999999999999995E-7</v>
      </c>
    </row>
    <row r="328" spans="1:52" x14ac:dyDescent="0.2">
      <c r="A328" s="49">
        <v>5001</v>
      </c>
      <c r="B328" s="4">
        <v>5001712</v>
      </c>
      <c r="C328" s="4" t="s">
        <v>32</v>
      </c>
      <c r="D328" s="4">
        <v>50010080</v>
      </c>
      <c r="E328" s="4" t="s">
        <v>1118</v>
      </c>
      <c r="F328" s="4">
        <v>380</v>
      </c>
      <c r="G328" s="4">
        <v>2026</v>
      </c>
      <c r="H328" s="4">
        <v>2034</v>
      </c>
      <c r="I328" s="4">
        <v>2</v>
      </c>
      <c r="J328" s="4">
        <v>4</v>
      </c>
      <c r="K328" s="4" t="s">
        <v>118</v>
      </c>
      <c r="L328" s="103">
        <v>0.05</v>
      </c>
      <c r="M328" s="103">
        <v>0.2</v>
      </c>
      <c r="N328" s="103">
        <v>0.25</v>
      </c>
      <c r="O328" s="103">
        <v>0.5</v>
      </c>
      <c r="P328" s="103">
        <v>0</v>
      </c>
      <c r="Q328" s="48">
        <v>9.9999999999999995E-7</v>
      </c>
      <c r="R328" s="48">
        <v>9.9999999999999995E-7</v>
      </c>
      <c r="S328" s="48">
        <v>27.142857142857142</v>
      </c>
      <c r="T328" s="48">
        <v>27.142857142857142</v>
      </c>
      <c r="U328" s="48">
        <v>27.142857142857142</v>
      </c>
      <c r="V328" s="48">
        <v>27.142857142857142</v>
      </c>
      <c r="W328" s="48">
        <v>27.142857142857142</v>
      </c>
      <c r="X328" s="48">
        <v>27.142857142857142</v>
      </c>
      <c r="Y328" s="48">
        <v>27.142857142857142</v>
      </c>
      <c r="Z328" s="48">
        <v>27.142857142857142</v>
      </c>
      <c r="AA328" s="48">
        <v>27.142857142857142</v>
      </c>
      <c r="AB328" s="48">
        <v>27.142857142857142</v>
      </c>
      <c r="AC328" s="48">
        <v>27.142857142857142</v>
      </c>
      <c r="AD328" s="48">
        <v>27.142857142857142</v>
      </c>
      <c r="AE328" s="48">
        <v>27.142857142857142</v>
      </c>
      <c r="AF328" s="48">
        <v>27.142857142857142</v>
      </c>
      <c r="AG328" s="48">
        <v>9.9999999999999995E-7</v>
      </c>
      <c r="AH328" s="48">
        <v>9.9999999999999995E-7</v>
      </c>
      <c r="AI328" s="48">
        <v>9.9999999999999995E-7</v>
      </c>
      <c r="AJ328" s="48">
        <v>9.9999999999999995E-7</v>
      </c>
      <c r="AK328" s="48">
        <v>9.9999999999999995E-7</v>
      </c>
      <c r="AL328" s="48">
        <v>9.9999999999999995E-7</v>
      </c>
      <c r="AM328" s="48">
        <v>9.9999999999999995E-7</v>
      </c>
      <c r="AN328" s="48">
        <v>9.9999999999999995E-7</v>
      </c>
      <c r="AO328" s="48">
        <v>9.9999999999999995E-7</v>
      </c>
      <c r="AP328" s="48">
        <v>9.9999999999999995E-7</v>
      </c>
      <c r="AQ328" s="48">
        <v>9.9999999999999995E-7</v>
      </c>
      <c r="AR328" s="48">
        <v>9.9999999999999995E-7</v>
      </c>
      <c r="AS328" s="48">
        <v>9.9999999999999995E-7</v>
      </c>
      <c r="AT328" s="48">
        <v>9.9999999999999995E-7</v>
      </c>
      <c r="AU328" s="48">
        <v>9.9999999999999995E-7</v>
      </c>
      <c r="AV328" s="48">
        <v>9.9999999999999995E-7</v>
      </c>
      <c r="AW328" s="48">
        <v>9.9999999999999995E-7</v>
      </c>
      <c r="AX328" s="48">
        <v>9.9999999999999995E-7</v>
      </c>
      <c r="AY328" s="48">
        <v>9.9999999999999995E-7</v>
      </c>
      <c r="AZ328" s="50">
        <v>9.9999999999999995E-7</v>
      </c>
    </row>
    <row r="329" spans="1:52" x14ac:dyDescent="0.2">
      <c r="A329" s="49">
        <v>5001</v>
      </c>
      <c r="B329" s="4">
        <v>5001712</v>
      </c>
      <c r="C329" s="4" t="s">
        <v>32</v>
      </c>
      <c r="D329" s="4">
        <v>50010378</v>
      </c>
      <c r="E329" s="4" t="s">
        <v>1165</v>
      </c>
      <c r="F329" s="4">
        <v>8</v>
      </c>
      <c r="G329" s="4">
        <v>2028</v>
      </c>
      <c r="H329" s="4">
        <v>2028</v>
      </c>
      <c r="I329" s="4">
        <v>1</v>
      </c>
      <c r="J329" s="4">
        <v>2</v>
      </c>
      <c r="K329" s="4" t="s">
        <v>118</v>
      </c>
      <c r="L329" s="103">
        <v>1</v>
      </c>
      <c r="M329" s="103">
        <v>0</v>
      </c>
      <c r="N329" s="103">
        <v>0</v>
      </c>
      <c r="O329" s="103">
        <v>0</v>
      </c>
      <c r="P329" s="103">
        <v>0</v>
      </c>
      <c r="Q329" s="48">
        <v>9.9999999999999995E-7</v>
      </c>
      <c r="R329" s="48">
        <v>9.9999999999999995E-7</v>
      </c>
      <c r="S329" s="48">
        <v>9.9999999999999995E-7</v>
      </c>
      <c r="T329" s="48">
        <v>8</v>
      </c>
      <c r="U329" s="48">
        <v>9.9999999999999995E-7</v>
      </c>
      <c r="V329" s="48">
        <v>9.9999999999999995E-7</v>
      </c>
      <c r="W329" s="48">
        <v>9.9999999999999995E-7</v>
      </c>
      <c r="X329" s="48">
        <v>9.9999999999999995E-7</v>
      </c>
      <c r="Y329" s="48">
        <v>9.9999999999999995E-7</v>
      </c>
      <c r="Z329" s="48">
        <v>9.9999999999999995E-7</v>
      </c>
      <c r="AA329" s="48">
        <v>9.9999999999999995E-7</v>
      </c>
      <c r="AB329" s="48">
        <v>9.9999999999999995E-7</v>
      </c>
      <c r="AC329" s="48">
        <v>9.9999999999999995E-7</v>
      </c>
      <c r="AD329" s="48">
        <v>9.9999999999999995E-7</v>
      </c>
      <c r="AE329" s="48">
        <v>9.9999999999999995E-7</v>
      </c>
      <c r="AF329" s="48">
        <v>9.9999999999999995E-7</v>
      </c>
      <c r="AG329" s="48">
        <v>9.9999999999999995E-7</v>
      </c>
      <c r="AH329" s="48">
        <v>9.9999999999999995E-7</v>
      </c>
      <c r="AI329" s="48">
        <v>9.9999999999999995E-7</v>
      </c>
      <c r="AJ329" s="48">
        <v>9.9999999999999995E-7</v>
      </c>
      <c r="AK329" s="48">
        <v>9.9999999999999995E-7</v>
      </c>
      <c r="AL329" s="48">
        <v>9.9999999999999995E-7</v>
      </c>
      <c r="AM329" s="48">
        <v>9.9999999999999995E-7</v>
      </c>
      <c r="AN329" s="48">
        <v>9.9999999999999995E-7</v>
      </c>
      <c r="AO329" s="48">
        <v>9.9999999999999995E-7</v>
      </c>
      <c r="AP329" s="48">
        <v>9.9999999999999995E-7</v>
      </c>
      <c r="AQ329" s="48">
        <v>9.9999999999999995E-7</v>
      </c>
      <c r="AR329" s="48">
        <v>9.9999999999999995E-7</v>
      </c>
      <c r="AS329" s="48">
        <v>9.9999999999999995E-7</v>
      </c>
      <c r="AT329" s="48">
        <v>9.9999999999999995E-7</v>
      </c>
      <c r="AU329" s="48">
        <v>9.9999999999999995E-7</v>
      </c>
      <c r="AV329" s="48">
        <v>9.9999999999999995E-7</v>
      </c>
      <c r="AW329" s="48">
        <v>9.9999999999999995E-7</v>
      </c>
      <c r="AX329" s="48">
        <v>9.9999999999999995E-7</v>
      </c>
      <c r="AY329" s="48">
        <v>9.9999999999999995E-7</v>
      </c>
      <c r="AZ329" s="50">
        <v>9.9999999999999995E-7</v>
      </c>
    </row>
    <row r="330" spans="1:52" x14ac:dyDescent="0.2">
      <c r="A330" s="49">
        <v>5001</v>
      </c>
      <c r="B330" s="4">
        <v>5001712</v>
      </c>
      <c r="C330" s="4" t="s">
        <v>32</v>
      </c>
      <c r="D330" s="4">
        <v>500170712</v>
      </c>
      <c r="E330" s="4" t="s">
        <v>956</v>
      </c>
      <c r="F330" s="4">
        <v>0</v>
      </c>
      <c r="G330" s="4">
        <v>2025</v>
      </c>
      <c r="H330" s="4">
        <v>2026</v>
      </c>
      <c r="I330" s="4">
        <v>70</v>
      </c>
      <c r="J330" s="4">
        <v>0</v>
      </c>
      <c r="K330" s="4" t="s">
        <v>427</v>
      </c>
      <c r="L330" s="103">
        <v>1.0000000000000004</v>
      </c>
      <c r="M330" s="103">
        <v>0</v>
      </c>
      <c r="N330" s="103">
        <v>0</v>
      </c>
      <c r="O330" s="103">
        <v>0</v>
      </c>
      <c r="P330" s="103">
        <v>0</v>
      </c>
      <c r="Q330" s="48">
        <v>0.49999999999999994</v>
      </c>
      <c r="R330" s="48">
        <v>0.49999999999999994</v>
      </c>
      <c r="S330" s="48">
        <v>0</v>
      </c>
      <c r="T330" s="48">
        <v>0</v>
      </c>
      <c r="U330" s="48">
        <v>0</v>
      </c>
      <c r="V330" s="48">
        <v>0</v>
      </c>
      <c r="W330" s="48">
        <v>0</v>
      </c>
      <c r="X330" s="48">
        <v>0</v>
      </c>
      <c r="Y330" s="48">
        <v>0</v>
      </c>
      <c r="Z330" s="48">
        <v>0</v>
      </c>
      <c r="AA330" s="48">
        <v>0</v>
      </c>
      <c r="AB330" s="48">
        <v>0</v>
      </c>
      <c r="AC330" s="48">
        <v>0</v>
      </c>
      <c r="AD330" s="48">
        <v>0</v>
      </c>
      <c r="AE330" s="48">
        <v>0</v>
      </c>
      <c r="AF330" s="48">
        <v>0</v>
      </c>
      <c r="AG330" s="48">
        <v>0</v>
      </c>
      <c r="AH330" s="48">
        <v>0</v>
      </c>
      <c r="AI330" s="48">
        <v>0</v>
      </c>
      <c r="AJ330" s="48">
        <v>0</v>
      </c>
      <c r="AK330" s="48">
        <v>0</v>
      </c>
      <c r="AL330" s="48">
        <v>0</v>
      </c>
      <c r="AM330" s="48">
        <v>0</v>
      </c>
      <c r="AN330" s="48">
        <v>0</v>
      </c>
      <c r="AO330" s="48">
        <v>0</v>
      </c>
      <c r="AP330" s="48">
        <v>0</v>
      </c>
      <c r="AQ330" s="48">
        <v>0</v>
      </c>
      <c r="AR330" s="48">
        <v>0</v>
      </c>
      <c r="AS330" s="48">
        <v>0</v>
      </c>
      <c r="AT330" s="48">
        <v>0</v>
      </c>
      <c r="AU330" s="48">
        <v>0</v>
      </c>
      <c r="AV330" s="48">
        <v>0</v>
      </c>
      <c r="AW330" s="48">
        <v>0</v>
      </c>
      <c r="AX330" s="48">
        <v>0</v>
      </c>
      <c r="AY330" s="48">
        <v>0</v>
      </c>
      <c r="AZ330" s="50">
        <v>0</v>
      </c>
    </row>
    <row r="331" spans="1:52" x14ac:dyDescent="0.2">
      <c r="A331" s="49">
        <v>5001</v>
      </c>
      <c r="B331" s="4">
        <v>5001712</v>
      </c>
      <c r="C331" s="4" t="s">
        <v>32</v>
      </c>
      <c r="D331" s="4">
        <v>500180712</v>
      </c>
      <c r="E331" s="4" t="s">
        <v>461</v>
      </c>
      <c r="F331" s="4">
        <v>0</v>
      </c>
      <c r="G331" s="4">
        <v>0</v>
      </c>
      <c r="H331" s="4">
        <v>0</v>
      </c>
      <c r="I331" s="4">
        <v>80</v>
      </c>
      <c r="J331" s="4">
        <v>0</v>
      </c>
      <c r="K331" s="4" t="s">
        <v>429</v>
      </c>
      <c r="L331" s="103">
        <v>0</v>
      </c>
      <c r="M331" s="103">
        <v>0.25</v>
      </c>
      <c r="N331" s="103">
        <v>0</v>
      </c>
      <c r="O331" s="103">
        <v>0.75</v>
      </c>
      <c r="P331" s="103">
        <v>0</v>
      </c>
      <c r="Q331" s="48">
        <v>0</v>
      </c>
      <c r="R331" s="48">
        <v>0</v>
      </c>
      <c r="S331" s="48">
        <v>0</v>
      </c>
      <c r="T331" s="48">
        <v>0</v>
      </c>
      <c r="U331" s="48">
        <v>0</v>
      </c>
      <c r="V331" s="48">
        <v>0</v>
      </c>
      <c r="W331" s="48">
        <v>0</v>
      </c>
      <c r="X331" s="48">
        <v>0</v>
      </c>
      <c r="Y331" s="48">
        <v>0</v>
      </c>
      <c r="Z331" s="48">
        <v>0</v>
      </c>
      <c r="AA331" s="48">
        <v>0</v>
      </c>
      <c r="AB331" s="48">
        <v>0</v>
      </c>
      <c r="AC331" s="48">
        <v>0</v>
      </c>
      <c r="AD331" s="48">
        <v>0</v>
      </c>
      <c r="AE331" s="48">
        <v>0</v>
      </c>
      <c r="AF331" s="48">
        <v>0</v>
      </c>
      <c r="AG331" s="48">
        <v>0</v>
      </c>
      <c r="AH331" s="48">
        <v>0</v>
      </c>
      <c r="AI331" s="48">
        <v>0</v>
      </c>
      <c r="AJ331" s="48">
        <v>0</v>
      </c>
      <c r="AK331" s="48">
        <v>0</v>
      </c>
      <c r="AL331" s="48">
        <v>0</v>
      </c>
      <c r="AM331" s="48">
        <v>0</v>
      </c>
      <c r="AN331" s="48">
        <v>0</v>
      </c>
      <c r="AO331" s="48">
        <v>0</v>
      </c>
      <c r="AP331" s="48">
        <v>0</v>
      </c>
      <c r="AQ331" s="48">
        <v>0</v>
      </c>
      <c r="AR331" s="48">
        <v>0</v>
      </c>
      <c r="AS331" s="48">
        <v>0</v>
      </c>
      <c r="AT331" s="48">
        <v>0</v>
      </c>
      <c r="AU331" s="48">
        <v>0</v>
      </c>
      <c r="AV331" s="48">
        <v>0</v>
      </c>
      <c r="AW331" s="48">
        <v>0</v>
      </c>
      <c r="AX331" s="48">
        <v>0</v>
      </c>
      <c r="AY331" s="48">
        <v>0</v>
      </c>
      <c r="AZ331" s="50">
        <v>0</v>
      </c>
    </row>
    <row r="332" spans="1:52" x14ac:dyDescent="0.2">
      <c r="A332" s="51">
        <v>5001</v>
      </c>
      <c r="B332" s="52">
        <v>5001712</v>
      </c>
      <c r="C332" s="52" t="s">
        <v>32</v>
      </c>
      <c r="D332" s="52">
        <v>500190712</v>
      </c>
      <c r="E332" s="52" t="s">
        <v>550</v>
      </c>
      <c r="F332" s="52">
        <v>0</v>
      </c>
      <c r="G332" s="52">
        <v>0</v>
      </c>
      <c r="H332" s="52">
        <v>0</v>
      </c>
      <c r="I332" s="52">
        <v>90</v>
      </c>
      <c r="J332" s="52">
        <v>0</v>
      </c>
      <c r="K332" s="52" t="s">
        <v>518</v>
      </c>
      <c r="L332" s="54">
        <v>0.52702702702702697</v>
      </c>
      <c r="M332" s="54">
        <v>0.30743243243243246</v>
      </c>
      <c r="N332" s="54">
        <v>0.15202702702702703</v>
      </c>
      <c r="O332" s="54">
        <v>1.3513513513513514E-2</v>
      </c>
      <c r="P332" s="54">
        <v>0</v>
      </c>
      <c r="Q332" s="55">
        <v>0</v>
      </c>
      <c r="R332" s="55">
        <v>0</v>
      </c>
      <c r="S332" s="55">
        <v>2.1776116831052081</v>
      </c>
      <c r="T332" s="55">
        <v>1.3921895758044647</v>
      </c>
      <c r="U332" s="55">
        <v>1.4059909721087633</v>
      </c>
      <c r="V332" s="55">
        <v>1.4039633627742096</v>
      </c>
      <c r="W332" s="55">
        <v>1.3337215917602361</v>
      </c>
      <c r="X332" s="55">
        <v>1.2806395448536247</v>
      </c>
      <c r="Y332" s="55">
        <v>1.2513770512781368</v>
      </c>
      <c r="Z332" s="55">
        <v>1.1969359066919554</v>
      </c>
      <c r="AA332" s="55">
        <v>1.1338990112014666</v>
      </c>
      <c r="AB332" s="55">
        <v>1.0845509918624827</v>
      </c>
      <c r="AC332" s="55">
        <v>0.99180436327462684</v>
      </c>
      <c r="AD332" s="55">
        <v>0.93778635577254255</v>
      </c>
      <c r="AE332" s="55">
        <v>0.90676894115440088</v>
      </c>
      <c r="AF332" s="55">
        <v>0.84381616270417048</v>
      </c>
      <c r="AG332" s="55">
        <v>0.83513911092646476</v>
      </c>
      <c r="AH332" s="55">
        <v>0.7685543761824819</v>
      </c>
      <c r="AI332" s="55">
        <v>0.78713794204933785</v>
      </c>
      <c r="AJ332" s="55">
        <v>0.75061083368208148</v>
      </c>
      <c r="AK332" s="55">
        <v>0.75633910695813455</v>
      </c>
      <c r="AL332" s="55">
        <v>0.72788449115668974</v>
      </c>
      <c r="AM332" s="55">
        <v>0.74433210862906851</v>
      </c>
      <c r="AN332" s="55">
        <v>0.75328474055254024</v>
      </c>
      <c r="AO332" s="55">
        <v>0.7733810908808193</v>
      </c>
      <c r="AP332" s="55">
        <v>0.79631826682935158</v>
      </c>
      <c r="AQ332" s="55">
        <v>0.76202085921813467</v>
      </c>
      <c r="AR332" s="55">
        <v>0.72181199079327107</v>
      </c>
      <c r="AS332" s="55">
        <v>0.69099429379610355</v>
      </c>
      <c r="AT332" s="55">
        <v>0.67087199950451792</v>
      </c>
      <c r="AU332" s="55">
        <v>0.65534455951193471</v>
      </c>
      <c r="AV332" s="55">
        <v>0.63204527036916525</v>
      </c>
      <c r="AW332" s="55">
        <v>0.59890174040101896</v>
      </c>
      <c r="AX332" s="55">
        <v>0.58137632131099126</v>
      </c>
      <c r="AY332" s="55">
        <v>0.55633818025521153</v>
      </c>
      <c r="AZ332" s="53">
        <v>0.53759305466528717</v>
      </c>
    </row>
    <row r="333" spans="1:52" x14ac:dyDescent="0.2">
      <c r="A333" s="49">
        <v>5001</v>
      </c>
      <c r="B333" s="4">
        <v>5001730</v>
      </c>
      <c r="C333" s="4" t="s">
        <v>33</v>
      </c>
      <c r="D333" s="4">
        <v>500170730</v>
      </c>
      <c r="E333" s="4" t="s">
        <v>957</v>
      </c>
      <c r="F333" s="4">
        <v>0</v>
      </c>
      <c r="G333" s="4">
        <v>2025</v>
      </c>
      <c r="H333" s="4">
        <v>2026</v>
      </c>
      <c r="I333" s="4">
        <v>70</v>
      </c>
      <c r="J333" s="4">
        <v>0</v>
      </c>
      <c r="K333" s="4" t="s">
        <v>427</v>
      </c>
      <c r="L333" s="103">
        <v>0</v>
      </c>
      <c r="M333" s="103">
        <v>0</v>
      </c>
      <c r="N333" s="103">
        <v>0</v>
      </c>
      <c r="O333" s="103">
        <v>0</v>
      </c>
      <c r="P333" s="103">
        <v>0</v>
      </c>
      <c r="Q333" s="48">
        <v>0</v>
      </c>
      <c r="R333" s="48">
        <v>0</v>
      </c>
      <c r="S333" s="48">
        <v>0</v>
      </c>
      <c r="T333" s="48">
        <v>0</v>
      </c>
      <c r="U333" s="48">
        <v>0</v>
      </c>
      <c r="V333" s="48">
        <v>0</v>
      </c>
      <c r="W333" s="48">
        <v>0</v>
      </c>
      <c r="X333" s="48">
        <v>0</v>
      </c>
      <c r="Y333" s="48">
        <v>0</v>
      </c>
      <c r="Z333" s="48">
        <v>0</v>
      </c>
      <c r="AA333" s="48">
        <v>0</v>
      </c>
      <c r="AB333" s="48">
        <v>0</v>
      </c>
      <c r="AC333" s="48">
        <v>0</v>
      </c>
      <c r="AD333" s="48">
        <v>0</v>
      </c>
      <c r="AE333" s="48">
        <v>0</v>
      </c>
      <c r="AF333" s="48">
        <v>0</v>
      </c>
      <c r="AG333" s="48">
        <v>0</v>
      </c>
      <c r="AH333" s="48">
        <v>0</v>
      </c>
      <c r="AI333" s="48">
        <v>0</v>
      </c>
      <c r="AJ333" s="48">
        <v>0</v>
      </c>
      <c r="AK333" s="48">
        <v>0</v>
      </c>
      <c r="AL333" s="48">
        <v>0</v>
      </c>
      <c r="AM333" s="48">
        <v>0</v>
      </c>
      <c r="AN333" s="48">
        <v>0</v>
      </c>
      <c r="AO333" s="48">
        <v>0</v>
      </c>
      <c r="AP333" s="48">
        <v>0</v>
      </c>
      <c r="AQ333" s="48">
        <v>0</v>
      </c>
      <c r="AR333" s="48">
        <v>0</v>
      </c>
      <c r="AS333" s="48">
        <v>0</v>
      </c>
      <c r="AT333" s="48">
        <v>0</v>
      </c>
      <c r="AU333" s="48">
        <v>0</v>
      </c>
      <c r="AV333" s="48">
        <v>0</v>
      </c>
      <c r="AW333" s="48">
        <v>0</v>
      </c>
      <c r="AX333" s="48">
        <v>0</v>
      </c>
      <c r="AY333" s="48">
        <v>0</v>
      </c>
      <c r="AZ333" s="50">
        <v>0</v>
      </c>
    </row>
    <row r="334" spans="1:52" x14ac:dyDescent="0.2">
      <c r="A334" s="49">
        <v>5001</v>
      </c>
      <c r="B334" s="4">
        <v>5001730</v>
      </c>
      <c r="C334" s="4" t="s">
        <v>33</v>
      </c>
      <c r="D334" s="4">
        <v>500180730</v>
      </c>
      <c r="E334" s="4" t="s">
        <v>462</v>
      </c>
      <c r="F334" s="4">
        <v>0</v>
      </c>
      <c r="G334" s="4">
        <v>0</v>
      </c>
      <c r="H334" s="4">
        <v>0</v>
      </c>
      <c r="I334" s="4">
        <v>80</v>
      </c>
      <c r="J334" s="4">
        <v>0</v>
      </c>
      <c r="K334" s="4" t="s">
        <v>429</v>
      </c>
      <c r="L334" s="103">
        <v>0</v>
      </c>
      <c r="M334" s="103">
        <v>0.25</v>
      </c>
      <c r="N334" s="103">
        <v>0</v>
      </c>
      <c r="O334" s="103">
        <v>0.75</v>
      </c>
      <c r="P334" s="103">
        <v>0</v>
      </c>
      <c r="Q334" s="48">
        <v>0</v>
      </c>
      <c r="R334" s="48">
        <v>0</v>
      </c>
      <c r="S334" s="48">
        <v>0</v>
      </c>
      <c r="T334" s="48">
        <v>9.4379312616088701E-2</v>
      </c>
      <c r="U334" s="48">
        <v>0.14156896892413307</v>
      </c>
      <c r="V334" s="48">
        <v>0.1887586252321774</v>
      </c>
      <c r="W334" s="48">
        <v>0.1887586252321774</v>
      </c>
      <c r="X334" s="48">
        <v>0.1887586252321774</v>
      </c>
      <c r="Y334" s="48">
        <v>0.1887586252321774</v>
      </c>
      <c r="Z334" s="48">
        <v>0.1887586252321774</v>
      </c>
      <c r="AA334" s="48">
        <v>0.1887586252321774</v>
      </c>
      <c r="AB334" s="48">
        <v>0.1887586252321774</v>
      </c>
      <c r="AC334" s="48">
        <v>0.1887586252321774</v>
      </c>
      <c r="AD334" s="48">
        <v>0.1887586252321774</v>
      </c>
      <c r="AE334" s="48">
        <v>0.1887586252321774</v>
      </c>
      <c r="AF334" s="48">
        <v>0.1887586252321774</v>
      </c>
      <c r="AG334" s="48">
        <v>0.1887586252321774</v>
      </c>
      <c r="AH334" s="48">
        <v>0.1887586252321774</v>
      </c>
      <c r="AI334" s="48">
        <v>0.1887586252321774</v>
      </c>
      <c r="AJ334" s="48">
        <v>0.1887586252321774</v>
      </c>
      <c r="AK334" s="48">
        <v>0.1887586252321774</v>
      </c>
      <c r="AL334" s="48">
        <v>0.1887586252321774</v>
      </c>
      <c r="AM334" s="48">
        <v>0.1887586252321774</v>
      </c>
      <c r="AN334" s="48">
        <v>0.1887586252321774</v>
      </c>
      <c r="AO334" s="48">
        <v>0.1887586252321774</v>
      </c>
      <c r="AP334" s="48">
        <v>0.1887586252321774</v>
      </c>
      <c r="AQ334" s="48">
        <v>0.1887586252321774</v>
      </c>
      <c r="AR334" s="48">
        <v>0.1887586252321774</v>
      </c>
      <c r="AS334" s="48">
        <v>0.1887586252321774</v>
      </c>
      <c r="AT334" s="48">
        <v>0.1887586252321774</v>
      </c>
      <c r="AU334" s="48">
        <v>0.1887586252321774</v>
      </c>
      <c r="AV334" s="48">
        <v>0.1887586252321774</v>
      </c>
      <c r="AW334" s="48">
        <v>0.1887586252321774</v>
      </c>
      <c r="AX334" s="48">
        <v>0.1887586252321774</v>
      </c>
      <c r="AY334" s="48">
        <v>0.1887586252321774</v>
      </c>
      <c r="AZ334" s="50">
        <v>0.1887586252321774</v>
      </c>
    </row>
    <row r="335" spans="1:52" x14ac:dyDescent="0.2">
      <c r="A335" s="51">
        <v>5001</v>
      </c>
      <c r="B335" s="52">
        <v>5001730</v>
      </c>
      <c r="C335" s="52" t="s">
        <v>33</v>
      </c>
      <c r="D335" s="52">
        <v>500190730</v>
      </c>
      <c r="E335" s="52" t="s">
        <v>551</v>
      </c>
      <c r="F335" s="52">
        <v>0</v>
      </c>
      <c r="G335" s="52">
        <v>0</v>
      </c>
      <c r="H335" s="52">
        <v>0</v>
      </c>
      <c r="I335" s="52">
        <v>90</v>
      </c>
      <c r="J335" s="52">
        <v>0</v>
      </c>
      <c r="K335" s="52" t="s">
        <v>518</v>
      </c>
      <c r="L335" s="54">
        <v>0.33974358974358976</v>
      </c>
      <c r="M335" s="54">
        <v>0.36538461538461536</v>
      </c>
      <c r="N335" s="54">
        <v>0.20512820512820512</v>
      </c>
      <c r="O335" s="54">
        <v>8.9743589743589744E-2</v>
      </c>
      <c r="P335" s="54">
        <v>0</v>
      </c>
      <c r="Q335" s="55">
        <v>0</v>
      </c>
      <c r="R335" s="55">
        <v>0</v>
      </c>
      <c r="S335" s="55">
        <v>0</v>
      </c>
      <c r="T335" s="55">
        <v>0</v>
      </c>
      <c r="U335" s="55">
        <v>0</v>
      </c>
      <c r="V335" s="55">
        <v>0</v>
      </c>
      <c r="W335" s="55">
        <v>0</v>
      </c>
      <c r="X335" s="55">
        <v>0</v>
      </c>
      <c r="Y335" s="55">
        <v>0</v>
      </c>
      <c r="Z335" s="55">
        <v>0</v>
      </c>
      <c r="AA335" s="55">
        <v>0</v>
      </c>
      <c r="AB335" s="55">
        <v>0</v>
      </c>
      <c r="AC335" s="55">
        <v>0</v>
      </c>
      <c r="AD335" s="55">
        <v>0</v>
      </c>
      <c r="AE335" s="55">
        <v>0</v>
      </c>
      <c r="AF335" s="55">
        <v>0</v>
      </c>
      <c r="AG335" s="55">
        <v>0</v>
      </c>
      <c r="AH335" s="55">
        <v>0</v>
      </c>
      <c r="AI335" s="55">
        <v>0</v>
      </c>
      <c r="AJ335" s="55">
        <v>0</v>
      </c>
      <c r="AK335" s="55">
        <v>0</v>
      </c>
      <c r="AL335" s="55">
        <v>0</v>
      </c>
      <c r="AM335" s="55">
        <v>0</v>
      </c>
      <c r="AN335" s="55">
        <v>0</v>
      </c>
      <c r="AO335" s="55">
        <v>0</v>
      </c>
      <c r="AP335" s="55">
        <v>0</v>
      </c>
      <c r="AQ335" s="55">
        <v>0</v>
      </c>
      <c r="AR335" s="55">
        <v>0</v>
      </c>
      <c r="AS335" s="55">
        <v>0</v>
      </c>
      <c r="AT335" s="55">
        <v>0</v>
      </c>
      <c r="AU335" s="55">
        <v>0</v>
      </c>
      <c r="AV335" s="55">
        <v>0</v>
      </c>
      <c r="AW335" s="55">
        <v>0</v>
      </c>
      <c r="AX335" s="55">
        <v>0</v>
      </c>
      <c r="AY335" s="55">
        <v>0</v>
      </c>
      <c r="AZ335" s="53">
        <v>0</v>
      </c>
    </row>
    <row r="336" spans="1:52" x14ac:dyDescent="0.2">
      <c r="A336" s="49">
        <v>5001</v>
      </c>
      <c r="B336" s="4">
        <v>5001740</v>
      </c>
      <c r="C336" s="4" t="s">
        <v>34</v>
      </c>
      <c r="D336" s="4">
        <v>50010035</v>
      </c>
      <c r="E336" s="4" t="s">
        <v>129</v>
      </c>
      <c r="F336" s="4">
        <v>80</v>
      </c>
      <c r="G336" s="4">
        <v>2027</v>
      </c>
      <c r="H336" s="4">
        <v>2028</v>
      </c>
      <c r="I336" s="4">
        <v>4</v>
      </c>
      <c r="J336" s="4">
        <v>4</v>
      </c>
      <c r="K336" s="4" t="s">
        <v>130</v>
      </c>
      <c r="L336" s="103">
        <v>0</v>
      </c>
      <c r="M336" s="103">
        <v>0</v>
      </c>
      <c r="N336" s="103">
        <v>0</v>
      </c>
      <c r="O336" s="103">
        <v>1</v>
      </c>
      <c r="P336" s="103">
        <v>0</v>
      </c>
      <c r="Q336" s="48">
        <v>9.9999999999999995E-7</v>
      </c>
      <c r="R336" s="48">
        <v>9.9999999999999995E-7</v>
      </c>
      <c r="S336" s="48">
        <v>40</v>
      </c>
      <c r="T336" s="48">
        <v>40</v>
      </c>
      <c r="U336" s="48">
        <v>9.9999999999999995E-7</v>
      </c>
      <c r="V336" s="48">
        <v>9.9999999999999995E-7</v>
      </c>
      <c r="W336" s="48">
        <v>9.9999999999999995E-7</v>
      </c>
      <c r="X336" s="48">
        <v>9.9999999999999995E-7</v>
      </c>
      <c r="Y336" s="48">
        <v>9.9999999999999995E-7</v>
      </c>
      <c r="Z336" s="48">
        <v>9.9999999999999995E-7</v>
      </c>
      <c r="AA336" s="48">
        <v>9.9999999999999995E-7</v>
      </c>
      <c r="AB336" s="48">
        <v>9.9999999999999995E-7</v>
      </c>
      <c r="AC336" s="48">
        <v>9.9999999999999995E-7</v>
      </c>
      <c r="AD336" s="48">
        <v>9.9999999999999995E-7</v>
      </c>
      <c r="AE336" s="48">
        <v>9.9999999999999995E-7</v>
      </c>
      <c r="AF336" s="48">
        <v>9.9999999999999995E-7</v>
      </c>
      <c r="AG336" s="48">
        <v>9.9999999999999995E-7</v>
      </c>
      <c r="AH336" s="48">
        <v>9.9999999999999995E-7</v>
      </c>
      <c r="AI336" s="48">
        <v>9.9999999999999995E-7</v>
      </c>
      <c r="AJ336" s="48">
        <v>9.9999999999999995E-7</v>
      </c>
      <c r="AK336" s="48">
        <v>9.9999999999999995E-7</v>
      </c>
      <c r="AL336" s="48">
        <v>9.9999999999999995E-7</v>
      </c>
      <c r="AM336" s="48">
        <v>9.9999999999999995E-7</v>
      </c>
      <c r="AN336" s="48">
        <v>9.9999999999999995E-7</v>
      </c>
      <c r="AO336" s="48">
        <v>9.9999999999999995E-7</v>
      </c>
      <c r="AP336" s="48">
        <v>9.9999999999999995E-7</v>
      </c>
      <c r="AQ336" s="48">
        <v>9.9999999999999995E-7</v>
      </c>
      <c r="AR336" s="48">
        <v>9.9999999999999995E-7</v>
      </c>
      <c r="AS336" s="48">
        <v>9.9999999999999995E-7</v>
      </c>
      <c r="AT336" s="48">
        <v>9.9999999999999995E-7</v>
      </c>
      <c r="AU336" s="48">
        <v>9.9999999999999995E-7</v>
      </c>
      <c r="AV336" s="48">
        <v>9.9999999999999995E-7</v>
      </c>
      <c r="AW336" s="48">
        <v>9.9999999999999995E-7</v>
      </c>
      <c r="AX336" s="48">
        <v>9.9999999999999995E-7</v>
      </c>
      <c r="AY336" s="48">
        <v>9.9999999999999995E-7</v>
      </c>
      <c r="AZ336" s="50">
        <v>9.9999999999999995E-7</v>
      </c>
    </row>
    <row r="337" spans="1:52" x14ac:dyDescent="0.2">
      <c r="A337" s="49">
        <v>5001</v>
      </c>
      <c r="B337" s="4">
        <v>5001740</v>
      </c>
      <c r="C337" s="4" t="s">
        <v>34</v>
      </c>
      <c r="D337" s="4">
        <v>50010036</v>
      </c>
      <c r="E337" s="4" t="s">
        <v>131</v>
      </c>
      <c r="F337" s="4">
        <v>260</v>
      </c>
      <c r="G337" s="4">
        <v>2025</v>
      </c>
      <c r="H337" s="4">
        <v>2028</v>
      </c>
      <c r="I337" s="4">
        <v>1</v>
      </c>
      <c r="J337" s="4">
        <v>4</v>
      </c>
      <c r="K337" s="4" t="s">
        <v>132</v>
      </c>
      <c r="L337" s="103">
        <v>0</v>
      </c>
      <c r="M337" s="103">
        <v>0</v>
      </c>
      <c r="N337" s="103">
        <v>0</v>
      </c>
      <c r="O337" s="103">
        <v>1</v>
      </c>
      <c r="P337" s="103">
        <v>0</v>
      </c>
      <c r="Q337" s="48">
        <v>65</v>
      </c>
      <c r="R337" s="48">
        <v>65</v>
      </c>
      <c r="S337" s="48">
        <v>65</v>
      </c>
      <c r="T337" s="48">
        <v>65</v>
      </c>
      <c r="U337" s="48">
        <v>9.9999999999999995E-7</v>
      </c>
      <c r="V337" s="48">
        <v>9.9999999999999995E-7</v>
      </c>
      <c r="W337" s="48">
        <v>9.9999999999999995E-7</v>
      </c>
      <c r="X337" s="48">
        <v>9.9999999999999995E-7</v>
      </c>
      <c r="Y337" s="48">
        <v>9.9999999999999995E-7</v>
      </c>
      <c r="Z337" s="48">
        <v>9.9999999999999995E-7</v>
      </c>
      <c r="AA337" s="48">
        <v>9.9999999999999995E-7</v>
      </c>
      <c r="AB337" s="48">
        <v>9.9999999999999995E-7</v>
      </c>
      <c r="AC337" s="48">
        <v>9.9999999999999995E-7</v>
      </c>
      <c r="AD337" s="48">
        <v>9.9999999999999995E-7</v>
      </c>
      <c r="AE337" s="48">
        <v>9.9999999999999995E-7</v>
      </c>
      <c r="AF337" s="48">
        <v>9.9999999999999995E-7</v>
      </c>
      <c r="AG337" s="48">
        <v>9.9999999999999995E-7</v>
      </c>
      <c r="AH337" s="48">
        <v>9.9999999999999995E-7</v>
      </c>
      <c r="AI337" s="48">
        <v>9.9999999999999995E-7</v>
      </c>
      <c r="AJ337" s="48">
        <v>9.9999999999999995E-7</v>
      </c>
      <c r="AK337" s="48">
        <v>9.9999999999999995E-7</v>
      </c>
      <c r="AL337" s="48">
        <v>9.9999999999999995E-7</v>
      </c>
      <c r="AM337" s="48">
        <v>9.9999999999999995E-7</v>
      </c>
      <c r="AN337" s="48">
        <v>9.9999999999999995E-7</v>
      </c>
      <c r="AO337" s="48">
        <v>9.9999999999999995E-7</v>
      </c>
      <c r="AP337" s="48">
        <v>9.9999999999999995E-7</v>
      </c>
      <c r="AQ337" s="48">
        <v>9.9999999999999995E-7</v>
      </c>
      <c r="AR337" s="48">
        <v>9.9999999999999995E-7</v>
      </c>
      <c r="AS337" s="48">
        <v>9.9999999999999995E-7</v>
      </c>
      <c r="AT337" s="48">
        <v>9.9999999999999995E-7</v>
      </c>
      <c r="AU337" s="48">
        <v>9.9999999999999995E-7</v>
      </c>
      <c r="AV337" s="48">
        <v>9.9999999999999995E-7</v>
      </c>
      <c r="AW337" s="48">
        <v>9.9999999999999995E-7</v>
      </c>
      <c r="AX337" s="48">
        <v>9.9999999999999995E-7</v>
      </c>
      <c r="AY337" s="48">
        <v>9.9999999999999995E-7</v>
      </c>
      <c r="AZ337" s="50">
        <v>9.9999999999999995E-7</v>
      </c>
    </row>
    <row r="338" spans="1:52" x14ac:dyDescent="0.2">
      <c r="A338" s="49">
        <v>5001</v>
      </c>
      <c r="B338" s="4">
        <v>5001740</v>
      </c>
      <c r="C338" s="4" t="s">
        <v>34</v>
      </c>
      <c r="D338" s="4">
        <v>50010143</v>
      </c>
      <c r="E338" s="4" t="s">
        <v>170</v>
      </c>
      <c r="F338" s="4">
        <v>9</v>
      </c>
      <c r="G338" s="4">
        <v>2026</v>
      </c>
      <c r="H338" s="4">
        <v>2026</v>
      </c>
      <c r="I338" s="4">
        <v>1</v>
      </c>
      <c r="J338" s="4">
        <v>4</v>
      </c>
      <c r="K338" s="4" t="s">
        <v>118</v>
      </c>
      <c r="L338" s="103">
        <v>0</v>
      </c>
      <c r="M338" s="103">
        <v>1</v>
      </c>
      <c r="N338" s="103">
        <v>0</v>
      </c>
      <c r="O338" s="103">
        <v>0</v>
      </c>
      <c r="P338" s="103">
        <v>0</v>
      </c>
      <c r="Q338" s="48">
        <v>9.9999999999999995E-7</v>
      </c>
      <c r="R338" s="48">
        <v>9</v>
      </c>
      <c r="S338" s="48">
        <v>9.9999999999999995E-7</v>
      </c>
      <c r="T338" s="48">
        <v>9.9999999999999995E-7</v>
      </c>
      <c r="U338" s="48">
        <v>9.9999999999999995E-7</v>
      </c>
      <c r="V338" s="48">
        <v>9.9999999999999995E-7</v>
      </c>
      <c r="W338" s="48">
        <v>9.9999999999999995E-7</v>
      </c>
      <c r="X338" s="48">
        <v>9.9999999999999995E-7</v>
      </c>
      <c r="Y338" s="48">
        <v>9.9999999999999995E-7</v>
      </c>
      <c r="Z338" s="48">
        <v>9.9999999999999995E-7</v>
      </c>
      <c r="AA338" s="48">
        <v>9.9999999999999995E-7</v>
      </c>
      <c r="AB338" s="48">
        <v>9.9999999999999995E-7</v>
      </c>
      <c r="AC338" s="48">
        <v>9.9999999999999995E-7</v>
      </c>
      <c r="AD338" s="48">
        <v>9.9999999999999995E-7</v>
      </c>
      <c r="AE338" s="48">
        <v>9.9999999999999995E-7</v>
      </c>
      <c r="AF338" s="48">
        <v>9.9999999999999995E-7</v>
      </c>
      <c r="AG338" s="48">
        <v>9.9999999999999995E-7</v>
      </c>
      <c r="AH338" s="48">
        <v>9.9999999999999995E-7</v>
      </c>
      <c r="AI338" s="48">
        <v>9.9999999999999995E-7</v>
      </c>
      <c r="AJ338" s="48">
        <v>9.9999999999999995E-7</v>
      </c>
      <c r="AK338" s="48">
        <v>9.9999999999999995E-7</v>
      </c>
      <c r="AL338" s="48">
        <v>9.9999999999999995E-7</v>
      </c>
      <c r="AM338" s="48">
        <v>9.9999999999999995E-7</v>
      </c>
      <c r="AN338" s="48">
        <v>9.9999999999999995E-7</v>
      </c>
      <c r="AO338" s="48">
        <v>9.9999999999999995E-7</v>
      </c>
      <c r="AP338" s="48">
        <v>9.9999999999999995E-7</v>
      </c>
      <c r="AQ338" s="48">
        <v>9.9999999999999995E-7</v>
      </c>
      <c r="AR338" s="48">
        <v>9.9999999999999995E-7</v>
      </c>
      <c r="AS338" s="48">
        <v>9.9999999999999995E-7</v>
      </c>
      <c r="AT338" s="48">
        <v>9.9999999999999995E-7</v>
      </c>
      <c r="AU338" s="48">
        <v>9.9999999999999995E-7</v>
      </c>
      <c r="AV338" s="48">
        <v>9.9999999999999995E-7</v>
      </c>
      <c r="AW338" s="48">
        <v>9.9999999999999995E-7</v>
      </c>
      <c r="AX338" s="48">
        <v>9.9999999999999995E-7</v>
      </c>
      <c r="AY338" s="48">
        <v>9.9999999999999995E-7</v>
      </c>
      <c r="AZ338" s="50">
        <v>9.9999999999999995E-7</v>
      </c>
    </row>
    <row r="339" spans="1:52" x14ac:dyDescent="0.2">
      <c r="A339" s="49">
        <v>5001</v>
      </c>
      <c r="B339" s="4">
        <v>5001740</v>
      </c>
      <c r="C339" s="4" t="s">
        <v>34</v>
      </c>
      <c r="D339" s="4">
        <v>500170740</v>
      </c>
      <c r="E339" s="4" t="s">
        <v>958</v>
      </c>
      <c r="F339" s="4">
        <v>0</v>
      </c>
      <c r="G339" s="4">
        <v>2025</v>
      </c>
      <c r="H339" s="4">
        <v>2026</v>
      </c>
      <c r="I339" s="4">
        <v>70</v>
      </c>
      <c r="J339" s="4">
        <v>0</v>
      </c>
      <c r="K339" s="4" t="s">
        <v>427</v>
      </c>
      <c r="L339" s="103">
        <v>0</v>
      </c>
      <c r="M339" s="103">
        <v>0</v>
      </c>
      <c r="N339" s="103">
        <v>0</v>
      </c>
      <c r="O339" s="103">
        <v>0</v>
      </c>
      <c r="P339" s="103">
        <v>0</v>
      </c>
      <c r="Q339" s="48">
        <v>0</v>
      </c>
      <c r="R339" s="48">
        <v>0</v>
      </c>
      <c r="S339" s="48">
        <v>0</v>
      </c>
      <c r="T339" s="48">
        <v>0</v>
      </c>
      <c r="U339" s="48">
        <v>0</v>
      </c>
      <c r="V339" s="48">
        <v>0</v>
      </c>
      <c r="W339" s="48">
        <v>0</v>
      </c>
      <c r="X339" s="48">
        <v>0</v>
      </c>
      <c r="Y339" s="48">
        <v>0</v>
      </c>
      <c r="Z339" s="48">
        <v>0</v>
      </c>
      <c r="AA339" s="48">
        <v>0</v>
      </c>
      <c r="AB339" s="48">
        <v>0</v>
      </c>
      <c r="AC339" s="48">
        <v>0</v>
      </c>
      <c r="AD339" s="48">
        <v>0</v>
      </c>
      <c r="AE339" s="48">
        <v>0</v>
      </c>
      <c r="AF339" s="48">
        <v>0</v>
      </c>
      <c r="AG339" s="48">
        <v>0</v>
      </c>
      <c r="AH339" s="48">
        <v>0</v>
      </c>
      <c r="AI339" s="48">
        <v>0</v>
      </c>
      <c r="AJ339" s="48">
        <v>0</v>
      </c>
      <c r="AK339" s="48">
        <v>0</v>
      </c>
      <c r="AL339" s="48">
        <v>0</v>
      </c>
      <c r="AM339" s="48">
        <v>0</v>
      </c>
      <c r="AN339" s="48">
        <v>0</v>
      </c>
      <c r="AO339" s="48">
        <v>0</v>
      </c>
      <c r="AP339" s="48">
        <v>0</v>
      </c>
      <c r="AQ339" s="48">
        <v>0</v>
      </c>
      <c r="AR339" s="48">
        <v>0</v>
      </c>
      <c r="AS339" s="48">
        <v>0</v>
      </c>
      <c r="AT339" s="48">
        <v>0</v>
      </c>
      <c r="AU339" s="48">
        <v>0</v>
      </c>
      <c r="AV339" s="48">
        <v>0</v>
      </c>
      <c r="AW339" s="48">
        <v>0</v>
      </c>
      <c r="AX339" s="48">
        <v>0</v>
      </c>
      <c r="AY339" s="48">
        <v>0</v>
      </c>
      <c r="AZ339" s="50">
        <v>0</v>
      </c>
    </row>
    <row r="340" spans="1:52" x14ac:dyDescent="0.2">
      <c r="A340" s="49">
        <v>5001</v>
      </c>
      <c r="B340" s="4">
        <v>5001740</v>
      </c>
      <c r="C340" s="4" t="s">
        <v>34</v>
      </c>
      <c r="D340" s="4">
        <v>500180740</v>
      </c>
      <c r="E340" s="4" t="s">
        <v>463</v>
      </c>
      <c r="F340" s="4">
        <v>0</v>
      </c>
      <c r="G340" s="4">
        <v>0</v>
      </c>
      <c r="H340" s="4">
        <v>0</v>
      </c>
      <c r="I340" s="4">
        <v>80</v>
      </c>
      <c r="J340" s="4">
        <v>0</v>
      </c>
      <c r="K340" s="4" t="s">
        <v>429</v>
      </c>
      <c r="L340" s="103">
        <v>0</v>
      </c>
      <c r="M340" s="103">
        <v>0.25</v>
      </c>
      <c r="N340" s="103">
        <v>0</v>
      </c>
      <c r="O340" s="103">
        <v>0.75</v>
      </c>
      <c r="P340" s="103">
        <v>0</v>
      </c>
      <c r="Q340" s="48">
        <v>0</v>
      </c>
      <c r="R340" s="48">
        <v>0</v>
      </c>
      <c r="S340" s="48">
        <v>0</v>
      </c>
      <c r="T340" s="48">
        <v>3.848208306918051</v>
      </c>
      <c r="U340" s="48">
        <v>5.7723124603770763</v>
      </c>
      <c r="V340" s="48">
        <v>7.6964166138361021</v>
      </c>
      <c r="W340" s="48">
        <v>7.6964166138361021</v>
      </c>
      <c r="X340" s="48">
        <v>7.6964166138361021</v>
      </c>
      <c r="Y340" s="48">
        <v>7.6964166138361021</v>
      </c>
      <c r="Z340" s="48">
        <v>7.6964166138361021</v>
      </c>
      <c r="AA340" s="48">
        <v>7.6964166138361021</v>
      </c>
      <c r="AB340" s="48">
        <v>7.6964166138361021</v>
      </c>
      <c r="AC340" s="48">
        <v>7.6964166138361021</v>
      </c>
      <c r="AD340" s="48">
        <v>7.6964166138361021</v>
      </c>
      <c r="AE340" s="48">
        <v>7.6964166138361021</v>
      </c>
      <c r="AF340" s="48">
        <v>7.6964166138361021</v>
      </c>
      <c r="AG340" s="48">
        <v>7.6964166138361021</v>
      </c>
      <c r="AH340" s="48">
        <v>7.6964166138361021</v>
      </c>
      <c r="AI340" s="48">
        <v>7.6964166138361021</v>
      </c>
      <c r="AJ340" s="48">
        <v>7.6964166138361021</v>
      </c>
      <c r="AK340" s="48">
        <v>7.6964166138361021</v>
      </c>
      <c r="AL340" s="48">
        <v>7.6964166138361021</v>
      </c>
      <c r="AM340" s="48">
        <v>7.6964166138361021</v>
      </c>
      <c r="AN340" s="48">
        <v>7.6964166138361021</v>
      </c>
      <c r="AO340" s="48">
        <v>7.6964166138361021</v>
      </c>
      <c r="AP340" s="48">
        <v>7.6964166138361021</v>
      </c>
      <c r="AQ340" s="48">
        <v>7.6964166138361021</v>
      </c>
      <c r="AR340" s="48">
        <v>7.6964166138361021</v>
      </c>
      <c r="AS340" s="48">
        <v>7.6964166138361021</v>
      </c>
      <c r="AT340" s="48">
        <v>7.6964166138361021</v>
      </c>
      <c r="AU340" s="48">
        <v>7.6964166138361021</v>
      </c>
      <c r="AV340" s="48">
        <v>7.6964166138361021</v>
      </c>
      <c r="AW340" s="48">
        <v>7.6964166138361021</v>
      </c>
      <c r="AX340" s="48">
        <v>7.6964166138361021</v>
      </c>
      <c r="AY340" s="48">
        <v>7.6964166138361021</v>
      </c>
      <c r="AZ340" s="50">
        <v>7.6964166138361021</v>
      </c>
    </row>
    <row r="341" spans="1:52" x14ac:dyDescent="0.2">
      <c r="A341" s="51">
        <v>5001</v>
      </c>
      <c r="B341" s="52">
        <v>5001740</v>
      </c>
      <c r="C341" s="52" t="s">
        <v>34</v>
      </c>
      <c r="D341" s="52">
        <v>500190740</v>
      </c>
      <c r="E341" s="52" t="s">
        <v>552</v>
      </c>
      <c r="F341" s="52">
        <v>0</v>
      </c>
      <c r="G341" s="52">
        <v>0</v>
      </c>
      <c r="H341" s="52">
        <v>0</v>
      </c>
      <c r="I341" s="52">
        <v>90</v>
      </c>
      <c r="J341" s="52">
        <v>0</v>
      </c>
      <c r="K341" s="52" t="s">
        <v>518</v>
      </c>
      <c r="L341" s="54">
        <v>0.33974358974358976</v>
      </c>
      <c r="M341" s="54">
        <v>0.36538461538461536</v>
      </c>
      <c r="N341" s="54">
        <v>0.20512820512820512</v>
      </c>
      <c r="O341" s="54">
        <v>8.9743589743589744E-2</v>
      </c>
      <c r="P341" s="54">
        <v>0</v>
      </c>
      <c r="Q341" s="55">
        <v>0</v>
      </c>
      <c r="R341" s="55">
        <v>0</v>
      </c>
      <c r="S341" s="55">
        <v>1.3480453276365574</v>
      </c>
      <c r="T341" s="55">
        <v>0.86183164216466857</v>
      </c>
      <c r="U341" s="55">
        <v>0.87037536368637725</v>
      </c>
      <c r="V341" s="55">
        <v>0.86912017695546306</v>
      </c>
      <c r="W341" s="55">
        <v>0.8256371758515747</v>
      </c>
      <c r="X341" s="55">
        <v>0.7927768610998629</v>
      </c>
      <c r="Y341" s="55">
        <v>0.77466198412456089</v>
      </c>
      <c r="Z341" s="55">
        <v>0.74096032319025817</v>
      </c>
      <c r="AA341" s="55">
        <v>0.70193748312471738</v>
      </c>
      <c r="AB341" s="55">
        <v>0.6713887092482036</v>
      </c>
      <c r="AC341" s="55">
        <v>0.61397412964619758</v>
      </c>
      <c r="AD341" s="55">
        <v>0.58053441071633582</v>
      </c>
      <c r="AE341" s="55">
        <v>0.56133315404796247</v>
      </c>
      <c r="AF341" s="55">
        <v>0.52236238643591504</v>
      </c>
      <c r="AG341" s="55">
        <v>0.5169908781925735</v>
      </c>
      <c r="AH341" s="55">
        <v>0.47577175668439353</v>
      </c>
      <c r="AI341" s="55">
        <v>0.48727586888768537</v>
      </c>
      <c r="AJ341" s="55">
        <v>0.46466384942224087</v>
      </c>
      <c r="AK341" s="55">
        <v>0.4682099233550357</v>
      </c>
      <c r="AL341" s="55">
        <v>0.45059516119223647</v>
      </c>
      <c r="AM341" s="55">
        <v>0.4607770196275186</v>
      </c>
      <c r="AN341" s="55">
        <v>0.46631912510395346</v>
      </c>
      <c r="AO341" s="55">
        <v>0.47875972292622143</v>
      </c>
      <c r="AP341" s="55">
        <v>0.49295892708483668</v>
      </c>
      <c r="AQ341" s="55">
        <v>0.47172719856360718</v>
      </c>
      <c r="AR341" s="55">
        <v>0.44683599430059634</v>
      </c>
      <c r="AS341" s="55">
        <v>0.42775837234996883</v>
      </c>
      <c r="AT341" s="55">
        <v>0.4153017139789873</v>
      </c>
      <c r="AU341" s="55">
        <v>0.40568948922167386</v>
      </c>
      <c r="AV341" s="55">
        <v>0.39126611975234038</v>
      </c>
      <c r="AW341" s="55">
        <v>0.37074869643872599</v>
      </c>
      <c r="AX341" s="55">
        <v>0.35989962747823268</v>
      </c>
      <c r="AY341" s="55">
        <v>0.3443998258722738</v>
      </c>
      <c r="AZ341" s="53">
        <v>0.33279570050708251</v>
      </c>
    </row>
    <row r="342" spans="1:52" x14ac:dyDescent="0.2">
      <c r="A342" s="49">
        <v>5001</v>
      </c>
      <c r="B342" s="4">
        <v>5001761</v>
      </c>
      <c r="C342" s="4" t="s">
        <v>959</v>
      </c>
      <c r="D342" s="4">
        <v>50010156</v>
      </c>
      <c r="E342" s="4" t="s">
        <v>173</v>
      </c>
      <c r="F342" s="4">
        <v>708</v>
      </c>
      <c r="G342" s="4">
        <v>2026</v>
      </c>
      <c r="H342" s="4">
        <v>2030</v>
      </c>
      <c r="I342" s="4">
        <v>4</v>
      </c>
      <c r="J342" s="4">
        <v>4</v>
      </c>
      <c r="K342" s="4" t="s">
        <v>132</v>
      </c>
      <c r="L342" s="103">
        <v>0</v>
      </c>
      <c r="M342" s="103">
        <v>0</v>
      </c>
      <c r="N342" s="103">
        <v>0</v>
      </c>
      <c r="O342" s="103">
        <v>1</v>
      </c>
      <c r="P342" s="103">
        <v>0</v>
      </c>
      <c r="Q342" s="48">
        <v>9.9999999999999995E-7</v>
      </c>
      <c r="R342" s="48">
        <v>141.6</v>
      </c>
      <c r="S342" s="48">
        <v>141.6</v>
      </c>
      <c r="T342" s="48">
        <v>141.6</v>
      </c>
      <c r="U342" s="48">
        <v>141.6</v>
      </c>
      <c r="V342" s="48">
        <v>141.6</v>
      </c>
      <c r="W342" s="48">
        <v>9.9999999999999995E-7</v>
      </c>
      <c r="X342" s="48">
        <v>9.9999999999999995E-7</v>
      </c>
      <c r="Y342" s="48">
        <v>9.9999999999999995E-7</v>
      </c>
      <c r="Z342" s="48">
        <v>9.9999999999999995E-7</v>
      </c>
      <c r="AA342" s="48">
        <v>9.9999999999999995E-7</v>
      </c>
      <c r="AB342" s="48">
        <v>9.9999999999999995E-7</v>
      </c>
      <c r="AC342" s="48">
        <v>9.9999999999999995E-7</v>
      </c>
      <c r="AD342" s="48">
        <v>9.9999999999999995E-7</v>
      </c>
      <c r="AE342" s="48">
        <v>9.9999999999999995E-7</v>
      </c>
      <c r="AF342" s="48">
        <v>9.9999999999999995E-7</v>
      </c>
      <c r="AG342" s="48">
        <v>9.9999999999999995E-7</v>
      </c>
      <c r="AH342" s="48">
        <v>9.9999999999999995E-7</v>
      </c>
      <c r="AI342" s="48">
        <v>9.9999999999999995E-7</v>
      </c>
      <c r="AJ342" s="48">
        <v>9.9999999999999995E-7</v>
      </c>
      <c r="AK342" s="48">
        <v>9.9999999999999995E-7</v>
      </c>
      <c r="AL342" s="48">
        <v>9.9999999999999995E-7</v>
      </c>
      <c r="AM342" s="48">
        <v>9.9999999999999995E-7</v>
      </c>
      <c r="AN342" s="48">
        <v>9.9999999999999995E-7</v>
      </c>
      <c r="AO342" s="48">
        <v>9.9999999999999995E-7</v>
      </c>
      <c r="AP342" s="48">
        <v>9.9999999999999995E-7</v>
      </c>
      <c r="AQ342" s="48">
        <v>9.9999999999999995E-7</v>
      </c>
      <c r="AR342" s="48">
        <v>9.9999999999999995E-7</v>
      </c>
      <c r="AS342" s="48">
        <v>9.9999999999999995E-7</v>
      </c>
      <c r="AT342" s="48">
        <v>9.9999999999999995E-7</v>
      </c>
      <c r="AU342" s="48">
        <v>9.9999999999999995E-7</v>
      </c>
      <c r="AV342" s="48">
        <v>9.9999999999999995E-7</v>
      </c>
      <c r="AW342" s="48">
        <v>9.9999999999999995E-7</v>
      </c>
      <c r="AX342" s="48">
        <v>9.9999999999999995E-7</v>
      </c>
      <c r="AY342" s="48">
        <v>9.9999999999999995E-7</v>
      </c>
      <c r="AZ342" s="50">
        <v>9.9999999999999995E-7</v>
      </c>
    </row>
    <row r="343" spans="1:52" x14ac:dyDescent="0.2">
      <c r="A343" s="49">
        <v>5001</v>
      </c>
      <c r="B343" s="4">
        <v>5001761</v>
      </c>
      <c r="C343" s="4" t="s">
        <v>959</v>
      </c>
      <c r="D343" s="4">
        <v>50010183</v>
      </c>
      <c r="E343" s="4" t="s">
        <v>183</v>
      </c>
      <c r="F343" s="4">
        <v>115</v>
      </c>
      <c r="G343" s="4">
        <v>2027</v>
      </c>
      <c r="H343" s="4">
        <v>2029</v>
      </c>
      <c r="I343" s="4">
        <v>4</v>
      </c>
      <c r="J343" s="4">
        <v>4</v>
      </c>
      <c r="K343" s="4" t="s">
        <v>118</v>
      </c>
      <c r="L343" s="103">
        <v>0</v>
      </c>
      <c r="M343" s="103">
        <v>0</v>
      </c>
      <c r="N343" s="103">
        <v>0</v>
      </c>
      <c r="O343" s="103">
        <v>1</v>
      </c>
      <c r="P343" s="103">
        <v>0</v>
      </c>
      <c r="Q343" s="48">
        <v>9.9999999999999995E-7</v>
      </c>
      <c r="R343" s="48">
        <v>9.9999999999999995E-7</v>
      </c>
      <c r="S343" s="48">
        <v>38.333333333333336</v>
      </c>
      <c r="T343" s="48">
        <v>38.333333333333336</v>
      </c>
      <c r="U343" s="48">
        <v>38.333333333333336</v>
      </c>
      <c r="V343" s="48">
        <v>9.9999999999999995E-7</v>
      </c>
      <c r="W343" s="48">
        <v>9.9999999999999995E-7</v>
      </c>
      <c r="X343" s="48">
        <v>9.9999999999999995E-7</v>
      </c>
      <c r="Y343" s="48">
        <v>9.9999999999999995E-7</v>
      </c>
      <c r="Z343" s="48">
        <v>9.9999999999999995E-7</v>
      </c>
      <c r="AA343" s="48">
        <v>9.9999999999999995E-7</v>
      </c>
      <c r="AB343" s="48">
        <v>9.9999999999999995E-7</v>
      </c>
      <c r="AC343" s="48">
        <v>9.9999999999999995E-7</v>
      </c>
      <c r="AD343" s="48">
        <v>9.9999999999999995E-7</v>
      </c>
      <c r="AE343" s="48">
        <v>9.9999999999999995E-7</v>
      </c>
      <c r="AF343" s="48">
        <v>9.9999999999999995E-7</v>
      </c>
      <c r="AG343" s="48">
        <v>9.9999999999999995E-7</v>
      </c>
      <c r="AH343" s="48">
        <v>9.9999999999999995E-7</v>
      </c>
      <c r="AI343" s="48">
        <v>9.9999999999999995E-7</v>
      </c>
      <c r="AJ343" s="48">
        <v>9.9999999999999995E-7</v>
      </c>
      <c r="AK343" s="48">
        <v>9.9999999999999995E-7</v>
      </c>
      <c r="AL343" s="48">
        <v>9.9999999999999995E-7</v>
      </c>
      <c r="AM343" s="48">
        <v>9.9999999999999995E-7</v>
      </c>
      <c r="AN343" s="48">
        <v>9.9999999999999995E-7</v>
      </c>
      <c r="AO343" s="48">
        <v>9.9999999999999995E-7</v>
      </c>
      <c r="AP343" s="48">
        <v>9.9999999999999995E-7</v>
      </c>
      <c r="AQ343" s="48">
        <v>9.9999999999999995E-7</v>
      </c>
      <c r="AR343" s="48">
        <v>9.9999999999999995E-7</v>
      </c>
      <c r="AS343" s="48">
        <v>9.9999999999999995E-7</v>
      </c>
      <c r="AT343" s="48">
        <v>9.9999999999999995E-7</v>
      </c>
      <c r="AU343" s="48">
        <v>9.9999999999999995E-7</v>
      </c>
      <c r="AV343" s="48">
        <v>9.9999999999999995E-7</v>
      </c>
      <c r="AW343" s="48">
        <v>9.9999999999999995E-7</v>
      </c>
      <c r="AX343" s="48">
        <v>9.9999999999999995E-7</v>
      </c>
      <c r="AY343" s="48">
        <v>9.9999999999999995E-7</v>
      </c>
      <c r="AZ343" s="50">
        <v>9.9999999999999995E-7</v>
      </c>
    </row>
    <row r="344" spans="1:52" x14ac:dyDescent="0.2">
      <c r="A344" s="49">
        <v>5001</v>
      </c>
      <c r="B344" s="4">
        <v>5001761</v>
      </c>
      <c r="C344" s="4" t="s">
        <v>959</v>
      </c>
      <c r="D344" s="4">
        <v>50010184</v>
      </c>
      <c r="E344" s="4" t="s">
        <v>184</v>
      </c>
      <c r="F344" s="4">
        <v>7</v>
      </c>
      <c r="G344" s="4">
        <v>2027</v>
      </c>
      <c r="H344" s="4">
        <v>2027</v>
      </c>
      <c r="I344" s="4">
        <v>1</v>
      </c>
      <c r="J344" s="4">
        <v>4</v>
      </c>
      <c r="K344" s="4" t="s">
        <v>118</v>
      </c>
      <c r="L344" s="103">
        <v>0</v>
      </c>
      <c r="M344" s="103">
        <v>1</v>
      </c>
      <c r="N344" s="103">
        <v>0</v>
      </c>
      <c r="O344" s="103">
        <v>0</v>
      </c>
      <c r="P344" s="103">
        <v>0</v>
      </c>
      <c r="Q344" s="48">
        <v>9.9999999999999995E-7</v>
      </c>
      <c r="R344" s="48">
        <v>9.9999999999999995E-7</v>
      </c>
      <c r="S344" s="48">
        <v>7</v>
      </c>
      <c r="T344" s="48">
        <v>9.9999999999999995E-7</v>
      </c>
      <c r="U344" s="48">
        <v>9.9999999999999995E-7</v>
      </c>
      <c r="V344" s="48">
        <v>9.9999999999999995E-7</v>
      </c>
      <c r="W344" s="48">
        <v>9.9999999999999995E-7</v>
      </c>
      <c r="X344" s="48">
        <v>9.9999999999999995E-7</v>
      </c>
      <c r="Y344" s="48">
        <v>9.9999999999999995E-7</v>
      </c>
      <c r="Z344" s="48">
        <v>9.9999999999999995E-7</v>
      </c>
      <c r="AA344" s="48">
        <v>9.9999999999999995E-7</v>
      </c>
      <c r="AB344" s="48">
        <v>9.9999999999999995E-7</v>
      </c>
      <c r="AC344" s="48">
        <v>9.9999999999999995E-7</v>
      </c>
      <c r="AD344" s="48">
        <v>9.9999999999999995E-7</v>
      </c>
      <c r="AE344" s="48">
        <v>9.9999999999999995E-7</v>
      </c>
      <c r="AF344" s="48">
        <v>9.9999999999999995E-7</v>
      </c>
      <c r="AG344" s="48">
        <v>9.9999999999999995E-7</v>
      </c>
      <c r="AH344" s="48">
        <v>9.9999999999999995E-7</v>
      </c>
      <c r="AI344" s="48">
        <v>9.9999999999999995E-7</v>
      </c>
      <c r="AJ344" s="48">
        <v>9.9999999999999995E-7</v>
      </c>
      <c r="AK344" s="48">
        <v>9.9999999999999995E-7</v>
      </c>
      <c r="AL344" s="48">
        <v>9.9999999999999995E-7</v>
      </c>
      <c r="AM344" s="48">
        <v>9.9999999999999995E-7</v>
      </c>
      <c r="AN344" s="48">
        <v>9.9999999999999995E-7</v>
      </c>
      <c r="AO344" s="48">
        <v>9.9999999999999995E-7</v>
      </c>
      <c r="AP344" s="48">
        <v>9.9999999999999995E-7</v>
      </c>
      <c r="AQ344" s="48">
        <v>9.9999999999999995E-7</v>
      </c>
      <c r="AR344" s="48">
        <v>9.9999999999999995E-7</v>
      </c>
      <c r="AS344" s="48">
        <v>9.9999999999999995E-7</v>
      </c>
      <c r="AT344" s="48">
        <v>9.9999999999999995E-7</v>
      </c>
      <c r="AU344" s="48">
        <v>9.9999999999999995E-7</v>
      </c>
      <c r="AV344" s="48">
        <v>9.9999999999999995E-7</v>
      </c>
      <c r="AW344" s="48">
        <v>9.9999999999999995E-7</v>
      </c>
      <c r="AX344" s="48">
        <v>9.9999999999999995E-7</v>
      </c>
      <c r="AY344" s="48">
        <v>9.9999999999999995E-7</v>
      </c>
      <c r="AZ344" s="50">
        <v>9.9999999999999995E-7</v>
      </c>
    </row>
    <row r="345" spans="1:52" x14ac:dyDescent="0.2">
      <c r="A345" s="49">
        <v>5001</v>
      </c>
      <c r="B345" s="4">
        <v>5001761</v>
      </c>
      <c r="C345" s="4" t="s">
        <v>959</v>
      </c>
      <c r="D345" s="4">
        <v>50010329</v>
      </c>
      <c r="E345" s="4" t="s">
        <v>960</v>
      </c>
      <c r="F345" s="4">
        <v>46</v>
      </c>
      <c r="G345" s="4">
        <v>2028</v>
      </c>
      <c r="H345" s="4">
        <v>2029</v>
      </c>
      <c r="I345" s="4">
        <v>1</v>
      </c>
      <c r="J345" s="4">
        <v>2</v>
      </c>
      <c r="K345" s="4" t="s">
        <v>118</v>
      </c>
      <c r="L345" s="103">
        <v>0</v>
      </c>
      <c r="M345" s="103">
        <v>0</v>
      </c>
      <c r="N345" s="103">
        <v>0</v>
      </c>
      <c r="O345" s="103">
        <v>1</v>
      </c>
      <c r="P345" s="103">
        <v>0</v>
      </c>
      <c r="Q345" s="48">
        <v>9.9999999999999995E-7</v>
      </c>
      <c r="R345" s="48">
        <v>9.9999999999999995E-7</v>
      </c>
      <c r="S345" s="48">
        <v>9.9999999999999995E-7</v>
      </c>
      <c r="T345" s="48">
        <v>23</v>
      </c>
      <c r="U345" s="48">
        <v>23</v>
      </c>
      <c r="V345" s="48">
        <v>9.9999999999999995E-7</v>
      </c>
      <c r="W345" s="48">
        <v>9.9999999999999995E-7</v>
      </c>
      <c r="X345" s="48">
        <v>9.9999999999999995E-7</v>
      </c>
      <c r="Y345" s="48">
        <v>9.9999999999999995E-7</v>
      </c>
      <c r="Z345" s="48">
        <v>9.9999999999999995E-7</v>
      </c>
      <c r="AA345" s="48">
        <v>9.9999999999999995E-7</v>
      </c>
      <c r="AB345" s="48">
        <v>9.9999999999999995E-7</v>
      </c>
      <c r="AC345" s="48">
        <v>9.9999999999999995E-7</v>
      </c>
      <c r="AD345" s="48">
        <v>9.9999999999999995E-7</v>
      </c>
      <c r="AE345" s="48">
        <v>9.9999999999999995E-7</v>
      </c>
      <c r="AF345" s="48">
        <v>9.9999999999999995E-7</v>
      </c>
      <c r="AG345" s="48">
        <v>9.9999999999999995E-7</v>
      </c>
      <c r="AH345" s="48">
        <v>9.9999999999999995E-7</v>
      </c>
      <c r="AI345" s="48">
        <v>9.9999999999999995E-7</v>
      </c>
      <c r="AJ345" s="48">
        <v>9.9999999999999995E-7</v>
      </c>
      <c r="AK345" s="48">
        <v>9.9999999999999995E-7</v>
      </c>
      <c r="AL345" s="48">
        <v>9.9999999999999995E-7</v>
      </c>
      <c r="AM345" s="48">
        <v>9.9999999999999995E-7</v>
      </c>
      <c r="AN345" s="48">
        <v>9.9999999999999995E-7</v>
      </c>
      <c r="AO345" s="48">
        <v>9.9999999999999995E-7</v>
      </c>
      <c r="AP345" s="48">
        <v>9.9999999999999995E-7</v>
      </c>
      <c r="AQ345" s="48">
        <v>9.9999999999999995E-7</v>
      </c>
      <c r="AR345" s="48">
        <v>9.9999999999999995E-7</v>
      </c>
      <c r="AS345" s="48">
        <v>9.9999999999999995E-7</v>
      </c>
      <c r="AT345" s="48">
        <v>9.9999999999999995E-7</v>
      </c>
      <c r="AU345" s="48">
        <v>9.9999999999999995E-7</v>
      </c>
      <c r="AV345" s="48">
        <v>9.9999999999999995E-7</v>
      </c>
      <c r="AW345" s="48">
        <v>9.9999999999999995E-7</v>
      </c>
      <c r="AX345" s="48">
        <v>9.9999999999999995E-7</v>
      </c>
      <c r="AY345" s="48">
        <v>9.9999999999999995E-7</v>
      </c>
      <c r="AZ345" s="50">
        <v>9.9999999999999995E-7</v>
      </c>
    </row>
    <row r="346" spans="1:52" x14ac:dyDescent="0.2">
      <c r="A346" s="49">
        <v>5001</v>
      </c>
      <c r="B346" s="4">
        <v>5001761</v>
      </c>
      <c r="C346" s="4" t="s">
        <v>959</v>
      </c>
      <c r="D346" s="4">
        <v>50010351</v>
      </c>
      <c r="E346" s="4" t="s">
        <v>1119</v>
      </c>
      <c r="F346" s="4">
        <v>13</v>
      </c>
      <c r="G346" s="4">
        <v>2027</v>
      </c>
      <c r="H346" s="4">
        <v>2029</v>
      </c>
      <c r="I346" s="4">
        <v>1</v>
      </c>
      <c r="J346" s="4">
        <v>3</v>
      </c>
      <c r="K346" s="4" t="s">
        <v>118</v>
      </c>
      <c r="L346" s="103">
        <v>0</v>
      </c>
      <c r="M346" s="103">
        <v>1</v>
      </c>
      <c r="N346" s="103">
        <v>0</v>
      </c>
      <c r="O346" s="103">
        <v>0</v>
      </c>
      <c r="P346" s="103">
        <v>0</v>
      </c>
      <c r="Q346" s="48">
        <v>9.9999999999999995E-7</v>
      </c>
      <c r="R346" s="48">
        <v>9.9999999999999995E-7</v>
      </c>
      <c r="S346" s="48">
        <v>4.333333333333333</v>
      </c>
      <c r="T346" s="48">
        <v>4.333333333333333</v>
      </c>
      <c r="U346" s="48">
        <v>4.333333333333333</v>
      </c>
      <c r="V346" s="48">
        <v>9.9999999999999995E-7</v>
      </c>
      <c r="W346" s="48">
        <v>9.9999999999999995E-7</v>
      </c>
      <c r="X346" s="48">
        <v>9.9999999999999995E-7</v>
      </c>
      <c r="Y346" s="48">
        <v>9.9999999999999995E-7</v>
      </c>
      <c r="Z346" s="48">
        <v>9.9999999999999995E-7</v>
      </c>
      <c r="AA346" s="48">
        <v>9.9999999999999995E-7</v>
      </c>
      <c r="AB346" s="48">
        <v>9.9999999999999995E-7</v>
      </c>
      <c r="AC346" s="48">
        <v>9.9999999999999995E-7</v>
      </c>
      <c r="AD346" s="48">
        <v>9.9999999999999995E-7</v>
      </c>
      <c r="AE346" s="48">
        <v>9.9999999999999995E-7</v>
      </c>
      <c r="AF346" s="48">
        <v>9.9999999999999995E-7</v>
      </c>
      <c r="AG346" s="48">
        <v>9.9999999999999995E-7</v>
      </c>
      <c r="AH346" s="48">
        <v>9.9999999999999995E-7</v>
      </c>
      <c r="AI346" s="48">
        <v>9.9999999999999995E-7</v>
      </c>
      <c r="AJ346" s="48">
        <v>9.9999999999999995E-7</v>
      </c>
      <c r="AK346" s="48">
        <v>9.9999999999999995E-7</v>
      </c>
      <c r="AL346" s="48">
        <v>9.9999999999999995E-7</v>
      </c>
      <c r="AM346" s="48">
        <v>9.9999999999999995E-7</v>
      </c>
      <c r="AN346" s="48">
        <v>9.9999999999999995E-7</v>
      </c>
      <c r="AO346" s="48">
        <v>9.9999999999999995E-7</v>
      </c>
      <c r="AP346" s="48">
        <v>9.9999999999999995E-7</v>
      </c>
      <c r="AQ346" s="48">
        <v>9.9999999999999995E-7</v>
      </c>
      <c r="AR346" s="48">
        <v>9.9999999999999995E-7</v>
      </c>
      <c r="AS346" s="48">
        <v>9.9999999999999995E-7</v>
      </c>
      <c r="AT346" s="48">
        <v>9.9999999999999995E-7</v>
      </c>
      <c r="AU346" s="48">
        <v>9.9999999999999995E-7</v>
      </c>
      <c r="AV346" s="48">
        <v>9.9999999999999995E-7</v>
      </c>
      <c r="AW346" s="48">
        <v>9.9999999999999995E-7</v>
      </c>
      <c r="AX346" s="48">
        <v>9.9999999999999995E-7</v>
      </c>
      <c r="AY346" s="48">
        <v>9.9999999999999995E-7</v>
      </c>
      <c r="AZ346" s="50">
        <v>9.9999999999999995E-7</v>
      </c>
    </row>
    <row r="347" spans="1:52" x14ac:dyDescent="0.2">
      <c r="A347" s="49">
        <v>5001</v>
      </c>
      <c r="B347" s="4">
        <v>5001761</v>
      </c>
      <c r="C347" s="4" t="s">
        <v>959</v>
      </c>
      <c r="D347" s="4">
        <v>500170761</v>
      </c>
      <c r="E347" s="4" t="s">
        <v>961</v>
      </c>
      <c r="F347" s="4">
        <v>0</v>
      </c>
      <c r="G347" s="4">
        <v>2025</v>
      </c>
      <c r="H347" s="4">
        <v>2026</v>
      </c>
      <c r="I347" s="4">
        <v>70</v>
      </c>
      <c r="J347" s="4">
        <v>0</v>
      </c>
      <c r="K347" s="4" t="s">
        <v>427</v>
      </c>
      <c r="L347" s="103">
        <v>0.44827586206896575</v>
      </c>
      <c r="M347" s="103">
        <v>0.44827586206896564</v>
      </c>
      <c r="N347" s="103">
        <v>6.8965517241379323E-2</v>
      </c>
      <c r="O347" s="103">
        <v>3.4482758620689669E-2</v>
      </c>
      <c r="P347" s="103">
        <v>0</v>
      </c>
      <c r="Q347" s="48">
        <v>14.499999999999996</v>
      </c>
      <c r="R347" s="48">
        <v>14.499999999999996</v>
      </c>
      <c r="S347" s="48">
        <v>0</v>
      </c>
      <c r="T347" s="48">
        <v>0</v>
      </c>
      <c r="U347" s="48">
        <v>0</v>
      </c>
      <c r="V347" s="48">
        <v>0</v>
      </c>
      <c r="W347" s="48">
        <v>0</v>
      </c>
      <c r="X347" s="48">
        <v>0</v>
      </c>
      <c r="Y347" s="48">
        <v>0</v>
      </c>
      <c r="Z347" s="48">
        <v>0</v>
      </c>
      <c r="AA347" s="48">
        <v>0</v>
      </c>
      <c r="AB347" s="48">
        <v>0</v>
      </c>
      <c r="AC347" s="48">
        <v>0</v>
      </c>
      <c r="AD347" s="48">
        <v>0</v>
      </c>
      <c r="AE347" s="48">
        <v>0</v>
      </c>
      <c r="AF347" s="48">
        <v>0</v>
      </c>
      <c r="AG347" s="48">
        <v>0</v>
      </c>
      <c r="AH347" s="48">
        <v>0</v>
      </c>
      <c r="AI347" s="48">
        <v>0</v>
      </c>
      <c r="AJ347" s="48">
        <v>0</v>
      </c>
      <c r="AK347" s="48">
        <v>0</v>
      </c>
      <c r="AL347" s="48">
        <v>0</v>
      </c>
      <c r="AM347" s="48">
        <v>0</v>
      </c>
      <c r="AN347" s="48">
        <v>0</v>
      </c>
      <c r="AO347" s="48">
        <v>0</v>
      </c>
      <c r="AP347" s="48">
        <v>0</v>
      </c>
      <c r="AQ347" s="48">
        <v>0</v>
      </c>
      <c r="AR347" s="48">
        <v>0</v>
      </c>
      <c r="AS347" s="48">
        <v>0</v>
      </c>
      <c r="AT347" s="48">
        <v>0</v>
      </c>
      <c r="AU347" s="48">
        <v>0</v>
      </c>
      <c r="AV347" s="48">
        <v>0</v>
      </c>
      <c r="AW347" s="48">
        <v>0</v>
      </c>
      <c r="AX347" s="48">
        <v>0</v>
      </c>
      <c r="AY347" s="48">
        <v>0</v>
      </c>
      <c r="AZ347" s="50">
        <v>0</v>
      </c>
    </row>
    <row r="348" spans="1:52" x14ac:dyDescent="0.2">
      <c r="A348" s="49">
        <v>5001</v>
      </c>
      <c r="B348" s="4">
        <v>5001761</v>
      </c>
      <c r="C348" s="4" t="s">
        <v>959</v>
      </c>
      <c r="D348" s="4">
        <v>500180761</v>
      </c>
      <c r="E348" s="4" t="s">
        <v>962</v>
      </c>
      <c r="F348" s="4">
        <v>0</v>
      </c>
      <c r="G348" s="4">
        <v>0</v>
      </c>
      <c r="H348" s="4">
        <v>0</v>
      </c>
      <c r="I348" s="4">
        <v>80</v>
      </c>
      <c r="J348" s="4">
        <v>0</v>
      </c>
      <c r="K348" s="4" t="s">
        <v>429</v>
      </c>
      <c r="L348" s="103">
        <v>0</v>
      </c>
      <c r="M348" s="103">
        <v>0.15</v>
      </c>
      <c r="N348" s="103">
        <v>0</v>
      </c>
      <c r="O348" s="103">
        <v>0.85</v>
      </c>
      <c r="P348" s="103">
        <v>0</v>
      </c>
      <c r="Q348" s="48">
        <v>0</v>
      </c>
      <c r="R348" s="48">
        <v>0</v>
      </c>
      <c r="S348" s="48">
        <v>0</v>
      </c>
      <c r="T348" s="48">
        <v>2.0164020314618312</v>
      </c>
      <c r="U348" s="48">
        <v>3.024603047192747</v>
      </c>
      <c r="V348" s="48">
        <v>4.0328040629236623</v>
      </c>
      <c r="W348" s="48">
        <v>4.0328040629236623</v>
      </c>
      <c r="X348" s="48">
        <v>4.0328040629236623</v>
      </c>
      <c r="Y348" s="48">
        <v>4.0328040629236623</v>
      </c>
      <c r="Z348" s="48">
        <v>4.0328040629236623</v>
      </c>
      <c r="AA348" s="48">
        <v>4.0328040629236623</v>
      </c>
      <c r="AB348" s="48">
        <v>4.0328040629236623</v>
      </c>
      <c r="AC348" s="48">
        <v>4.0328040629236623</v>
      </c>
      <c r="AD348" s="48">
        <v>4.0328040629236623</v>
      </c>
      <c r="AE348" s="48">
        <v>4.0328040629236623</v>
      </c>
      <c r="AF348" s="48">
        <v>4.0328040629236623</v>
      </c>
      <c r="AG348" s="48">
        <v>4.0328040629236623</v>
      </c>
      <c r="AH348" s="48">
        <v>4.0328040629236623</v>
      </c>
      <c r="AI348" s="48">
        <v>4.0328040629236623</v>
      </c>
      <c r="AJ348" s="48">
        <v>4.0328040629236623</v>
      </c>
      <c r="AK348" s="48">
        <v>4.0328040629236623</v>
      </c>
      <c r="AL348" s="48">
        <v>4.0328040629236623</v>
      </c>
      <c r="AM348" s="48">
        <v>4.0328040629236623</v>
      </c>
      <c r="AN348" s="48">
        <v>4.0328040629236623</v>
      </c>
      <c r="AO348" s="48">
        <v>4.0328040629236623</v>
      </c>
      <c r="AP348" s="48">
        <v>4.0328040629236623</v>
      </c>
      <c r="AQ348" s="48">
        <v>4.0328040629236623</v>
      </c>
      <c r="AR348" s="48">
        <v>4.0328040629236623</v>
      </c>
      <c r="AS348" s="48">
        <v>4.0328040629236623</v>
      </c>
      <c r="AT348" s="48">
        <v>4.0328040629236623</v>
      </c>
      <c r="AU348" s="48">
        <v>4.0328040629236623</v>
      </c>
      <c r="AV348" s="48">
        <v>4.0328040629236623</v>
      </c>
      <c r="AW348" s="48">
        <v>4.0328040629236623</v>
      </c>
      <c r="AX348" s="48">
        <v>4.0328040629236623</v>
      </c>
      <c r="AY348" s="48">
        <v>4.0328040629236623</v>
      </c>
      <c r="AZ348" s="50">
        <v>4.0328040629236623</v>
      </c>
    </row>
    <row r="349" spans="1:52" x14ac:dyDescent="0.2">
      <c r="A349" s="51">
        <v>5001</v>
      </c>
      <c r="B349" s="52">
        <v>5001761</v>
      </c>
      <c r="C349" s="52" t="s">
        <v>959</v>
      </c>
      <c r="D349" s="52">
        <v>500190761</v>
      </c>
      <c r="E349" s="52" t="s">
        <v>963</v>
      </c>
      <c r="F349" s="52">
        <v>0</v>
      </c>
      <c r="G349" s="52">
        <v>0</v>
      </c>
      <c r="H349" s="52">
        <v>0</v>
      </c>
      <c r="I349" s="52">
        <v>90</v>
      </c>
      <c r="J349" s="52">
        <v>0</v>
      </c>
      <c r="K349" s="52" t="s">
        <v>518</v>
      </c>
      <c r="L349" s="54">
        <v>0.52702702702702697</v>
      </c>
      <c r="M349" s="54">
        <v>0.30743243243243246</v>
      </c>
      <c r="N349" s="54">
        <v>0.15202702702702703</v>
      </c>
      <c r="O349" s="54">
        <v>1.3513513513513514E-2</v>
      </c>
      <c r="P349" s="54">
        <v>0</v>
      </c>
      <c r="Q349" s="55">
        <v>0</v>
      </c>
      <c r="R349" s="55">
        <v>0</v>
      </c>
      <c r="S349" s="55">
        <v>7.5697929936514363</v>
      </c>
      <c r="T349" s="55">
        <v>4.8395161444631389</v>
      </c>
      <c r="U349" s="55">
        <v>4.8874924268542719</v>
      </c>
      <c r="V349" s="55">
        <v>4.8804440705960612</v>
      </c>
      <c r="W349" s="55">
        <v>4.6362702951665344</v>
      </c>
      <c r="X349" s="55">
        <v>4.4517469892530759</v>
      </c>
      <c r="Y349" s="55">
        <v>4.3500249877763801</v>
      </c>
      <c r="Z349" s="55">
        <v>4.1607771994529879</v>
      </c>
      <c r="AA349" s="55">
        <v>3.9416489437003359</v>
      </c>
      <c r="AB349" s="55">
        <v>3.7701058288552964</v>
      </c>
      <c r="AC349" s="55">
        <v>3.4477008818594168</v>
      </c>
      <c r="AD349" s="55">
        <v>3.2599239986378858</v>
      </c>
      <c r="AE349" s="55">
        <v>3.1521015573462505</v>
      </c>
      <c r="AF349" s="55">
        <v>2.9332657084478302</v>
      </c>
      <c r="AG349" s="55">
        <v>2.9031026236967583</v>
      </c>
      <c r="AH349" s="55">
        <v>2.6716414029200557</v>
      </c>
      <c r="AI349" s="55">
        <v>2.7362414176000791</v>
      </c>
      <c r="AJ349" s="55">
        <v>2.6092662313710449</v>
      </c>
      <c r="AK349" s="55">
        <v>2.629178800378277</v>
      </c>
      <c r="AL349" s="55">
        <v>2.5302651359256356</v>
      </c>
      <c r="AM349" s="55">
        <v>2.5874401871391428</v>
      </c>
      <c r="AN349" s="55">
        <v>2.6185612409683539</v>
      </c>
      <c r="AO349" s="55">
        <v>2.6884199825857049</v>
      </c>
      <c r="AP349" s="55">
        <v>2.7681539751686981</v>
      </c>
      <c r="AQ349" s="55">
        <v>2.648929653472563</v>
      </c>
      <c r="AR349" s="55">
        <v>2.5091559679956563</v>
      </c>
      <c r="AS349" s="55">
        <v>2.4020277831959786</v>
      </c>
      <c r="AT349" s="55">
        <v>2.332078855420467</v>
      </c>
      <c r="AU349" s="55">
        <v>2.2781025163986297</v>
      </c>
      <c r="AV349" s="55">
        <v>2.1971097493785265</v>
      </c>
      <c r="AW349" s="55">
        <v>2.0818965261559228</v>
      </c>
      <c r="AX349" s="55">
        <v>2.020974831223922</v>
      </c>
      <c r="AY349" s="55">
        <v>1.9339374837443064</v>
      </c>
      <c r="AZ349" s="53">
        <v>1.868775856693617</v>
      </c>
    </row>
    <row r="350" spans="1:52" x14ac:dyDescent="0.2">
      <c r="A350" s="49">
        <v>5001</v>
      </c>
      <c r="B350" s="4">
        <v>5001762</v>
      </c>
      <c r="C350" s="4" t="s">
        <v>964</v>
      </c>
      <c r="D350" s="4">
        <v>50010122</v>
      </c>
      <c r="E350" s="4" t="s">
        <v>164</v>
      </c>
      <c r="F350" s="4">
        <v>12</v>
      </c>
      <c r="G350" s="4">
        <v>2027</v>
      </c>
      <c r="H350" s="4">
        <v>2027</v>
      </c>
      <c r="I350" s="4">
        <v>1</v>
      </c>
      <c r="J350" s="4">
        <v>4</v>
      </c>
      <c r="K350" s="4" t="s">
        <v>118</v>
      </c>
      <c r="L350" s="103">
        <v>0</v>
      </c>
      <c r="M350" s="103">
        <v>0</v>
      </c>
      <c r="N350" s="103">
        <v>0</v>
      </c>
      <c r="O350" s="103">
        <v>1</v>
      </c>
      <c r="P350" s="103">
        <v>0</v>
      </c>
      <c r="Q350" s="48">
        <v>9.9999999999999995E-7</v>
      </c>
      <c r="R350" s="48">
        <v>9.9999999999999995E-7</v>
      </c>
      <c r="S350" s="48">
        <v>12</v>
      </c>
      <c r="T350" s="48">
        <v>9.9999999999999995E-7</v>
      </c>
      <c r="U350" s="48">
        <v>9.9999999999999995E-7</v>
      </c>
      <c r="V350" s="48">
        <v>9.9999999999999995E-7</v>
      </c>
      <c r="W350" s="48">
        <v>9.9999999999999995E-7</v>
      </c>
      <c r="X350" s="48">
        <v>9.9999999999999995E-7</v>
      </c>
      <c r="Y350" s="48">
        <v>9.9999999999999995E-7</v>
      </c>
      <c r="Z350" s="48">
        <v>9.9999999999999995E-7</v>
      </c>
      <c r="AA350" s="48">
        <v>9.9999999999999995E-7</v>
      </c>
      <c r="AB350" s="48">
        <v>9.9999999999999995E-7</v>
      </c>
      <c r="AC350" s="48">
        <v>9.9999999999999995E-7</v>
      </c>
      <c r="AD350" s="48">
        <v>9.9999999999999995E-7</v>
      </c>
      <c r="AE350" s="48">
        <v>9.9999999999999995E-7</v>
      </c>
      <c r="AF350" s="48">
        <v>9.9999999999999995E-7</v>
      </c>
      <c r="AG350" s="48">
        <v>9.9999999999999995E-7</v>
      </c>
      <c r="AH350" s="48">
        <v>9.9999999999999995E-7</v>
      </c>
      <c r="AI350" s="48">
        <v>9.9999999999999995E-7</v>
      </c>
      <c r="AJ350" s="48">
        <v>9.9999999999999995E-7</v>
      </c>
      <c r="AK350" s="48">
        <v>9.9999999999999995E-7</v>
      </c>
      <c r="AL350" s="48">
        <v>9.9999999999999995E-7</v>
      </c>
      <c r="AM350" s="48">
        <v>9.9999999999999995E-7</v>
      </c>
      <c r="AN350" s="48">
        <v>9.9999999999999995E-7</v>
      </c>
      <c r="AO350" s="48">
        <v>9.9999999999999995E-7</v>
      </c>
      <c r="AP350" s="48">
        <v>9.9999999999999995E-7</v>
      </c>
      <c r="AQ350" s="48">
        <v>9.9999999999999995E-7</v>
      </c>
      <c r="AR350" s="48">
        <v>9.9999999999999995E-7</v>
      </c>
      <c r="AS350" s="48">
        <v>9.9999999999999995E-7</v>
      </c>
      <c r="AT350" s="48">
        <v>9.9999999999999995E-7</v>
      </c>
      <c r="AU350" s="48">
        <v>9.9999999999999995E-7</v>
      </c>
      <c r="AV350" s="48">
        <v>9.9999999999999995E-7</v>
      </c>
      <c r="AW350" s="48">
        <v>9.9999999999999995E-7</v>
      </c>
      <c r="AX350" s="48">
        <v>9.9999999999999995E-7</v>
      </c>
      <c r="AY350" s="48">
        <v>9.9999999999999995E-7</v>
      </c>
      <c r="AZ350" s="50">
        <v>9.9999999999999995E-7</v>
      </c>
    </row>
    <row r="351" spans="1:52" x14ac:dyDescent="0.2">
      <c r="A351" s="49">
        <v>5001</v>
      </c>
      <c r="B351" s="4">
        <v>5001762</v>
      </c>
      <c r="C351" s="4" t="s">
        <v>964</v>
      </c>
      <c r="D351" s="4">
        <v>50010350</v>
      </c>
      <c r="E351" s="4" t="s">
        <v>1120</v>
      </c>
      <c r="F351" s="4">
        <v>106</v>
      </c>
      <c r="G351" s="4">
        <v>2028</v>
      </c>
      <c r="H351" s="4">
        <v>2030</v>
      </c>
      <c r="I351" s="4">
        <v>3</v>
      </c>
      <c r="J351" s="4">
        <v>3</v>
      </c>
      <c r="K351" s="4" t="s">
        <v>118</v>
      </c>
      <c r="L351" s="103">
        <v>0</v>
      </c>
      <c r="M351" s="103">
        <v>0</v>
      </c>
      <c r="N351" s="103">
        <v>0</v>
      </c>
      <c r="O351" s="103">
        <v>1</v>
      </c>
      <c r="P351" s="103">
        <v>0</v>
      </c>
      <c r="Q351" s="48">
        <v>9.9999999999999995E-7</v>
      </c>
      <c r="R351" s="48">
        <v>9.9999999999999995E-7</v>
      </c>
      <c r="S351" s="48">
        <v>9.9999999999999995E-7</v>
      </c>
      <c r="T351" s="48">
        <v>35.333333333333336</v>
      </c>
      <c r="U351" s="48">
        <v>35.333333333333336</v>
      </c>
      <c r="V351" s="48">
        <v>35.333333333333336</v>
      </c>
      <c r="W351" s="48">
        <v>9.9999999999999995E-7</v>
      </c>
      <c r="X351" s="48">
        <v>9.9999999999999995E-7</v>
      </c>
      <c r="Y351" s="48">
        <v>9.9999999999999995E-7</v>
      </c>
      <c r="Z351" s="48">
        <v>9.9999999999999995E-7</v>
      </c>
      <c r="AA351" s="48">
        <v>9.9999999999999995E-7</v>
      </c>
      <c r="AB351" s="48">
        <v>9.9999999999999995E-7</v>
      </c>
      <c r="AC351" s="48">
        <v>9.9999999999999995E-7</v>
      </c>
      <c r="AD351" s="48">
        <v>9.9999999999999995E-7</v>
      </c>
      <c r="AE351" s="48">
        <v>9.9999999999999995E-7</v>
      </c>
      <c r="AF351" s="48">
        <v>9.9999999999999995E-7</v>
      </c>
      <c r="AG351" s="48">
        <v>9.9999999999999995E-7</v>
      </c>
      <c r="AH351" s="48">
        <v>9.9999999999999995E-7</v>
      </c>
      <c r="AI351" s="48">
        <v>9.9999999999999995E-7</v>
      </c>
      <c r="AJ351" s="48">
        <v>9.9999999999999995E-7</v>
      </c>
      <c r="AK351" s="48">
        <v>9.9999999999999995E-7</v>
      </c>
      <c r="AL351" s="48">
        <v>9.9999999999999995E-7</v>
      </c>
      <c r="AM351" s="48">
        <v>9.9999999999999995E-7</v>
      </c>
      <c r="AN351" s="48">
        <v>9.9999999999999995E-7</v>
      </c>
      <c r="AO351" s="48">
        <v>9.9999999999999995E-7</v>
      </c>
      <c r="AP351" s="48">
        <v>9.9999999999999995E-7</v>
      </c>
      <c r="AQ351" s="48">
        <v>9.9999999999999995E-7</v>
      </c>
      <c r="AR351" s="48">
        <v>9.9999999999999995E-7</v>
      </c>
      <c r="AS351" s="48">
        <v>9.9999999999999995E-7</v>
      </c>
      <c r="AT351" s="48">
        <v>9.9999999999999995E-7</v>
      </c>
      <c r="AU351" s="48">
        <v>9.9999999999999995E-7</v>
      </c>
      <c r="AV351" s="48">
        <v>9.9999999999999995E-7</v>
      </c>
      <c r="AW351" s="48">
        <v>9.9999999999999995E-7</v>
      </c>
      <c r="AX351" s="48">
        <v>9.9999999999999995E-7</v>
      </c>
      <c r="AY351" s="48">
        <v>9.9999999999999995E-7</v>
      </c>
      <c r="AZ351" s="50">
        <v>9.9999999999999995E-7</v>
      </c>
    </row>
    <row r="352" spans="1:52" x14ac:dyDescent="0.2">
      <c r="A352" s="49">
        <v>5001</v>
      </c>
      <c r="B352" s="4">
        <v>5001762</v>
      </c>
      <c r="C352" s="4" t="s">
        <v>964</v>
      </c>
      <c r="D352" s="4">
        <v>500170762</v>
      </c>
      <c r="E352" s="4" t="s">
        <v>965</v>
      </c>
      <c r="F352" s="4">
        <v>0</v>
      </c>
      <c r="G352" s="4">
        <v>2025</v>
      </c>
      <c r="H352" s="4">
        <v>2026</v>
      </c>
      <c r="I352" s="4">
        <v>70</v>
      </c>
      <c r="J352" s="4">
        <v>0</v>
      </c>
      <c r="K352" s="4" t="s">
        <v>427</v>
      </c>
      <c r="L352" s="103">
        <v>9.9999999999999978E-2</v>
      </c>
      <c r="M352" s="103">
        <v>0</v>
      </c>
      <c r="N352" s="103">
        <v>0.8999999999999998</v>
      </c>
      <c r="O352" s="103">
        <v>0</v>
      </c>
      <c r="P352" s="103">
        <v>0</v>
      </c>
      <c r="Q352" s="48">
        <v>5.0000000000000009</v>
      </c>
      <c r="R352" s="48">
        <v>5.0000000000000009</v>
      </c>
      <c r="S352" s="48">
        <v>0</v>
      </c>
      <c r="T352" s="48">
        <v>0</v>
      </c>
      <c r="U352" s="48">
        <v>0</v>
      </c>
      <c r="V352" s="48">
        <v>0</v>
      </c>
      <c r="W352" s="48">
        <v>0</v>
      </c>
      <c r="X352" s="48">
        <v>0</v>
      </c>
      <c r="Y352" s="48">
        <v>0</v>
      </c>
      <c r="Z352" s="48">
        <v>0</v>
      </c>
      <c r="AA352" s="48">
        <v>0</v>
      </c>
      <c r="AB352" s="48">
        <v>0</v>
      </c>
      <c r="AC352" s="48">
        <v>0</v>
      </c>
      <c r="AD352" s="48">
        <v>0</v>
      </c>
      <c r="AE352" s="48">
        <v>0</v>
      </c>
      <c r="AF352" s="48">
        <v>0</v>
      </c>
      <c r="AG352" s="48">
        <v>0</v>
      </c>
      <c r="AH352" s="48">
        <v>0</v>
      </c>
      <c r="AI352" s="48">
        <v>0</v>
      </c>
      <c r="AJ352" s="48">
        <v>0</v>
      </c>
      <c r="AK352" s="48">
        <v>0</v>
      </c>
      <c r="AL352" s="48">
        <v>0</v>
      </c>
      <c r="AM352" s="48">
        <v>0</v>
      </c>
      <c r="AN352" s="48">
        <v>0</v>
      </c>
      <c r="AO352" s="48">
        <v>0</v>
      </c>
      <c r="AP352" s="48">
        <v>0</v>
      </c>
      <c r="AQ352" s="48">
        <v>0</v>
      </c>
      <c r="AR352" s="48">
        <v>0</v>
      </c>
      <c r="AS352" s="48">
        <v>0</v>
      </c>
      <c r="AT352" s="48">
        <v>0</v>
      </c>
      <c r="AU352" s="48">
        <v>0</v>
      </c>
      <c r="AV352" s="48">
        <v>0</v>
      </c>
      <c r="AW352" s="48">
        <v>0</v>
      </c>
      <c r="AX352" s="48">
        <v>0</v>
      </c>
      <c r="AY352" s="48">
        <v>0</v>
      </c>
      <c r="AZ352" s="50">
        <v>0</v>
      </c>
    </row>
    <row r="353" spans="1:52" x14ac:dyDescent="0.2">
      <c r="A353" s="49">
        <v>5001</v>
      </c>
      <c r="B353" s="4">
        <v>5001762</v>
      </c>
      <c r="C353" s="4" t="s">
        <v>964</v>
      </c>
      <c r="D353" s="4">
        <v>500180762</v>
      </c>
      <c r="E353" s="4" t="s">
        <v>966</v>
      </c>
      <c r="F353" s="4">
        <v>0</v>
      </c>
      <c r="G353" s="4">
        <v>0</v>
      </c>
      <c r="H353" s="4">
        <v>0</v>
      </c>
      <c r="I353" s="4">
        <v>80</v>
      </c>
      <c r="J353" s="4">
        <v>0</v>
      </c>
      <c r="K353" s="4" t="s">
        <v>429</v>
      </c>
      <c r="L353" s="103">
        <v>0</v>
      </c>
      <c r="M353" s="103">
        <v>0.15</v>
      </c>
      <c r="N353" s="103">
        <v>0</v>
      </c>
      <c r="O353" s="103">
        <v>0.85</v>
      </c>
      <c r="P353" s="103">
        <v>0</v>
      </c>
      <c r="Q353" s="48">
        <v>0</v>
      </c>
      <c r="R353" s="48">
        <v>0</v>
      </c>
      <c r="S353" s="48">
        <v>0</v>
      </c>
      <c r="T353" s="48">
        <v>0.51993064255481847</v>
      </c>
      <c r="U353" s="48">
        <v>0.77989596383222759</v>
      </c>
      <c r="V353" s="48">
        <v>1.0398612851096369</v>
      </c>
      <c r="W353" s="48">
        <v>1.0398612851096369</v>
      </c>
      <c r="X353" s="48">
        <v>1.0398612851096369</v>
      </c>
      <c r="Y353" s="48">
        <v>1.0398612851096369</v>
      </c>
      <c r="Z353" s="48">
        <v>1.0398612851096369</v>
      </c>
      <c r="AA353" s="48">
        <v>1.0398612851096369</v>
      </c>
      <c r="AB353" s="48">
        <v>1.0398612851096369</v>
      </c>
      <c r="AC353" s="48">
        <v>1.0398612851096369</v>
      </c>
      <c r="AD353" s="48">
        <v>1.0398612851096369</v>
      </c>
      <c r="AE353" s="48">
        <v>1.0398612851096369</v>
      </c>
      <c r="AF353" s="48">
        <v>1.0398612851096369</v>
      </c>
      <c r="AG353" s="48">
        <v>1.0398612851096369</v>
      </c>
      <c r="AH353" s="48">
        <v>1.0398612851096369</v>
      </c>
      <c r="AI353" s="48">
        <v>1.0398612851096369</v>
      </c>
      <c r="AJ353" s="48">
        <v>1.0398612851096369</v>
      </c>
      <c r="AK353" s="48">
        <v>1.0398612851096369</v>
      </c>
      <c r="AL353" s="48">
        <v>1.0398612851096369</v>
      </c>
      <c r="AM353" s="48">
        <v>1.0398612851096369</v>
      </c>
      <c r="AN353" s="48">
        <v>1.0398612851096369</v>
      </c>
      <c r="AO353" s="48">
        <v>1.0398612851096369</v>
      </c>
      <c r="AP353" s="48">
        <v>1.0398612851096369</v>
      </c>
      <c r="AQ353" s="48">
        <v>1.0398612851096369</v>
      </c>
      <c r="AR353" s="48">
        <v>1.0398612851096369</v>
      </c>
      <c r="AS353" s="48">
        <v>1.0398612851096369</v>
      </c>
      <c r="AT353" s="48">
        <v>1.0398612851096369</v>
      </c>
      <c r="AU353" s="48">
        <v>1.0398612851096369</v>
      </c>
      <c r="AV353" s="48">
        <v>1.0398612851096369</v>
      </c>
      <c r="AW353" s="48">
        <v>1.0398612851096369</v>
      </c>
      <c r="AX353" s="48">
        <v>1.0398612851096369</v>
      </c>
      <c r="AY353" s="48">
        <v>1.0398612851096369</v>
      </c>
      <c r="AZ353" s="50">
        <v>1.0398612851096369</v>
      </c>
    </row>
    <row r="354" spans="1:52" x14ac:dyDescent="0.2">
      <c r="A354" s="51">
        <v>5001</v>
      </c>
      <c r="B354" s="52">
        <v>5001762</v>
      </c>
      <c r="C354" s="52" t="s">
        <v>964</v>
      </c>
      <c r="D354" s="52">
        <v>500190762</v>
      </c>
      <c r="E354" s="52" t="s">
        <v>967</v>
      </c>
      <c r="F354" s="52">
        <v>0</v>
      </c>
      <c r="G354" s="52">
        <v>0</v>
      </c>
      <c r="H354" s="52">
        <v>0</v>
      </c>
      <c r="I354" s="52">
        <v>90</v>
      </c>
      <c r="J354" s="52">
        <v>0</v>
      </c>
      <c r="K354" s="52" t="s">
        <v>518</v>
      </c>
      <c r="L354" s="54">
        <v>0.52702702702702697</v>
      </c>
      <c r="M354" s="54">
        <v>0.30743243243243246</v>
      </c>
      <c r="N354" s="54">
        <v>0.15202702702702703</v>
      </c>
      <c r="O354" s="54">
        <v>1.3513513513513514E-2</v>
      </c>
      <c r="P354" s="54">
        <v>0</v>
      </c>
      <c r="Q354" s="55">
        <v>0</v>
      </c>
      <c r="R354" s="55">
        <v>0</v>
      </c>
      <c r="S354" s="55">
        <v>6.4291392548820427</v>
      </c>
      <c r="T354" s="55">
        <v>4.1102739857084192</v>
      </c>
      <c r="U354" s="55">
        <v>4.1510209652734913</v>
      </c>
      <c r="V354" s="55">
        <v>4.1450346900952857</v>
      </c>
      <c r="W354" s="55">
        <v>3.9376542232921254</v>
      </c>
      <c r="X354" s="55">
        <v>3.7809357990916537</v>
      </c>
      <c r="Y354" s="55">
        <v>3.6945417704402135</v>
      </c>
      <c r="Z354" s="55">
        <v>3.5338107721381542</v>
      </c>
      <c r="AA354" s="55">
        <v>3.3477018425948062</v>
      </c>
      <c r="AB354" s="55">
        <v>3.2020076902606629</v>
      </c>
      <c r="AC354" s="55">
        <v>2.9281843106203267</v>
      </c>
      <c r="AD354" s="55">
        <v>2.768702574185602</v>
      </c>
      <c r="AE354" s="55">
        <v>2.677127350074898</v>
      </c>
      <c r="AF354" s="55">
        <v>2.4912667660789793</v>
      </c>
      <c r="AG354" s="55">
        <v>2.465648803687658</v>
      </c>
      <c r="AH354" s="55">
        <v>2.2690653011101847</v>
      </c>
      <c r="AI354" s="55">
        <v>2.3239310670028073</v>
      </c>
      <c r="AJ354" s="55">
        <v>2.2160891280137642</v>
      </c>
      <c r="AK354" s="55">
        <v>2.2330011729240162</v>
      </c>
      <c r="AL354" s="55">
        <v>2.1489923072245123</v>
      </c>
      <c r="AM354" s="55">
        <v>2.197551939762012</v>
      </c>
      <c r="AN354" s="55">
        <v>2.2239835197265472</v>
      </c>
      <c r="AO354" s="55">
        <v>2.2833156016481331</v>
      </c>
      <c r="AP354" s="55">
        <v>2.3510348830199903</v>
      </c>
      <c r="AQ354" s="55">
        <v>2.2497758700725878</v>
      </c>
      <c r="AR354" s="55">
        <v>2.1310639728182288</v>
      </c>
      <c r="AS354" s="55">
        <v>2.0400783912075435</v>
      </c>
      <c r="AT354" s="55">
        <v>1.9806697128228625</v>
      </c>
      <c r="AU354" s="55">
        <v>1.9348267947495215</v>
      </c>
      <c r="AV354" s="55">
        <v>1.8660384172803925</v>
      </c>
      <c r="AW354" s="55">
        <v>1.7681860907077702</v>
      </c>
      <c r="AX354" s="55">
        <v>1.7164443772038789</v>
      </c>
      <c r="AY354" s="55">
        <v>1.6425222464677673</v>
      </c>
      <c r="AZ354" s="53">
        <v>1.5871794947260858</v>
      </c>
    </row>
    <row r="355" spans="1:52" x14ac:dyDescent="0.2">
      <c r="A355" s="49">
        <v>5001</v>
      </c>
      <c r="B355" s="4">
        <v>5001770</v>
      </c>
      <c r="C355" s="4" t="s">
        <v>35</v>
      </c>
      <c r="D355" s="4">
        <v>50010081</v>
      </c>
      <c r="E355" s="4" t="s">
        <v>148</v>
      </c>
      <c r="F355" s="4">
        <v>69</v>
      </c>
      <c r="G355" s="4">
        <v>2027</v>
      </c>
      <c r="H355" s="4">
        <v>2028</v>
      </c>
      <c r="I355" s="4">
        <v>2</v>
      </c>
      <c r="J355" s="4">
        <v>3</v>
      </c>
      <c r="K355" s="4" t="s">
        <v>118</v>
      </c>
      <c r="L355" s="103">
        <v>0</v>
      </c>
      <c r="M355" s="103">
        <v>0</v>
      </c>
      <c r="N355" s="103">
        <v>0</v>
      </c>
      <c r="O355" s="103">
        <v>1</v>
      </c>
      <c r="P355" s="103">
        <v>0</v>
      </c>
      <c r="Q355" s="48">
        <v>9.9999999999999995E-7</v>
      </c>
      <c r="R355" s="48">
        <v>9.9999999999999995E-7</v>
      </c>
      <c r="S355" s="48">
        <v>34.5</v>
      </c>
      <c r="T355" s="48">
        <v>34.5</v>
      </c>
      <c r="U355" s="48">
        <v>9.9999999999999995E-7</v>
      </c>
      <c r="V355" s="48">
        <v>9.9999999999999995E-7</v>
      </c>
      <c r="W355" s="48">
        <v>9.9999999999999995E-7</v>
      </c>
      <c r="X355" s="48">
        <v>9.9999999999999995E-7</v>
      </c>
      <c r="Y355" s="48">
        <v>9.9999999999999995E-7</v>
      </c>
      <c r="Z355" s="48">
        <v>9.9999999999999995E-7</v>
      </c>
      <c r="AA355" s="48">
        <v>9.9999999999999995E-7</v>
      </c>
      <c r="AB355" s="48">
        <v>9.9999999999999995E-7</v>
      </c>
      <c r="AC355" s="48">
        <v>9.9999999999999995E-7</v>
      </c>
      <c r="AD355" s="48">
        <v>9.9999999999999995E-7</v>
      </c>
      <c r="AE355" s="48">
        <v>9.9999999999999995E-7</v>
      </c>
      <c r="AF355" s="48">
        <v>9.9999999999999995E-7</v>
      </c>
      <c r="AG355" s="48">
        <v>9.9999999999999995E-7</v>
      </c>
      <c r="AH355" s="48">
        <v>9.9999999999999995E-7</v>
      </c>
      <c r="AI355" s="48">
        <v>9.9999999999999995E-7</v>
      </c>
      <c r="AJ355" s="48">
        <v>9.9999999999999995E-7</v>
      </c>
      <c r="AK355" s="48">
        <v>9.9999999999999995E-7</v>
      </c>
      <c r="AL355" s="48">
        <v>9.9999999999999995E-7</v>
      </c>
      <c r="AM355" s="48">
        <v>9.9999999999999995E-7</v>
      </c>
      <c r="AN355" s="48">
        <v>9.9999999999999995E-7</v>
      </c>
      <c r="AO355" s="48">
        <v>9.9999999999999995E-7</v>
      </c>
      <c r="AP355" s="48">
        <v>9.9999999999999995E-7</v>
      </c>
      <c r="AQ355" s="48">
        <v>9.9999999999999995E-7</v>
      </c>
      <c r="AR355" s="48">
        <v>9.9999999999999995E-7</v>
      </c>
      <c r="AS355" s="48">
        <v>9.9999999999999995E-7</v>
      </c>
      <c r="AT355" s="48">
        <v>9.9999999999999995E-7</v>
      </c>
      <c r="AU355" s="48">
        <v>9.9999999999999995E-7</v>
      </c>
      <c r="AV355" s="48">
        <v>9.9999999999999995E-7</v>
      </c>
      <c r="AW355" s="48">
        <v>9.9999999999999995E-7</v>
      </c>
      <c r="AX355" s="48">
        <v>9.9999999999999995E-7</v>
      </c>
      <c r="AY355" s="48">
        <v>9.9999999999999995E-7</v>
      </c>
      <c r="AZ355" s="50">
        <v>9.9999999999999995E-7</v>
      </c>
    </row>
    <row r="356" spans="1:52" x14ac:dyDescent="0.2">
      <c r="A356" s="49">
        <v>5001</v>
      </c>
      <c r="B356" s="4">
        <v>5001770</v>
      </c>
      <c r="C356" s="4" t="s">
        <v>35</v>
      </c>
      <c r="D356" s="4">
        <v>50010131</v>
      </c>
      <c r="E356" s="4" t="s">
        <v>167</v>
      </c>
      <c r="F356" s="4">
        <v>43</v>
      </c>
      <c r="G356" s="4">
        <v>2027</v>
      </c>
      <c r="H356" s="4">
        <v>2028</v>
      </c>
      <c r="I356" s="4">
        <v>2</v>
      </c>
      <c r="J356" s="4">
        <v>4</v>
      </c>
      <c r="K356" s="4" t="s">
        <v>118</v>
      </c>
      <c r="L356" s="103">
        <v>0</v>
      </c>
      <c r="M356" s="103">
        <v>0.13953488372093023</v>
      </c>
      <c r="N356" s="103">
        <v>0</v>
      </c>
      <c r="O356" s="103">
        <v>0.86046511627906974</v>
      </c>
      <c r="P356" s="103">
        <v>0</v>
      </c>
      <c r="Q356" s="48">
        <v>9.9999999999999995E-7</v>
      </c>
      <c r="R356" s="48">
        <v>9.9999999999999995E-7</v>
      </c>
      <c r="S356" s="48">
        <v>21.5</v>
      </c>
      <c r="T356" s="48">
        <v>21.5</v>
      </c>
      <c r="U356" s="48">
        <v>9.9999999999999995E-7</v>
      </c>
      <c r="V356" s="48">
        <v>9.9999999999999995E-7</v>
      </c>
      <c r="W356" s="48">
        <v>9.9999999999999995E-7</v>
      </c>
      <c r="X356" s="48">
        <v>9.9999999999999995E-7</v>
      </c>
      <c r="Y356" s="48">
        <v>9.9999999999999995E-7</v>
      </c>
      <c r="Z356" s="48">
        <v>9.9999999999999995E-7</v>
      </c>
      <c r="AA356" s="48">
        <v>9.9999999999999995E-7</v>
      </c>
      <c r="AB356" s="48">
        <v>9.9999999999999995E-7</v>
      </c>
      <c r="AC356" s="48">
        <v>9.9999999999999995E-7</v>
      </c>
      <c r="AD356" s="48">
        <v>9.9999999999999995E-7</v>
      </c>
      <c r="AE356" s="48">
        <v>9.9999999999999995E-7</v>
      </c>
      <c r="AF356" s="48">
        <v>9.9999999999999995E-7</v>
      </c>
      <c r="AG356" s="48">
        <v>9.9999999999999995E-7</v>
      </c>
      <c r="AH356" s="48">
        <v>9.9999999999999995E-7</v>
      </c>
      <c r="AI356" s="48">
        <v>9.9999999999999995E-7</v>
      </c>
      <c r="AJ356" s="48">
        <v>9.9999999999999995E-7</v>
      </c>
      <c r="AK356" s="48">
        <v>9.9999999999999995E-7</v>
      </c>
      <c r="AL356" s="48">
        <v>9.9999999999999995E-7</v>
      </c>
      <c r="AM356" s="48">
        <v>9.9999999999999995E-7</v>
      </c>
      <c r="AN356" s="48">
        <v>9.9999999999999995E-7</v>
      </c>
      <c r="AO356" s="48">
        <v>9.9999999999999995E-7</v>
      </c>
      <c r="AP356" s="48">
        <v>9.9999999999999995E-7</v>
      </c>
      <c r="AQ356" s="48">
        <v>9.9999999999999995E-7</v>
      </c>
      <c r="AR356" s="48">
        <v>9.9999999999999995E-7</v>
      </c>
      <c r="AS356" s="48">
        <v>9.9999999999999995E-7</v>
      </c>
      <c r="AT356" s="48">
        <v>9.9999999999999995E-7</v>
      </c>
      <c r="AU356" s="48">
        <v>9.9999999999999995E-7</v>
      </c>
      <c r="AV356" s="48">
        <v>9.9999999999999995E-7</v>
      </c>
      <c r="AW356" s="48">
        <v>9.9999999999999995E-7</v>
      </c>
      <c r="AX356" s="48">
        <v>9.9999999999999995E-7</v>
      </c>
      <c r="AY356" s="48">
        <v>9.9999999999999995E-7</v>
      </c>
      <c r="AZ356" s="50">
        <v>9.9999999999999995E-7</v>
      </c>
    </row>
    <row r="357" spans="1:52" x14ac:dyDescent="0.2">
      <c r="A357" s="49">
        <v>5001</v>
      </c>
      <c r="B357" s="4">
        <v>5001770</v>
      </c>
      <c r="C357" s="4" t="s">
        <v>35</v>
      </c>
      <c r="D357" s="4">
        <v>50010157</v>
      </c>
      <c r="E357" s="4" t="s">
        <v>174</v>
      </c>
      <c r="F357" s="4">
        <v>515</v>
      </c>
      <c r="G357" s="4">
        <v>2027</v>
      </c>
      <c r="H357" s="4">
        <v>2030</v>
      </c>
      <c r="I357" s="4">
        <v>2</v>
      </c>
      <c r="J357" s="4">
        <v>4</v>
      </c>
      <c r="K357" s="4" t="s">
        <v>118</v>
      </c>
      <c r="L357" s="103">
        <v>0</v>
      </c>
      <c r="M357" s="103">
        <v>8.7378640776699032E-2</v>
      </c>
      <c r="N357" s="103">
        <v>0</v>
      </c>
      <c r="O357" s="103">
        <v>0.91262135922330101</v>
      </c>
      <c r="P357" s="103">
        <v>0</v>
      </c>
      <c r="Q357" s="48">
        <v>9.9999999999999995E-7</v>
      </c>
      <c r="R357" s="48">
        <v>9.9999999999999995E-7</v>
      </c>
      <c r="S357" s="48">
        <v>128.75</v>
      </c>
      <c r="T357" s="48">
        <v>128.75</v>
      </c>
      <c r="U357" s="48">
        <v>128.75</v>
      </c>
      <c r="V357" s="48">
        <v>128.75</v>
      </c>
      <c r="W357" s="48">
        <v>9.9999999999999995E-7</v>
      </c>
      <c r="X357" s="48">
        <v>9.9999999999999995E-7</v>
      </c>
      <c r="Y357" s="48">
        <v>9.9999999999999995E-7</v>
      </c>
      <c r="Z357" s="48">
        <v>9.9999999999999995E-7</v>
      </c>
      <c r="AA357" s="48">
        <v>9.9999999999999995E-7</v>
      </c>
      <c r="AB357" s="48">
        <v>9.9999999999999995E-7</v>
      </c>
      <c r="AC357" s="48">
        <v>9.9999999999999995E-7</v>
      </c>
      <c r="AD357" s="48">
        <v>9.9999999999999995E-7</v>
      </c>
      <c r="AE357" s="48">
        <v>9.9999999999999995E-7</v>
      </c>
      <c r="AF357" s="48">
        <v>9.9999999999999995E-7</v>
      </c>
      <c r="AG357" s="48">
        <v>9.9999999999999995E-7</v>
      </c>
      <c r="AH357" s="48">
        <v>9.9999999999999995E-7</v>
      </c>
      <c r="AI357" s="48">
        <v>9.9999999999999995E-7</v>
      </c>
      <c r="AJ357" s="48">
        <v>9.9999999999999995E-7</v>
      </c>
      <c r="AK357" s="48">
        <v>9.9999999999999995E-7</v>
      </c>
      <c r="AL357" s="48">
        <v>9.9999999999999995E-7</v>
      </c>
      <c r="AM357" s="48">
        <v>9.9999999999999995E-7</v>
      </c>
      <c r="AN357" s="48">
        <v>9.9999999999999995E-7</v>
      </c>
      <c r="AO357" s="48">
        <v>9.9999999999999995E-7</v>
      </c>
      <c r="AP357" s="48">
        <v>9.9999999999999995E-7</v>
      </c>
      <c r="AQ357" s="48">
        <v>9.9999999999999995E-7</v>
      </c>
      <c r="AR357" s="48">
        <v>9.9999999999999995E-7</v>
      </c>
      <c r="AS357" s="48">
        <v>9.9999999999999995E-7</v>
      </c>
      <c r="AT357" s="48">
        <v>9.9999999999999995E-7</v>
      </c>
      <c r="AU357" s="48">
        <v>9.9999999999999995E-7</v>
      </c>
      <c r="AV357" s="48">
        <v>9.9999999999999995E-7</v>
      </c>
      <c r="AW357" s="48">
        <v>9.9999999999999995E-7</v>
      </c>
      <c r="AX357" s="48">
        <v>9.9999999999999995E-7</v>
      </c>
      <c r="AY357" s="48">
        <v>9.9999999999999995E-7</v>
      </c>
      <c r="AZ357" s="50">
        <v>9.9999999999999995E-7</v>
      </c>
    </row>
    <row r="358" spans="1:52" x14ac:dyDescent="0.2">
      <c r="A358" s="49">
        <v>5001</v>
      </c>
      <c r="B358" s="4">
        <v>5001770</v>
      </c>
      <c r="C358" s="4" t="s">
        <v>35</v>
      </c>
      <c r="D358" s="4">
        <v>500170770</v>
      </c>
      <c r="E358" s="4" t="s">
        <v>968</v>
      </c>
      <c r="F358" s="4">
        <v>0</v>
      </c>
      <c r="G358" s="4">
        <v>2025</v>
      </c>
      <c r="H358" s="4">
        <v>2026</v>
      </c>
      <c r="I358" s="4">
        <v>70</v>
      </c>
      <c r="J358" s="4">
        <v>0</v>
      </c>
      <c r="K358" s="4" t="s">
        <v>427</v>
      </c>
      <c r="L358" s="103">
        <v>0.5</v>
      </c>
      <c r="M358" s="103">
        <v>0</v>
      </c>
      <c r="N358" s="103">
        <v>0.49999999999999989</v>
      </c>
      <c r="O358" s="103">
        <v>0</v>
      </c>
      <c r="P358" s="103">
        <v>0</v>
      </c>
      <c r="Q358" s="48">
        <v>2.0000000000000004</v>
      </c>
      <c r="R358" s="48">
        <v>2.0000000000000004</v>
      </c>
      <c r="S358" s="48">
        <v>0</v>
      </c>
      <c r="T358" s="48">
        <v>0</v>
      </c>
      <c r="U358" s="48">
        <v>0</v>
      </c>
      <c r="V358" s="48">
        <v>0</v>
      </c>
      <c r="W358" s="48">
        <v>0</v>
      </c>
      <c r="X358" s="48">
        <v>0</v>
      </c>
      <c r="Y358" s="48">
        <v>0</v>
      </c>
      <c r="Z358" s="48">
        <v>0</v>
      </c>
      <c r="AA358" s="48">
        <v>0</v>
      </c>
      <c r="AB358" s="48">
        <v>0</v>
      </c>
      <c r="AC358" s="48">
        <v>0</v>
      </c>
      <c r="AD358" s="48">
        <v>0</v>
      </c>
      <c r="AE358" s="48">
        <v>0</v>
      </c>
      <c r="AF358" s="48">
        <v>0</v>
      </c>
      <c r="AG358" s="48">
        <v>0</v>
      </c>
      <c r="AH358" s="48">
        <v>0</v>
      </c>
      <c r="AI358" s="48">
        <v>0</v>
      </c>
      <c r="AJ358" s="48">
        <v>0</v>
      </c>
      <c r="AK358" s="48">
        <v>0</v>
      </c>
      <c r="AL358" s="48">
        <v>0</v>
      </c>
      <c r="AM358" s="48">
        <v>0</v>
      </c>
      <c r="AN358" s="48">
        <v>0</v>
      </c>
      <c r="AO358" s="48">
        <v>0</v>
      </c>
      <c r="AP358" s="48">
        <v>0</v>
      </c>
      <c r="AQ358" s="48">
        <v>0</v>
      </c>
      <c r="AR358" s="48">
        <v>0</v>
      </c>
      <c r="AS358" s="48">
        <v>0</v>
      </c>
      <c r="AT358" s="48">
        <v>0</v>
      </c>
      <c r="AU358" s="48">
        <v>0</v>
      </c>
      <c r="AV358" s="48">
        <v>0</v>
      </c>
      <c r="AW358" s="48">
        <v>0</v>
      </c>
      <c r="AX358" s="48">
        <v>0</v>
      </c>
      <c r="AY358" s="48">
        <v>0</v>
      </c>
      <c r="AZ358" s="50">
        <v>0</v>
      </c>
    </row>
    <row r="359" spans="1:52" x14ac:dyDescent="0.2">
      <c r="A359" s="49">
        <v>5001</v>
      </c>
      <c r="B359" s="4">
        <v>5001770</v>
      </c>
      <c r="C359" s="4" t="s">
        <v>35</v>
      </c>
      <c r="D359" s="4">
        <v>500180770</v>
      </c>
      <c r="E359" s="4" t="s">
        <v>464</v>
      </c>
      <c r="F359" s="4">
        <v>0</v>
      </c>
      <c r="G359" s="4">
        <v>0</v>
      </c>
      <c r="H359" s="4">
        <v>0</v>
      </c>
      <c r="I359" s="4">
        <v>80</v>
      </c>
      <c r="J359" s="4">
        <v>0</v>
      </c>
      <c r="K359" s="4" t="s">
        <v>429</v>
      </c>
      <c r="L359" s="103">
        <v>0</v>
      </c>
      <c r="M359" s="103">
        <v>0.25</v>
      </c>
      <c r="N359" s="103">
        <v>0</v>
      </c>
      <c r="O359" s="103">
        <v>0.75</v>
      </c>
      <c r="P359" s="103">
        <v>0</v>
      </c>
      <c r="Q359" s="48">
        <v>0</v>
      </c>
      <c r="R359" s="48">
        <v>0</v>
      </c>
      <c r="S359" s="48">
        <v>0</v>
      </c>
      <c r="T359" s="48">
        <v>2.2360747195663282</v>
      </c>
      <c r="U359" s="48">
        <v>3.3541120793494921</v>
      </c>
      <c r="V359" s="48">
        <v>4.4721494391326564</v>
      </c>
      <c r="W359" s="48">
        <v>4.4721494391326564</v>
      </c>
      <c r="X359" s="48">
        <v>4.4721494391326564</v>
      </c>
      <c r="Y359" s="48">
        <v>4.4721494391326564</v>
      </c>
      <c r="Z359" s="48">
        <v>4.4721494391326564</v>
      </c>
      <c r="AA359" s="48">
        <v>4.4721494391326564</v>
      </c>
      <c r="AB359" s="48">
        <v>4.4721494391326564</v>
      </c>
      <c r="AC359" s="48">
        <v>4.4721494391326564</v>
      </c>
      <c r="AD359" s="48">
        <v>4.4721494391326564</v>
      </c>
      <c r="AE359" s="48">
        <v>4.4721494391326564</v>
      </c>
      <c r="AF359" s="48">
        <v>4.4721494391326564</v>
      </c>
      <c r="AG359" s="48">
        <v>4.4721494391326564</v>
      </c>
      <c r="AH359" s="48">
        <v>4.4721494391326564</v>
      </c>
      <c r="AI359" s="48">
        <v>4.4721494391326564</v>
      </c>
      <c r="AJ359" s="48">
        <v>4.4721494391326564</v>
      </c>
      <c r="AK359" s="48">
        <v>4.4721494391326564</v>
      </c>
      <c r="AL359" s="48">
        <v>4.4721494391326564</v>
      </c>
      <c r="AM359" s="48">
        <v>4.4721494391326564</v>
      </c>
      <c r="AN359" s="48">
        <v>4.4721494391326564</v>
      </c>
      <c r="AO359" s="48">
        <v>4.4721494391326564</v>
      </c>
      <c r="AP359" s="48">
        <v>4.4721494391326564</v>
      </c>
      <c r="AQ359" s="48">
        <v>4.4721494391326564</v>
      </c>
      <c r="AR359" s="48">
        <v>4.4721494391326564</v>
      </c>
      <c r="AS359" s="48">
        <v>4.4721494391326564</v>
      </c>
      <c r="AT359" s="48">
        <v>4.4721494391326564</v>
      </c>
      <c r="AU359" s="48">
        <v>4.4721494391326564</v>
      </c>
      <c r="AV359" s="48">
        <v>4.4721494391326564</v>
      </c>
      <c r="AW359" s="48">
        <v>4.4721494391326564</v>
      </c>
      <c r="AX359" s="48">
        <v>4.4721494391326564</v>
      </c>
      <c r="AY359" s="48">
        <v>4.4721494391326564</v>
      </c>
      <c r="AZ359" s="50">
        <v>4.4721494391326564</v>
      </c>
    </row>
    <row r="360" spans="1:52" x14ac:dyDescent="0.2">
      <c r="A360" s="51">
        <v>5001</v>
      </c>
      <c r="B360" s="52">
        <v>5001770</v>
      </c>
      <c r="C360" s="52" t="s">
        <v>35</v>
      </c>
      <c r="D360" s="52">
        <v>500190770</v>
      </c>
      <c r="E360" s="52" t="s">
        <v>553</v>
      </c>
      <c r="F360" s="52">
        <v>0</v>
      </c>
      <c r="G360" s="52">
        <v>0</v>
      </c>
      <c r="H360" s="52">
        <v>0</v>
      </c>
      <c r="I360" s="52">
        <v>90</v>
      </c>
      <c r="J360" s="52">
        <v>0</v>
      </c>
      <c r="K360" s="52" t="s">
        <v>518</v>
      </c>
      <c r="L360" s="54">
        <v>0.33974358974358976</v>
      </c>
      <c r="M360" s="54">
        <v>0.36538461538461536</v>
      </c>
      <c r="N360" s="54">
        <v>0.20512820512820512</v>
      </c>
      <c r="O360" s="54">
        <v>8.9743589743589744E-2</v>
      </c>
      <c r="P360" s="54">
        <v>0</v>
      </c>
      <c r="Q360" s="55">
        <v>0</v>
      </c>
      <c r="R360" s="55">
        <v>0</v>
      </c>
      <c r="S360" s="55">
        <v>1.2443495332029759</v>
      </c>
      <c r="T360" s="55">
        <v>0.79553690045969405</v>
      </c>
      <c r="U360" s="55">
        <v>0.80342341263357897</v>
      </c>
      <c r="V360" s="55">
        <v>0.80226477872811974</v>
      </c>
      <c r="W360" s="55">
        <v>0.76212662386299201</v>
      </c>
      <c r="X360" s="55">
        <v>0.73179402563064255</v>
      </c>
      <c r="Y360" s="55">
        <v>0.71507260073036383</v>
      </c>
      <c r="Z360" s="55">
        <v>0.68396337525254591</v>
      </c>
      <c r="AA360" s="55">
        <v>0.64794229211512366</v>
      </c>
      <c r="AB360" s="55">
        <v>0.61974342392141857</v>
      </c>
      <c r="AC360" s="55">
        <v>0.56674535044264385</v>
      </c>
      <c r="AD360" s="55">
        <v>0.53587791758431003</v>
      </c>
      <c r="AE360" s="55">
        <v>0.51815368065965761</v>
      </c>
      <c r="AF360" s="55">
        <v>0.48218066440238311</v>
      </c>
      <c r="AG360" s="55">
        <v>0.477222349100837</v>
      </c>
      <c r="AH360" s="55">
        <v>0.43917392924713244</v>
      </c>
      <c r="AI360" s="55">
        <v>0.44979310974247877</v>
      </c>
      <c r="AJ360" s="55">
        <v>0.42892047638976077</v>
      </c>
      <c r="AK360" s="55">
        <v>0.43219377540464832</v>
      </c>
      <c r="AL360" s="55">
        <v>0.41593399494667982</v>
      </c>
      <c r="AM360" s="55">
        <v>0.42533263350232486</v>
      </c>
      <c r="AN360" s="55">
        <v>0.43044842317288012</v>
      </c>
      <c r="AO360" s="55">
        <v>0.44193205193189666</v>
      </c>
      <c r="AP360" s="55">
        <v>0.45503900961677229</v>
      </c>
      <c r="AQ360" s="55">
        <v>0.43544049098179122</v>
      </c>
      <c r="AR360" s="55">
        <v>0.41246399473901196</v>
      </c>
      <c r="AS360" s="55">
        <v>0.39485388216920198</v>
      </c>
      <c r="AT360" s="55">
        <v>0.38335542828829594</v>
      </c>
      <c r="AU360" s="55">
        <v>0.37448260543539125</v>
      </c>
      <c r="AV360" s="55">
        <v>0.36116872592523724</v>
      </c>
      <c r="AW360" s="55">
        <v>0.3422295659434394</v>
      </c>
      <c r="AX360" s="55">
        <v>0.33221504074913782</v>
      </c>
      <c r="AY360" s="55">
        <v>0.31790753157440654</v>
      </c>
      <c r="AZ360" s="53">
        <v>0.30719603123730693</v>
      </c>
    </row>
    <row r="361" spans="1:52" x14ac:dyDescent="0.2">
      <c r="A361" s="49">
        <v>5001</v>
      </c>
      <c r="B361" s="4">
        <v>5001780</v>
      </c>
      <c r="C361" s="4" t="s">
        <v>36</v>
      </c>
      <c r="D361" s="4">
        <v>50010083</v>
      </c>
      <c r="E361" s="4" t="s">
        <v>149</v>
      </c>
      <c r="F361" s="4">
        <v>526</v>
      </c>
      <c r="G361" s="4">
        <v>2026</v>
      </c>
      <c r="H361" s="4">
        <v>2029</v>
      </c>
      <c r="I361" s="4">
        <v>2</v>
      </c>
      <c r="J361" s="4">
        <v>4</v>
      </c>
      <c r="K361" s="4" t="s">
        <v>118</v>
      </c>
      <c r="L361" s="103">
        <v>0</v>
      </c>
      <c r="M361" s="103">
        <v>5.7034220532319393E-2</v>
      </c>
      <c r="N361" s="103">
        <v>0</v>
      </c>
      <c r="O361" s="103">
        <v>0.94296577946768056</v>
      </c>
      <c r="P361" s="103">
        <v>0</v>
      </c>
      <c r="Q361" s="48">
        <v>9.9999999999999995E-7</v>
      </c>
      <c r="R361" s="48">
        <v>131.5</v>
      </c>
      <c r="S361" s="48">
        <v>131.5</v>
      </c>
      <c r="T361" s="48">
        <v>131.5</v>
      </c>
      <c r="U361" s="48">
        <v>131.5</v>
      </c>
      <c r="V361" s="48">
        <v>9.9999999999999995E-7</v>
      </c>
      <c r="W361" s="48">
        <v>9.9999999999999995E-7</v>
      </c>
      <c r="X361" s="48">
        <v>9.9999999999999995E-7</v>
      </c>
      <c r="Y361" s="48">
        <v>9.9999999999999995E-7</v>
      </c>
      <c r="Z361" s="48">
        <v>9.9999999999999995E-7</v>
      </c>
      <c r="AA361" s="48">
        <v>9.9999999999999995E-7</v>
      </c>
      <c r="AB361" s="48">
        <v>9.9999999999999995E-7</v>
      </c>
      <c r="AC361" s="48">
        <v>9.9999999999999995E-7</v>
      </c>
      <c r="AD361" s="48">
        <v>9.9999999999999995E-7</v>
      </c>
      <c r="AE361" s="48">
        <v>9.9999999999999995E-7</v>
      </c>
      <c r="AF361" s="48">
        <v>9.9999999999999995E-7</v>
      </c>
      <c r="AG361" s="48">
        <v>9.9999999999999995E-7</v>
      </c>
      <c r="AH361" s="48">
        <v>9.9999999999999995E-7</v>
      </c>
      <c r="AI361" s="48">
        <v>9.9999999999999995E-7</v>
      </c>
      <c r="AJ361" s="48">
        <v>9.9999999999999995E-7</v>
      </c>
      <c r="AK361" s="48">
        <v>9.9999999999999995E-7</v>
      </c>
      <c r="AL361" s="48">
        <v>9.9999999999999995E-7</v>
      </c>
      <c r="AM361" s="48">
        <v>9.9999999999999995E-7</v>
      </c>
      <c r="AN361" s="48">
        <v>9.9999999999999995E-7</v>
      </c>
      <c r="AO361" s="48">
        <v>9.9999999999999995E-7</v>
      </c>
      <c r="AP361" s="48">
        <v>9.9999999999999995E-7</v>
      </c>
      <c r="AQ361" s="48">
        <v>9.9999999999999995E-7</v>
      </c>
      <c r="AR361" s="48">
        <v>9.9999999999999995E-7</v>
      </c>
      <c r="AS361" s="48">
        <v>9.9999999999999995E-7</v>
      </c>
      <c r="AT361" s="48">
        <v>9.9999999999999995E-7</v>
      </c>
      <c r="AU361" s="48">
        <v>9.9999999999999995E-7</v>
      </c>
      <c r="AV361" s="48">
        <v>9.9999999999999995E-7</v>
      </c>
      <c r="AW361" s="48">
        <v>9.9999999999999995E-7</v>
      </c>
      <c r="AX361" s="48">
        <v>9.9999999999999995E-7</v>
      </c>
      <c r="AY361" s="48">
        <v>9.9999999999999995E-7</v>
      </c>
      <c r="AZ361" s="50">
        <v>9.9999999999999995E-7</v>
      </c>
    </row>
    <row r="362" spans="1:52" x14ac:dyDescent="0.2">
      <c r="A362" s="49">
        <v>5001</v>
      </c>
      <c r="B362" s="4">
        <v>5001780</v>
      </c>
      <c r="C362" s="4" t="s">
        <v>36</v>
      </c>
      <c r="D362" s="4">
        <v>50010264</v>
      </c>
      <c r="E362" s="4" t="s">
        <v>146</v>
      </c>
      <c r="F362" s="4">
        <v>30</v>
      </c>
      <c r="G362" s="4">
        <v>2027</v>
      </c>
      <c r="H362" s="4">
        <v>2028</v>
      </c>
      <c r="I362" s="4">
        <v>2</v>
      </c>
      <c r="J362" s="4">
        <v>4</v>
      </c>
      <c r="K362" s="4" t="s">
        <v>118</v>
      </c>
      <c r="L362" s="103">
        <v>0</v>
      </c>
      <c r="M362" s="103">
        <v>0</v>
      </c>
      <c r="N362" s="103">
        <v>0</v>
      </c>
      <c r="O362" s="103">
        <v>1</v>
      </c>
      <c r="P362" s="103">
        <v>0</v>
      </c>
      <c r="Q362" s="48">
        <v>9.9999999999999995E-7</v>
      </c>
      <c r="R362" s="48">
        <v>9.9999999999999995E-7</v>
      </c>
      <c r="S362" s="48">
        <v>15</v>
      </c>
      <c r="T362" s="48">
        <v>15</v>
      </c>
      <c r="U362" s="48">
        <v>9.9999999999999995E-7</v>
      </c>
      <c r="V362" s="48">
        <v>9.9999999999999995E-7</v>
      </c>
      <c r="W362" s="48">
        <v>9.9999999999999995E-7</v>
      </c>
      <c r="X362" s="48">
        <v>9.9999999999999995E-7</v>
      </c>
      <c r="Y362" s="48">
        <v>9.9999999999999995E-7</v>
      </c>
      <c r="Z362" s="48">
        <v>9.9999999999999995E-7</v>
      </c>
      <c r="AA362" s="48">
        <v>9.9999999999999995E-7</v>
      </c>
      <c r="AB362" s="48">
        <v>9.9999999999999995E-7</v>
      </c>
      <c r="AC362" s="48">
        <v>9.9999999999999995E-7</v>
      </c>
      <c r="AD362" s="48">
        <v>9.9999999999999995E-7</v>
      </c>
      <c r="AE362" s="48">
        <v>9.9999999999999995E-7</v>
      </c>
      <c r="AF362" s="48">
        <v>9.9999999999999995E-7</v>
      </c>
      <c r="AG362" s="48">
        <v>9.9999999999999995E-7</v>
      </c>
      <c r="AH362" s="48">
        <v>9.9999999999999995E-7</v>
      </c>
      <c r="AI362" s="48">
        <v>9.9999999999999995E-7</v>
      </c>
      <c r="AJ362" s="48">
        <v>9.9999999999999995E-7</v>
      </c>
      <c r="AK362" s="48">
        <v>9.9999999999999995E-7</v>
      </c>
      <c r="AL362" s="48">
        <v>9.9999999999999995E-7</v>
      </c>
      <c r="AM362" s="48">
        <v>9.9999999999999995E-7</v>
      </c>
      <c r="AN362" s="48">
        <v>9.9999999999999995E-7</v>
      </c>
      <c r="AO362" s="48">
        <v>9.9999999999999995E-7</v>
      </c>
      <c r="AP362" s="48">
        <v>9.9999999999999995E-7</v>
      </c>
      <c r="AQ362" s="48">
        <v>9.9999999999999995E-7</v>
      </c>
      <c r="AR362" s="48">
        <v>9.9999999999999995E-7</v>
      </c>
      <c r="AS362" s="48">
        <v>9.9999999999999995E-7</v>
      </c>
      <c r="AT362" s="48">
        <v>9.9999999999999995E-7</v>
      </c>
      <c r="AU362" s="48">
        <v>9.9999999999999995E-7</v>
      </c>
      <c r="AV362" s="48">
        <v>9.9999999999999995E-7</v>
      </c>
      <c r="AW362" s="48">
        <v>9.9999999999999995E-7</v>
      </c>
      <c r="AX362" s="48">
        <v>9.9999999999999995E-7</v>
      </c>
      <c r="AY362" s="48">
        <v>9.9999999999999995E-7</v>
      </c>
      <c r="AZ362" s="50">
        <v>9.9999999999999995E-7</v>
      </c>
    </row>
    <row r="363" spans="1:52" x14ac:dyDescent="0.2">
      <c r="A363" s="49">
        <v>5001</v>
      </c>
      <c r="B363" s="4">
        <v>5001780</v>
      </c>
      <c r="C363" s="4" t="s">
        <v>36</v>
      </c>
      <c r="D363" s="4">
        <v>50010265</v>
      </c>
      <c r="E363" s="4" t="s">
        <v>739</v>
      </c>
      <c r="F363" s="4">
        <v>74</v>
      </c>
      <c r="G363" s="4">
        <v>2026</v>
      </c>
      <c r="H363" s="4">
        <v>2028</v>
      </c>
      <c r="I363" s="4">
        <v>2</v>
      </c>
      <c r="J363" s="4">
        <v>4</v>
      </c>
      <c r="K363" s="4" t="s">
        <v>118</v>
      </c>
      <c r="L363" s="103">
        <v>0</v>
      </c>
      <c r="M363" s="103">
        <v>0.43243243243243246</v>
      </c>
      <c r="N363" s="103">
        <v>0</v>
      </c>
      <c r="O363" s="103">
        <v>0.56756756756756754</v>
      </c>
      <c r="P363" s="103">
        <v>0</v>
      </c>
      <c r="Q363" s="48">
        <v>9.9999999999999995E-7</v>
      </c>
      <c r="R363" s="48">
        <v>24.666666666666668</v>
      </c>
      <c r="S363" s="48">
        <v>24.666666666666668</v>
      </c>
      <c r="T363" s="48">
        <v>24.666666666666668</v>
      </c>
      <c r="U363" s="48">
        <v>9.9999999999999995E-7</v>
      </c>
      <c r="V363" s="48">
        <v>9.9999999999999995E-7</v>
      </c>
      <c r="W363" s="48">
        <v>9.9999999999999995E-7</v>
      </c>
      <c r="X363" s="48">
        <v>9.9999999999999995E-7</v>
      </c>
      <c r="Y363" s="48">
        <v>9.9999999999999995E-7</v>
      </c>
      <c r="Z363" s="48">
        <v>9.9999999999999995E-7</v>
      </c>
      <c r="AA363" s="48">
        <v>9.9999999999999995E-7</v>
      </c>
      <c r="AB363" s="48">
        <v>9.9999999999999995E-7</v>
      </c>
      <c r="AC363" s="48">
        <v>9.9999999999999995E-7</v>
      </c>
      <c r="AD363" s="48">
        <v>9.9999999999999995E-7</v>
      </c>
      <c r="AE363" s="48">
        <v>9.9999999999999995E-7</v>
      </c>
      <c r="AF363" s="48">
        <v>9.9999999999999995E-7</v>
      </c>
      <c r="AG363" s="48">
        <v>9.9999999999999995E-7</v>
      </c>
      <c r="AH363" s="48">
        <v>9.9999999999999995E-7</v>
      </c>
      <c r="AI363" s="48">
        <v>9.9999999999999995E-7</v>
      </c>
      <c r="AJ363" s="48">
        <v>9.9999999999999995E-7</v>
      </c>
      <c r="AK363" s="48">
        <v>9.9999999999999995E-7</v>
      </c>
      <c r="AL363" s="48">
        <v>9.9999999999999995E-7</v>
      </c>
      <c r="AM363" s="48">
        <v>9.9999999999999995E-7</v>
      </c>
      <c r="AN363" s="48">
        <v>9.9999999999999995E-7</v>
      </c>
      <c r="AO363" s="48">
        <v>9.9999999999999995E-7</v>
      </c>
      <c r="AP363" s="48">
        <v>9.9999999999999995E-7</v>
      </c>
      <c r="AQ363" s="48">
        <v>9.9999999999999995E-7</v>
      </c>
      <c r="AR363" s="48">
        <v>9.9999999999999995E-7</v>
      </c>
      <c r="AS363" s="48">
        <v>9.9999999999999995E-7</v>
      </c>
      <c r="AT363" s="48">
        <v>9.9999999999999995E-7</v>
      </c>
      <c r="AU363" s="48">
        <v>9.9999999999999995E-7</v>
      </c>
      <c r="AV363" s="48">
        <v>9.9999999999999995E-7</v>
      </c>
      <c r="AW363" s="48">
        <v>9.9999999999999995E-7</v>
      </c>
      <c r="AX363" s="48">
        <v>9.9999999999999995E-7</v>
      </c>
      <c r="AY363" s="48">
        <v>9.9999999999999995E-7</v>
      </c>
      <c r="AZ363" s="50">
        <v>9.9999999999999995E-7</v>
      </c>
    </row>
    <row r="364" spans="1:52" x14ac:dyDescent="0.2">
      <c r="A364" s="49">
        <v>5001</v>
      </c>
      <c r="B364" s="4">
        <v>5001780</v>
      </c>
      <c r="C364" s="4" t="s">
        <v>36</v>
      </c>
      <c r="D364" s="4">
        <v>50010336</v>
      </c>
      <c r="E364" s="4" t="s">
        <v>1166</v>
      </c>
      <c r="F364" s="4">
        <v>107</v>
      </c>
      <c r="G364" s="4">
        <v>2027</v>
      </c>
      <c r="H364" s="4">
        <v>2029</v>
      </c>
      <c r="I364" s="4">
        <v>1</v>
      </c>
      <c r="J364" s="4">
        <v>3</v>
      </c>
      <c r="K364" s="4" t="s">
        <v>118</v>
      </c>
      <c r="L364" s="103">
        <v>0</v>
      </c>
      <c r="M364" s="103">
        <v>0</v>
      </c>
      <c r="N364" s="103">
        <v>0</v>
      </c>
      <c r="O364" s="103">
        <v>1</v>
      </c>
      <c r="P364" s="103">
        <v>0</v>
      </c>
      <c r="Q364" s="48">
        <v>9.9999999999999995E-7</v>
      </c>
      <c r="R364" s="48">
        <v>9.9999999999999995E-7</v>
      </c>
      <c r="S364" s="48">
        <v>35.666666666666664</v>
      </c>
      <c r="T364" s="48">
        <v>35.666666666666664</v>
      </c>
      <c r="U364" s="48">
        <v>35.666666666666664</v>
      </c>
      <c r="V364" s="48">
        <v>9.9999999999999995E-7</v>
      </c>
      <c r="W364" s="48">
        <v>9.9999999999999995E-7</v>
      </c>
      <c r="X364" s="48">
        <v>9.9999999999999995E-7</v>
      </c>
      <c r="Y364" s="48">
        <v>9.9999999999999995E-7</v>
      </c>
      <c r="Z364" s="48">
        <v>9.9999999999999995E-7</v>
      </c>
      <c r="AA364" s="48">
        <v>9.9999999999999995E-7</v>
      </c>
      <c r="AB364" s="48">
        <v>9.9999999999999995E-7</v>
      </c>
      <c r="AC364" s="48">
        <v>9.9999999999999995E-7</v>
      </c>
      <c r="AD364" s="48">
        <v>9.9999999999999995E-7</v>
      </c>
      <c r="AE364" s="48">
        <v>9.9999999999999995E-7</v>
      </c>
      <c r="AF364" s="48">
        <v>9.9999999999999995E-7</v>
      </c>
      <c r="AG364" s="48">
        <v>9.9999999999999995E-7</v>
      </c>
      <c r="AH364" s="48">
        <v>9.9999999999999995E-7</v>
      </c>
      <c r="AI364" s="48">
        <v>9.9999999999999995E-7</v>
      </c>
      <c r="AJ364" s="48">
        <v>9.9999999999999995E-7</v>
      </c>
      <c r="AK364" s="48">
        <v>9.9999999999999995E-7</v>
      </c>
      <c r="AL364" s="48">
        <v>9.9999999999999995E-7</v>
      </c>
      <c r="AM364" s="48">
        <v>9.9999999999999995E-7</v>
      </c>
      <c r="AN364" s="48">
        <v>9.9999999999999995E-7</v>
      </c>
      <c r="AO364" s="48">
        <v>9.9999999999999995E-7</v>
      </c>
      <c r="AP364" s="48">
        <v>9.9999999999999995E-7</v>
      </c>
      <c r="AQ364" s="48">
        <v>9.9999999999999995E-7</v>
      </c>
      <c r="AR364" s="48">
        <v>9.9999999999999995E-7</v>
      </c>
      <c r="AS364" s="48">
        <v>9.9999999999999995E-7</v>
      </c>
      <c r="AT364" s="48">
        <v>9.9999999999999995E-7</v>
      </c>
      <c r="AU364" s="48">
        <v>9.9999999999999995E-7</v>
      </c>
      <c r="AV364" s="48">
        <v>9.9999999999999995E-7</v>
      </c>
      <c r="AW364" s="48">
        <v>9.9999999999999995E-7</v>
      </c>
      <c r="AX364" s="48">
        <v>9.9999999999999995E-7</v>
      </c>
      <c r="AY364" s="48">
        <v>9.9999999999999995E-7</v>
      </c>
      <c r="AZ364" s="50">
        <v>9.9999999999999995E-7</v>
      </c>
    </row>
    <row r="365" spans="1:52" x14ac:dyDescent="0.2">
      <c r="A365" s="49">
        <v>5001</v>
      </c>
      <c r="B365" s="4">
        <v>5001780</v>
      </c>
      <c r="C365" s="4" t="s">
        <v>36</v>
      </c>
      <c r="D365" s="4">
        <v>500170780</v>
      </c>
      <c r="E365" s="4" t="s">
        <v>969</v>
      </c>
      <c r="F365" s="4">
        <v>0</v>
      </c>
      <c r="G365" s="4">
        <v>2025</v>
      </c>
      <c r="H365" s="4">
        <v>2026</v>
      </c>
      <c r="I365" s="4">
        <v>70</v>
      </c>
      <c r="J365" s="4">
        <v>0</v>
      </c>
      <c r="K365" s="4" t="s">
        <v>427</v>
      </c>
      <c r="L365" s="103">
        <v>0</v>
      </c>
      <c r="M365" s="103">
        <v>0</v>
      </c>
      <c r="N365" s="103">
        <v>0</v>
      </c>
      <c r="O365" s="103">
        <v>0</v>
      </c>
      <c r="P365" s="103">
        <v>0</v>
      </c>
      <c r="Q365" s="48">
        <v>0</v>
      </c>
      <c r="R365" s="48">
        <v>0</v>
      </c>
      <c r="S365" s="48">
        <v>0</v>
      </c>
      <c r="T365" s="48">
        <v>0</v>
      </c>
      <c r="U365" s="48">
        <v>0</v>
      </c>
      <c r="V365" s="48">
        <v>0</v>
      </c>
      <c r="W365" s="48">
        <v>0</v>
      </c>
      <c r="X365" s="48">
        <v>0</v>
      </c>
      <c r="Y365" s="48">
        <v>0</v>
      </c>
      <c r="Z365" s="48">
        <v>0</v>
      </c>
      <c r="AA365" s="48">
        <v>0</v>
      </c>
      <c r="AB365" s="48">
        <v>0</v>
      </c>
      <c r="AC365" s="48">
        <v>0</v>
      </c>
      <c r="AD365" s="48">
        <v>0</v>
      </c>
      <c r="AE365" s="48">
        <v>0</v>
      </c>
      <c r="AF365" s="48">
        <v>0</v>
      </c>
      <c r="AG365" s="48">
        <v>0</v>
      </c>
      <c r="AH365" s="48">
        <v>0</v>
      </c>
      <c r="AI365" s="48">
        <v>0</v>
      </c>
      <c r="AJ365" s="48">
        <v>0</v>
      </c>
      <c r="AK365" s="48">
        <v>0</v>
      </c>
      <c r="AL365" s="48">
        <v>0</v>
      </c>
      <c r="AM365" s="48">
        <v>0</v>
      </c>
      <c r="AN365" s="48">
        <v>0</v>
      </c>
      <c r="AO365" s="48">
        <v>0</v>
      </c>
      <c r="AP365" s="48">
        <v>0</v>
      </c>
      <c r="AQ365" s="48">
        <v>0</v>
      </c>
      <c r="AR365" s="48">
        <v>0</v>
      </c>
      <c r="AS365" s="48">
        <v>0</v>
      </c>
      <c r="AT365" s="48">
        <v>0</v>
      </c>
      <c r="AU365" s="48">
        <v>0</v>
      </c>
      <c r="AV365" s="48">
        <v>0</v>
      </c>
      <c r="AW365" s="48">
        <v>0</v>
      </c>
      <c r="AX365" s="48">
        <v>0</v>
      </c>
      <c r="AY365" s="48">
        <v>0</v>
      </c>
      <c r="AZ365" s="50">
        <v>0</v>
      </c>
    </row>
    <row r="366" spans="1:52" x14ac:dyDescent="0.2">
      <c r="A366" s="49">
        <v>5001</v>
      </c>
      <c r="B366" s="4">
        <v>5001780</v>
      </c>
      <c r="C366" s="4" t="s">
        <v>36</v>
      </c>
      <c r="D366" s="4">
        <v>500180780</v>
      </c>
      <c r="E366" s="4" t="s">
        <v>465</v>
      </c>
      <c r="F366" s="4">
        <v>0</v>
      </c>
      <c r="G366" s="4">
        <v>0</v>
      </c>
      <c r="H366" s="4">
        <v>0</v>
      </c>
      <c r="I366" s="4">
        <v>80</v>
      </c>
      <c r="J366" s="4">
        <v>0</v>
      </c>
      <c r="K366" s="4" t="s">
        <v>429</v>
      </c>
      <c r="L366" s="103">
        <v>0</v>
      </c>
      <c r="M366" s="103">
        <v>0.15</v>
      </c>
      <c r="N366" s="103">
        <v>0</v>
      </c>
      <c r="O366" s="103">
        <v>0.85</v>
      </c>
      <c r="P366" s="103">
        <v>0</v>
      </c>
      <c r="Q366" s="48">
        <v>0</v>
      </c>
      <c r="R366" s="48">
        <v>0</v>
      </c>
      <c r="S366" s="48">
        <v>0</v>
      </c>
      <c r="T366" s="48">
        <v>3.4949248948155175E-2</v>
      </c>
      <c r="U366" s="48">
        <v>5.2423873422232765E-2</v>
      </c>
      <c r="V366" s="48">
        <v>6.9898497896310349E-2</v>
      </c>
      <c r="W366" s="48">
        <v>6.9898497896310349E-2</v>
      </c>
      <c r="X366" s="48">
        <v>6.9898497896310349E-2</v>
      </c>
      <c r="Y366" s="48">
        <v>6.9898497896310349E-2</v>
      </c>
      <c r="Z366" s="48">
        <v>6.9898497896310349E-2</v>
      </c>
      <c r="AA366" s="48">
        <v>6.9898497896310349E-2</v>
      </c>
      <c r="AB366" s="48">
        <v>6.9898497896310349E-2</v>
      </c>
      <c r="AC366" s="48">
        <v>6.9898497896310349E-2</v>
      </c>
      <c r="AD366" s="48">
        <v>6.9898497896310349E-2</v>
      </c>
      <c r="AE366" s="48">
        <v>6.9898497896310349E-2</v>
      </c>
      <c r="AF366" s="48">
        <v>6.9898497896310349E-2</v>
      </c>
      <c r="AG366" s="48">
        <v>6.9898497896310349E-2</v>
      </c>
      <c r="AH366" s="48">
        <v>6.9898497896310349E-2</v>
      </c>
      <c r="AI366" s="48">
        <v>6.9898497896310349E-2</v>
      </c>
      <c r="AJ366" s="48">
        <v>6.9898497896310349E-2</v>
      </c>
      <c r="AK366" s="48">
        <v>6.9898497896310349E-2</v>
      </c>
      <c r="AL366" s="48">
        <v>6.9898497896310349E-2</v>
      </c>
      <c r="AM366" s="48">
        <v>6.9898497896310349E-2</v>
      </c>
      <c r="AN366" s="48">
        <v>6.9898497896310349E-2</v>
      </c>
      <c r="AO366" s="48">
        <v>6.9898497896310349E-2</v>
      </c>
      <c r="AP366" s="48">
        <v>6.9898497896310349E-2</v>
      </c>
      <c r="AQ366" s="48">
        <v>6.9898497896310349E-2</v>
      </c>
      <c r="AR366" s="48">
        <v>6.9898497896310349E-2</v>
      </c>
      <c r="AS366" s="48">
        <v>6.9898497896310349E-2</v>
      </c>
      <c r="AT366" s="48">
        <v>6.9898497896310349E-2</v>
      </c>
      <c r="AU366" s="48">
        <v>6.9898497896310349E-2</v>
      </c>
      <c r="AV366" s="48">
        <v>6.9898497896310349E-2</v>
      </c>
      <c r="AW366" s="48">
        <v>6.9898497896310349E-2</v>
      </c>
      <c r="AX366" s="48">
        <v>6.9898497896310349E-2</v>
      </c>
      <c r="AY366" s="48">
        <v>6.9898497896310349E-2</v>
      </c>
      <c r="AZ366" s="50">
        <v>6.9898497896310349E-2</v>
      </c>
    </row>
    <row r="367" spans="1:52" x14ac:dyDescent="0.2">
      <c r="A367" s="51">
        <v>5001</v>
      </c>
      <c r="B367" s="52">
        <v>5001780</v>
      </c>
      <c r="C367" s="52" t="s">
        <v>36</v>
      </c>
      <c r="D367" s="52">
        <v>500190780</v>
      </c>
      <c r="E367" s="52" t="s">
        <v>554</v>
      </c>
      <c r="F367" s="52">
        <v>0</v>
      </c>
      <c r="G367" s="52">
        <v>0</v>
      </c>
      <c r="H367" s="52">
        <v>0</v>
      </c>
      <c r="I367" s="52">
        <v>90</v>
      </c>
      <c r="J367" s="52">
        <v>0</v>
      </c>
      <c r="K367" s="52" t="s">
        <v>518</v>
      </c>
      <c r="L367" s="54">
        <v>0.52702702702702697</v>
      </c>
      <c r="M367" s="54">
        <v>0.30743243243243246</v>
      </c>
      <c r="N367" s="54">
        <v>0.15202702702702703</v>
      </c>
      <c r="O367" s="54">
        <v>1.3513513513513514E-2</v>
      </c>
      <c r="P367" s="54">
        <v>0</v>
      </c>
      <c r="Q367" s="55">
        <v>0</v>
      </c>
      <c r="R367" s="55">
        <v>0</v>
      </c>
      <c r="S367" s="55">
        <v>1.1406537387693947</v>
      </c>
      <c r="T367" s="55">
        <v>0.72924215875471965</v>
      </c>
      <c r="U367" s="55">
        <v>0.73647146158078081</v>
      </c>
      <c r="V367" s="55">
        <v>0.73540938050077642</v>
      </c>
      <c r="W367" s="55">
        <v>0.69861607187440944</v>
      </c>
      <c r="X367" s="55">
        <v>0.67081119016142243</v>
      </c>
      <c r="Y367" s="55">
        <v>0.65548321733616699</v>
      </c>
      <c r="Z367" s="55">
        <v>0.62696642731483387</v>
      </c>
      <c r="AA367" s="55">
        <v>0.59394710110553017</v>
      </c>
      <c r="AB367" s="55">
        <v>0.56809813859463376</v>
      </c>
      <c r="AC367" s="55">
        <v>0.51951657123909023</v>
      </c>
      <c r="AD367" s="55">
        <v>0.49122142445228423</v>
      </c>
      <c r="AE367" s="55">
        <v>0.47497420727135287</v>
      </c>
      <c r="AF367" s="55">
        <v>0.44199894236885123</v>
      </c>
      <c r="AG367" s="55">
        <v>0.4374538200091006</v>
      </c>
      <c r="AH367" s="55">
        <v>0.40257610180987147</v>
      </c>
      <c r="AI367" s="55">
        <v>0.41231035059727222</v>
      </c>
      <c r="AJ367" s="55">
        <v>0.39317710335728079</v>
      </c>
      <c r="AK367" s="55">
        <v>0.39617762745426099</v>
      </c>
      <c r="AL367" s="55">
        <v>0.38127282870112322</v>
      </c>
      <c r="AM367" s="55">
        <v>0.38988824737713118</v>
      </c>
      <c r="AN367" s="55">
        <v>0.39457772124180679</v>
      </c>
      <c r="AO367" s="55">
        <v>0.40510438093757201</v>
      </c>
      <c r="AP367" s="55">
        <v>0.41711909214870801</v>
      </c>
      <c r="AQ367" s="55">
        <v>0.39915378339997531</v>
      </c>
      <c r="AR367" s="55">
        <v>0.3780919951774277</v>
      </c>
      <c r="AS367" s="55">
        <v>0.36194939198843518</v>
      </c>
      <c r="AT367" s="55">
        <v>0.35140914259760464</v>
      </c>
      <c r="AU367" s="55">
        <v>0.34327572164910863</v>
      </c>
      <c r="AV367" s="55">
        <v>0.33107133209813416</v>
      </c>
      <c r="AW367" s="55">
        <v>0.3137104354481528</v>
      </c>
      <c r="AX367" s="55">
        <v>0.30453045402004308</v>
      </c>
      <c r="AY367" s="55">
        <v>0.2914152372765394</v>
      </c>
      <c r="AZ367" s="53">
        <v>0.28159636196753135</v>
      </c>
    </row>
    <row r="368" spans="1:52" x14ac:dyDescent="0.2">
      <c r="A368" s="49">
        <v>5001</v>
      </c>
      <c r="B368" s="4">
        <v>5001810</v>
      </c>
      <c r="C368" s="4" t="s">
        <v>37</v>
      </c>
      <c r="D368" s="4">
        <v>50010014</v>
      </c>
      <c r="E368" s="4" t="s">
        <v>119</v>
      </c>
      <c r="F368" s="4">
        <v>72</v>
      </c>
      <c r="G368" s="4">
        <v>2027</v>
      </c>
      <c r="H368" s="4">
        <v>2033</v>
      </c>
      <c r="I368" s="4">
        <v>8</v>
      </c>
      <c r="J368" s="4">
        <v>4</v>
      </c>
      <c r="K368" s="4" t="s">
        <v>118</v>
      </c>
      <c r="L368" s="103">
        <v>0</v>
      </c>
      <c r="M368" s="103">
        <v>0.3611111111111111</v>
      </c>
      <c r="N368" s="103">
        <v>0.63888888888888884</v>
      </c>
      <c r="O368" s="103">
        <v>0</v>
      </c>
      <c r="P368" s="103">
        <v>0</v>
      </c>
      <c r="Q368" s="48">
        <v>9.9999999999999995E-7</v>
      </c>
      <c r="R368" s="48">
        <v>9.9999999999999995E-7</v>
      </c>
      <c r="S368" s="48">
        <v>10.285714285714286</v>
      </c>
      <c r="T368" s="48">
        <v>10.285714285714286</v>
      </c>
      <c r="U368" s="48">
        <v>10.285714285714286</v>
      </c>
      <c r="V368" s="48">
        <v>10.285714285714286</v>
      </c>
      <c r="W368" s="48">
        <v>10.285714285714286</v>
      </c>
      <c r="X368" s="48">
        <v>10.285714285714286</v>
      </c>
      <c r="Y368" s="48">
        <v>10.285714285714286</v>
      </c>
      <c r="Z368" s="48">
        <v>9.9999999999999995E-7</v>
      </c>
      <c r="AA368" s="48">
        <v>9.9999999999999995E-7</v>
      </c>
      <c r="AB368" s="48">
        <v>9.9999999999999995E-7</v>
      </c>
      <c r="AC368" s="48">
        <v>9.9999999999999995E-7</v>
      </c>
      <c r="AD368" s="48">
        <v>9.9999999999999995E-7</v>
      </c>
      <c r="AE368" s="48">
        <v>9.9999999999999995E-7</v>
      </c>
      <c r="AF368" s="48">
        <v>9.9999999999999995E-7</v>
      </c>
      <c r="AG368" s="48">
        <v>9.9999999999999995E-7</v>
      </c>
      <c r="AH368" s="48">
        <v>9.9999999999999995E-7</v>
      </c>
      <c r="AI368" s="48">
        <v>9.9999999999999995E-7</v>
      </c>
      <c r="AJ368" s="48">
        <v>9.9999999999999995E-7</v>
      </c>
      <c r="AK368" s="48">
        <v>9.9999999999999995E-7</v>
      </c>
      <c r="AL368" s="48">
        <v>9.9999999999999995E-7</v>
      </c>
      <c r="AM368" s="48">
        <v>9.9999999999999995E-7</v>
      </c>
      <c r="AN368" s="48">
        <v>9.9999999999999995E-7</v>
      </c>
      <c r="AO368" s="48">
        <v>9.9999999999999995E-7</v>
      </c>
      <c r="AP368" s="48">
        <v>9.9999999999999995E-7</v>
      </c>
      <c r="AQ368" s="48">
        <v>9.9999999999999995E-7</v>
      </c>
      <c r="AR368" s="48">
        <v>9.9999999999999995E-7</v>
      </c>
      <c r="AS368" s="48">
        <v>9.9999999999999995E-7</v>
      </c>
      <c r="AT368" s="48">
        <v>9.9999999999999995E-7</v>
      </c>
      <c r="AU368" s="48">
        <v>9.9999999999999995E-7</v>
      </c>
      <c r="AV368" s="48">
        <v>9.9999999999999995E-7</v>
      </c>
      <c r="AW368" s="48">
        <v>9.9999999999999995E-7</v>
      </c>
      <c r="AX368" s="48">
        <v>9.9999999999999995E-7</v>
      </c>
      <c r="AY368" s="48">
        <v>9.9999999999999995E-7</v>
      </c>
      <c r="AZ368" s="50">
        <v>9.9999999999999995E-7</v>
      </c>
    </row>
    <row r="369" spans="1:52" x14ac:dyDescent="0.2">
      <c r="A369" s="49">
        <v>5001</v>
      </c>
      <c r="B369" s="4">
        <v>5001810</v>
      </c>
      <c r="C369" s="4" t="s">
        <v>37</v>
      </c>
      <c r="D369" s="4">
        <v>50010160</v>
      </c>
      <c r="E369" s="4" t="s">
        <v>177</v>
      </c>
      <c r="F369" s="4">
        <v>60</v>
      </c>
      <c r="G369" s="4">
        <v>2027</v>
      </c>
      <c r="H369" s="4">
        <v>2031</v>
      </c>
      <c r="I369" s="4">
        <v>4</v>
      </c>
      <c r="J369" s="4">
        <v>4</v>
      </c>
      <c r="K369" s="4" t="s">
        <v>118</v>
      </c>
      <c r="L369" s="103">
        <v>0.13333333333333333</v>
      </c>
      <c r="M369" s="103">
        <v>0.3</v>
      </c>
      <c r="N369" s="103">
        <v>0</v>
      </c>
      <c r="O369" s="103">
        <v>0.56666666666666665</v>
      </c>
      <c r="P369" s="103">
        <v>0</v>
      </c>
      <c r="Q369" s="48">
        <v>9.9999999999999995E-7</v>
      </c>
      <c r="R369" s="48">
        <v>9.9999999999999995E-7</v>
      </c>
      <c r="S369" s="48">
        <v>12</v>
      </c>
      <c r="T369" s="48">
        <v>12</v>
      </c>
      <c r="U369" s="48">
        <v>12</v>
      </c>
      <c r="V369" s="48">
        <v>12</v>
      </c>
      <c r="W369" s="48">
        <v>12</v>
      </c>
      <c r="X369" s="48">
        <v>9.9999999999999995E-7</v>
      </c>
      <c r="Y369" s="48">
        <v>9.9999999999999995E-7</v>
      </c>
      <c r="Z369" s="48">
        <v>9.9999999999999995E-7</v>
      </c>
      <c r="AA369" s="48">
        <v>9.9999999999999995E-7</v>
      </c>
      <c r="AB369" s="48">
        <v>9.9999999999999995E-7</v>
      </c>
      <c r="AC369" s="48">
        <v>9.9999999999999995E-7</v>
      </c>
      <c r="AD369" s="48">
        <v>9.9999999999999995E-7</v>
      </c>
      <c r="AE369" s="48">
        <v>9.9999999999999995E-7</v>
      </c>
      <c r="AF369" s="48">
        <v>9.9999999999999995E-7</v>
      </c>
      <c r="AG369" s="48">
        <v>9.9999999999999995E-7</v>
      </c>
      <c r="AH369" s="48">
        <v>9.9999999999999995E-7</v>
      </c>
      <c r="AI369" s="48">
        <v>9.9999999999999995E-7</v>
      </c>
      <c r="AJ369" s="48">
        <v>9.9999999999999995E-7</v>
      </c>
      <c r="AK369" s="48">
        <v>9.9999999999999995E-7</v>
      </c>
      <c r="AL369" s="48">
        <v>9.9999999999999995E-7</v>
      </c>
      <c r="AM369" s="48">
        <v>9.9999999999999995E-7</v>
      </c>
      <c r="AN369" s="48">
        <v>9.9999999999999995E-7</v>
      </c>
      <c r="AO369" s="48">
        <v>9.9999999999999995E-7</v>
      </c>
      <c r="AP369" s="48">
        <v>9.9999999999999995E-7</v>
      </c>
      <c r="AQ369" s="48">
        <v>9.9999999999999995E-7</v>
      </c>
      <c r="AR369" s="48">
        <v>9.9999999999999995E-7</v>
      </c>
      <c r="AS369" s="48">
        <v>9.9999999999999995E-7</v>
      </c>
      <c r="AT369" s="48">
        <v>9.9999999999999995E-7</v>
      </c>
      <c r="AU369" s="48">
        <v>9.9999999999999995E-7</v>
      </c>
      <c r="AV369" s="48">
        <v>9.9999999999999995E-7</v>
      </c>
      <c r="AW369" s="48">
        <v>9.9999999999999995E-7</v>
      </c>
      <c r="AX369" s="48">
        <v>9.9999999999999995E-7</v>
      </c>
      <c r="AY369" s="48">
        <v>9.9999999999999995E-7</v>
      </c>
      <c r="AZ369" s="50">
        <v>9.9999999999999995E-7</v>
      </c>
    </row>
    <row r="370" spans="1:52" x14ac:dyDescent="0.2">
      <c r="A370" s="49">
        <v>5001</v>
      </c>
      <c r="B370" s="4">
        <v>5001810</v>
      </c>
      <c r="C370" s="4" t="s">
        <v>37</v>
      </c>
      <c r="D370" s="4">
        <v>50010309</v>
      </c>
      <c r="E370" s="4" t="s">
        <v>792</v>
      </c>
      <c r="F370" s="4">
        <v>34</v>
      </c>
      <c r="G370" s="4">
        <v>2027</v>
      </c>
      <c r="H370" s="4">
        <v>2034</v>
      </c>
      <c r="I370" s="4">
        <v>1</v>
      </c>
      <c r="J370" s="4">
        <v>3</v>
      </c>
      <c r="K370" s="4" t="s">
        <v>118</v>
      </c>
      <c r="L370" s="103">
        <v>0.11428571428571428</v>
      </c>
      <c r="M370" s="103">
        <v>0.42857142857142855</v>
      </c>
      <c r="N370" s="103">
        <v>0.45714285714285713</v>
      </c>
      <c r="O370" s="103">
        <v>0</v>
      </c>
      <c r="P370" s="103">
        <v>0</v>
      </c>
      <c r="Q370" s="48">
        <v>9.9999999999999995E-7</v>
      </c>
      <c r="R370" s="48">
        <v>9.9999999999999995E-7</v>
      </c>
      <c r="S370" s="48">
        <v>4.25</v>
      </c>
      <c r="T370" s="48">
        <v>4.25</v>
      </c>
      <c r="U370" s="48">
        <v>4.25</v>
      </c>
      <c r="V370" s="48">
        <v>4.25</v>
      </c>
      <c r="W370" s="48">
        <v>4.25</v>
      </c>
      <c r="X370" s="48">
        <v>4.25</v>
      </c>
      <c r="Y370" s="48">
        <v>4.25</v>
      </c>
      <c r="Z370" s="48">
        <v>4.25</v>
      </c>
      <c r="AA370" s="48">
        <v>9.9999999999999995E-7</v>
      </c>
      <c r="AB370" s="48">
        <v>9.9999999999999995E-7</v>
      </c>
      <c r="AC370" s="48">
        <v>9.9999999999999995E-7</v>
      </c>
      <c r="AD370" s="48">
        <v>9.9999999999999995E-7</v>
      </c>
      <c r="AE370" s="48">
        <v>9.9999999999999995E-7</v>
      </c>
      <c r="AF370" s="48">
        <v>9.9999999999999995E-7</v>
      </c>
      <c r="AG370" s="48">
        <v>9.9999999999999995E-7</v>
      </c>
      <c r="AH370" s="48">
        <v>9.9999999999999995E-7</v>
      </c>
      <c r="AI370" s="48">
        <v>9.9999999999999995E-7</v>
      </c>
      <c r="AJ370" s="48">
        <v>9.9999999999999995E-7</v>
      </c>
      <c r="AK370" s="48">
        <v>9.9999999999999995E-7</v>
      </c>
      <c r="AL370" s="48">
        <v>9.9999999999999995E-7</v>
      </c>
      <c r="AM370" s="48">
        <v>9.9999999999999995E-7</v>
      </c>
      <c r="AN370" s="48">
        <v>9.9999999999999995E-7</v>
      </c>
      <c r="AO370" s="48">
        <v>9.9999999999999995E-7</v>
      </c>
      <c r="AP370" s="48">
        <v>9.9999999999999995E-7</v>
      </c>
      <c r="AQ370" s="48">
        <v>9.9999999999999995E-7</v>
      </c>
      <c r="AR370" s="48">
        <v>9.9999999999999995E-7</v>
      </c>
      <c r="AS370" s="48">
        <v>9.9999999999999995E-7</v>
      </c>
      <c r="AT370" s="48">
        <v>9.9999999999999995E-7</v>
      </c>
      <c r="AU370" s="48">
        <v>9.9999999999999995E-7</v>
      </c>
      <c r="AV370" s="48">
        <v>9.9999999999999995E-7</v>
      </c>
      <c r="AW370" s="48">
        <v>9.9999999999999995E-7</v>
      </c>
      <c r="AX370" s="48">
        <v>9.9999999999999995E-7</v>
      </c>
      <c r="AY370" s="48">
        <v>9.9999999999999995E-7</v>
      </c>
      <c r="AZ370" s="50">
        <v>9.9999999999999995E-7</v>
      </c>
    </row>
    <row r="371" spans="1:52" x14ac:dyDescent="0.2">
      <c r="A371" s="49">
        <v>5001</v>
      </c>
      <c r="B371" s="4">
        <v>5001810</v>
      </c>
      <c r="C371" s="4" t="s">
        <v>37</v>
      </c>
      <c r="D371" s="4">
        <v>500170810</v>
      </c>
      <c r="E371" s="4" t="s">
        <v>970</v>
      </c>
      <c r="F371" s="4">
        <v>0</v>
      </c>
      <c r="G371" s="4">
        <v>2025</v>
      </c>
      <c r="H371" s="4">
        <v>2026</v>
      </c>
      <c r="I371" s="4">
        <v>70</v>
      </c>
      <c r="J371" s="4">
        <v>0</v>
      </c>
      <c r="K371" s="4" t="s">
        <v>427</v>
      </c>
      <c r="L371" s="103">
        <v>1.0000000000000002</v>
      </c>
      <c r="M371" s="103">
        <v>0</v>
      </c>
      <c r="N371" s="103">
        <v>0</v>
      </c>
      <c r="O371" s="103">
        <v>0</v>
      </c>
      <c r="P371" s="103">
        <v>0</v>
      </c>
      <c r="Q371" s="48">
        <v>0.99999999999999978</v>
      </c>
      <c r="R371" s="48">
        <v>0.99999999999999978</v>
      </c>
      <c r="S371" s="48">
        <v>0</v>
      </c>
      <c r="T371" s="48">
        <v>0</v>
      </c>
      <c r="U371" s="48">
        <v>0</v>
      </c>
      <c r="V371" s="48">
        <v>0</v>
      </c>
      <c r="W371" s="48">
        <v>0</v>
      </c>
      <c r="X371" s="48">
        <v>0</v>
      </c>
      <c r="Y371" s="48">
        <v>0</v>
      </c>
      <c r="Z371" s="48">
        <v>0</v>
      </c>
      <c r="AA371" s="48">
        <v>0</v>
      </c>
      <c r="AB371" s="48">
        <v>0</v>
      </c>
      <c r="AC371" s="48">
        <v>0</v>
      </c>
      <c r="AD371" s="48">
        <v>0</v>
      </c>
      <c r="AE371" s="48">
        <v>0</v>
      </c>
      <c r="AF371" s="48">
        <v>0</v>
      </c>
      <c r="AG371" s="48">
        <v>0</v>
      </c>
      <c r="AH371" s="48">
        <v>0</v>
      </c>
      <c r="AI371" s="48">
        <v>0</v>
      </c>
      <c r="AJ371" s="48">
        <v>0</v>
      </c>
      <c r="AK371" s="48">
        <v>0</v>
      </c>
      <c r="AL371" s="48">
        <v>0</v>
      </c>
      <c r="AM371" s="48">
        <v>0</v>
      </c>
      <c r="AN371" s="48">
        <v>0</v>
      </c>
      <c r="AO371" s="48">
        <v>0</v>
      </c>
      <c r="AP371" s="48">
        <v>0</v>
      </c>
      <c r="AQ371" s="48">
        <v>0</v>
      </c>
      <c r="AR371" s="48">
        <v>0</v>
      </c>
      <c r="AS371" s="48">
        <v>0</v>
      </c>
      <c r="AT371" s="48">
        <v>0</v>
      </c>
      <c r="AU371" s="48">
        <v>0</v>
      </c>
      <c r="AV371" s="48">
        <v>0</v>
      </c>
      <c r="AW371" s="48">
        <v>0</v>
      </c>
      <c r="AX371" s="48">
        <v>0</v>
      </c>
      <c r="AY371" s="48">
        <v>0</v>
      </c>
      <c r="AZ371" s="50">
        <v>0</v>
      </c>
    </row>
    <row r="372" spans="1:52" x14ac:dyDescent="0.2">
      <c r="A372" s="49">
        <v>5001</v>
      </c>
      <c r="B372" s="4">
        <v>5001810</v>
      </c>
      <c r="C372" s="4" t="s">
        <v>37</v>
      </c>
      <c r="D372" s="4">
        <v>500180810</v>
      </c>
      <c r="E372" s="4" t="s">
        <v>466</v>
      </c>
      <c r="F372" s="4">
        <v>0</v>
      </c>
      <c r="G372" s="4">
        <v>0</v>
      </c>
      <c r="H372" s="4">
        <v>0</v>
      </c>
      <c r="I372" s="4">
        <v>80</v>
      </c>
      <c r="J372" s="4">
        <v>0</v>
      </c>
      <c r="K372" s="4" t="s">
        <v>429</v>
      </c>
      <c r="L372" s="103">
        <v>0.2</v>
      </c>
      <c r="M372" s="103">
        <v>0.2</v>
      </c>
      <c r="N372" s="103">
        <v>0.3</v>
      </c>
      <c r="O372" s="103">
        <v>0.3</v>
      </c>
      <c r="P372" s="103">
        <v>0</v>
      </c>
      <c r="Q372" s="48">
        <v>0</v>
      </c>
      <c r="R372" s="48">
        <v>0</v>
      </c>
      <c r="S372" s="48">
        <v>0</v>
      </c>
      <c r="T372" s="48">
        <v>0.22169631273108525</v>
      </c>
      <c r="U372" s="48">
        <v>0.33254446909662788</v>
      </c>
      <c r="V372" s="48">
        <v>0.44339262546217051</v>
      </c>
      <c r="W372" s="48">
        <v>0.44339262546217051</v>
      </c>
      <c r="X372" s="48">
        <v>0.44339262546217051</v>
      </c>
      <c r="Y372" s="48">
        <v>0.44339262546217051</v>
      </c>
      <c r="Z372" s="48">
        <v>0.44339262546217051</v>
      </c>
      <c r="AA372" s="48">
        <v>0.44339262546217051</v>
      </c>
      <c r="AB372" s="48">
        <v>0.44339262546217051</v>
      </c>
      <c r="AC372" s="48">
        <v>0.44339262546217051</v>
      </c>
      <c r="AD372" s="48">
        <v>0.44339262546217051</v>
      </c>
      <c r="AE372" s="48">
        <v>0.44339262546217051</v>
      </c>
      <c r="AF372" s="48">
        <v>0.44339262546217051</v>
      </c>
      <c r="AG372" s="48">
        <v>0.44339262546217051</v>
      </c>
      <c r="AH372" s="48">
        <v>0.44339262546217051</v>
      </c>
      <c r="AI372" s="48">
        <v>0.44339262546217051</v>
      </c>
      <c r="AJ372" s="48">
        <v>0.44339262546217051</v>
      </c>
      <c r="AK372" s="48">
        <v>0.44339262546217051</v>
      </c>
      <c r="AL372" s="48">
        <v>0.44339262546217051</v>
      </c>
      <c r="AM372" s="48">
        <v>0.44339262546217051</v>
      </c>
      <c r="AN372" s="48">
        <v>0.44339262546217051</v>
      </c>
      <c r="AO372" s="48">
        <v>0.44339262546217051</v>
      </c>
      <c r="AP372" s="48">
        <v>0.44339262546217051</v>
      </c>
      <c r="AQ372" s="48">
        <v>0.44339262546217051</v>
      </c>
      <c r="AR372" s="48">
        <v>0.44339262546217051</v>
      </c>
      <c r="AS372" s="48">
        <v>0.44339262546217051</v>
      </c>
      <c r="AT372" s="48">
        <v>0.44339262546217051</v>
      </c>
      <c r="AU372" s="48">
        <v>0.44339262546217051</v>
      </c>
      <c r="AV372" s="48">
        <v>0.44339262546217051</v>
      </c>
      <c r="AW372" s="48">
        <v>0.44339262546217051</v>
      </c>
      <c r="AX372" s="48">
        <v>0.44339262546217051</v>
      </c>
      <c r="AY372" s="48">
        <v>0.44339262546217051</v>
      </c>
      <c r="AZ372" s="50">
        <v>0.44339262546217051</v>
      </c>
    </row>
    <row r="373" spans="1:52" x14ac:dyDescent="0.2">
      <c r="A373" s="51">
        <v>5001</v>
      </c>
      <c r="B373" s="52">
        <v>5001810</v>
      </c>
      <c r="C373" s="52" t="s">
        <v>37</v>
      </c>
      <c r="D373" s="52">
        <v>500190810</v>
      </c>
      <c r="E373" s="52" t="s">
        <v>555</v>
      </c>
      <c r="F373" s="52">
        <v>0</v>
      </c>
      <c r="G373" s="52">
        <v>0</v>
      </c>
      <c r="H373" s="52">
        <v>0</v>
      </c>
      <c r="I373" s="52">
        <v>90</v>
      </c>
      <c r="J373" s="52">
        <v>0</v>
      </c>
      <c r="K373" s="52" t="s">
        <v>518</v>
      </c>
      <c r="L373" s="54">
        <v>0.69512195121951215</v>
      </c>
      <c r="M373" s="54">
        <v>0.23170731707317074</v>
      </c>
      <c r="N373" s="54">
        <v>7.3170731707317069E-2</v>
      </c>
      <c r="O373" s="54">
        <v>0</v>
      </c>
      <c r="P373" s="54">
        <v>0</v>
      </c>
      <c r="Q373" s="55">
        <v>0</v>
      </c>
      <c r="R373" s="55">
        <v>0</v>
      </c>
      <c r="S373" s="55">
        <v>0.93326214990223189</v>
      </c>
      <c r="T373" s="55">
        <v>0.59665267534477051</v>
      </c>
      <c r="U373" s="55">
        <v>0.60256755947518414</v>
      </c>
      <c r="V373" s="55">
        <v>0.60169858404608978</v>
      </c>
      <c r="W373" s="55">
        <v>0.57159496789724396</v>
      </c>
      <c r="X373" s="55">
        <v>0.54884551922298197</v>
      </c>
      <c r="Y373" s="55">
        <v>0.53630445054777287</v>
      </c>
      <c r="Z373" s="55">
        <v>0.51297253143940946</v>
      </c>
      <c r="AA373" s="55">
        <v>0.48595671908634275</v>
      </c>
      <c r="AB373" s="55">
        <v>0.46480756794106393</v>
      </c>
      <c r="AC373" s="55">
        <v>0.42505901283198289</v>
      </c>
      <c r="AD373" s="55">
        <v>0.40190843818823246</v>
      </c>
      <c r="AE373" s="55">
        <v>0.38861526049474321</v>
      </c>
      <c r="AF373" s="55">
        <v>0.36163549830178732</v>
      </c>
      <c r="AG373" s="55">
        <v>0.35791676182562771</v>
      </c>
      <c r="AH373" s="55">
        <v>0.32938044693534935</v>
      </c>
      <c r="AI373" s="55">
        <v>0.33734483230685908</v>
      </c>
      <c r="AJ373" s="55">
        <v>0.32169035729232059</v>
      </c>
      <c r="AK373" s="55">
        <v>0.32414533155348624</v>
      </c>
      <c r="AL373" s="55">
        <v>0.31195049621000986</v>
      </c>
      <c r="AM373" s="55">
        <v>0.31899947512674365</v>
      </c>
      <c r="AN373" s="55">
        <v>0.32283631737966006</v>
      </c>
      <c r="AO373" s="55">
        <v>0.33144903894892253</v>
      </c>
      <c r="AP373" s="55">
        <v>0.34127925721257923</v>
      </c>
      <c r="AQ373" s="55">
        <v>0.3265803682363434</v>
      </c>
      <c r="AR373" s="55">
        <v>0.309347996054259</v>
      </c>
      <c r="AS373" s="55">
        <v>0.29614041162690147</v>
      </c>
      <c r="AT373" s="55">
        <v>0.28751657121622193</v>
      </c>
      <c r="AU373" s="55">
        <v>0.28086195407654341</v>
      </c>
      <c r="AV373" s="55">
        <v>0.27087654444392795</v>
      </c>
      <c r="AW373" s="55">
        <v>0.25667217445757951</v>
      </c>
      <c r="AX373" s="55">
        <v>0.24916128056185338</v>
      </c>
      <c r="AY373" s="55">
        <v>0.23843064868080491</v>
      </c>
      <c r="AZ373" s="53">
        <v>0.23039702342798019</v>
      </c>
    </row>
    <row r="374" spans="1:52" x14ac:dyDescent="0.2">
      <c r="A374" s="49">
        <v>5001</v>
      </c>
      <c r="B374" s="4">
        <v>5001820</v>
      </c>
      <c r="C374" s="4" t="s">
        <v>38</v>
      </c>
      <c r="D374" s="4">
        <v>50010052</v>
      </c>
      <c r="E374" s="4" t="s">
        <v>141</v>
      </c>
      <c r="F374" s="4">
        <v>7</v>
      </c>
      <c r="G374" s="4">
        <v>2026</v>
      </c>
      <c r="H374" s="4">
        <v>2027</v>
      </c>
      <c r="I374" s="4">
        <v>2</v>
      </c>
      <c r="J374" s="4">
        <v>4</v>
      </c>
      <c r="K374" s="4" t="s">
        <v>118</v>
      </c>
      <c r="L374" s="103">
        <v>0</v>
      </c>
      <c r="M374" s="103">
        <v>0</v>
      </c>
      <c r="N374" s="103">
        <v>0</v>
      </c>
      <c r="O374" s="103">
        <v>1</v>
      </c>
      <c r="P374" s="103">
        <v>0</v>
      </c>
      <c r="Q374" s="48">
        <v>9.9999999999999995E-7</v>
      </c>
      <c r="R374" s="48">
        <v>3.5</v>
      </c>
      <c r="S374" s="48">
        <v>3.5</v>
      </c>
      <c r="T374" s="48">
        <v>9.9999999999999995E-7</v>
      </c>
      <c r="U374" s="48">
        <v>9.9999999999999995E-7</v>
      </c>
      <c r="V374" s="48">
        <v>9.9999999999999995E-7</v>
      </c>
      <c r="W374" s="48">
        <v>9.9999999999999995E-7</v>
      </c>
      <c r="X374" s="48">
        <v>9.9999999999999995E-7</v>
      </c>
      <c r="Y374" s="48">
        <v>9.9999999999999995E-7</v>
      </c>
      <c r="Z374" s="48">
        <v>9.9999999999999995E-7</v>
      </c>
      <c r="AA374" s="48">
        <v>9.9999999999999995E-7</v>
      </c>
      <c r="AB374" s="48">
        <v>9.9999999999999995E-7</v>
      </c>
      <c r="AC374" s="48">
        <v>9.9999999999999995E-7</v>
      </c>
      <c r="AD374" s="48">
        <v>9.9999999999999995E-7</v>
      </c>
      <c r="AE374" s="48">
        <v>9.9999999999999995E-7</v>
      </c>
      <c r="AF374" s="48">
        <v>9.9999999999999995E-7</v>
      </c>
      <c r="AG374" s="48">
        <v>9.9999999999999995E-7</v>
      </c>
      <c r="AH374" s="48">
        <v>9.9999999999999995E-7</v>
      </c>
      <c r="AI374" s="48">
        <v>9.9999999999999995E-7</v>
      </c>
      <c r="AJ374" s="48">
        <v>9.9999999999999995E-7</v>
      </c>
      <c r="AK374" s="48">
        <v>9.9999999999999995E-7</v>
      </c>
      <c r="AL374" s="48">
        <v>9.9999999999999995E-7</v>
      </c>
      <c r="AM374" s="48">
        <v>9.9999999999999995E-7</v>
      </c>
      <c r="AN374" s="48">
        <v>9.9999999999999995E-7</v>
      </c>
      <c r="AO374" s="48">
        <v>9.9999999999999995E-7</v>
      </c>
      <c r="AP374" s="48">
        <v>9.9999999999999995E-7</v>
      </c>
      <c r="AQ374" s="48">
        <v>9.9999999999999995E-7</v>
      </c>
      <c r="AR374" s="48">
        <v>9.9999999999999995E-7</v>
      </c>
      <c r="AS374" s="48">
        <v>9.9999999999999995E-7</v>
      </c>
      <c r="AT374" s="48">
        <v>9.9999999999999995E-7</v>
      </c>
      <c r="AU374" s="48">
        <v>9.9999999999999995E-7</v>
      </c>
      <c r="AV374" s="48">
        <v>9.9999999999999995E-7</v>
      </c>
      <c r="AW374" s="48">
        <v>9.9999999999999995E-7</v>
      </c>
      <c r="AX374" s="48">
        <v>9.9999999999999995E-7</v>
      </c>
      <c r="AY374" s="48">
        <v>9.9999999999999995E-7</v>
      </c>
      <c r="AZ374" s="50">
        <v>9.9999999999999995E-7</v>
      </c>
    </row>
    <row r="375" spans="1:52" x14ac:dyDescent="0.2">
      <c r="A375" s="49">
        <v>5001</v>
      </c>
      <c r="B375" s="4">
        <v>5001820</v>
      </c>
      <c r="C375" s="4" t="s">
        <v>38</v>
      </c>
      <c r="D375" s="4">
        <v>50010057</v>
      </c>
      <c r="E375" s="4" t="s">
        <v>144</v>
      </c>
      <c r="F375" s="4">
        <v>12</v>
      </c>
      <c r="G375" s="4">
        <v>2025</v>
      </c>
      <c r="H375" s="4">
        <v>2030</v>
      </c>
      <c r="I375" s="4">
        <v>2</v>
      </c>
      <c r="J375" s="4">
        <v>4</v>
      </c>
      <c r="K375" s="4" t="s">
        <v>118</v>
      </c>
      <c r="L375" s="103">
        <v>8.3333333333333329E-2</v>
      </c>
      <c r="M375" s="103">
        <v>0.91666666666666663</v>
      </c>
      <c r="N375" s="103">
        <v>0</v>
      </c>
      <c r="O375" s="103">
        <v>0</v>
      </c>
      <c r="P375" s="103">
        <v>0</v>
      </c>
      <c r="Q375" s="48">
        <v>2</v>
      </c>
      <c r="R375" s="48">
        <v>2</v>
      </c>
      <c r="S375" s="48">
        <v>2</v>
      </c>
      <c r="T375" s="48">
        <v>2</v>
      </c>
      <c r="U375" s="48">
        <v>2</v>
      </c>
      <c r="V375" s="48">
        <v>2</v>
      </c>
      <c r="W375" s="48">
        <v>9.9999999999999995E-7</v>
      </c>
      <c r="X375" s="48">
        <v>9.9999999999999995E-7</v>
      </c>
      <c r="Y375" s="48">
        <v>9.9999999999999995E-7</v>
      </c>
      <c r="Z375" s="48">
        <v>9.9999999999999995E-7</v>
      </c>
      <c r="AA375" s="48">
        <v>9.9999999999999995E-7</v>
      </c>
      <c r="AB375" s="48">
        <v>9.9999999999999995E-7</v>
      </c>
      <c r="AC375" s="48">
        <v>9.9999999999999995E-7</v>
      </c>
      <c r="AD375" s="48">
        <v>9.9999999999999995E-7</v>
      </c>
      <c r="AE375" s="48">
        <v>9.9999999999999995E-7</v>
      </c>
      <c r="AF375" s="48">
        <v>9.9999999999999995E-7</v>
      </c>
      <c r="AG375" s="48">
        <v>9.9999999999999995E-7</v>
      </c>
      <c r="AH375" s="48">
        <v>9.9999999999999995E-7</v>
      </c>
      <c r="AI375" s="48">
        <v>9.9999999999999995E-7</v>
      </c>
      <c r="AJ375" s="48">
        <v>9.9999999999999995E-7</v>
      </c>
      <c r="AK375" s="48">
        <v>9.9999999999999995E-7</v>
      </c>
      <c r="AL375" s="48">
        <v>9.9999999999999995E-7</v>
      </c>
      <c r="AM375" s="48">
        <v>9.9999999999999995E-7</v>
      </c>
      <c r="AN375" s="48">
        <v>9.9999999999999995E-7</v>
      </c>
      <c r="AO375" s="48">
        <v>9.9999999999999995E-7</v>
      </c>
      <c r="AP375" s="48">
        <v>9.9999999999999995E-7</v>
      </c>
      <c r="AQ375" s="48">
        <v>9.9999999999999995E-7</v>
      </c>
      <c r="AR375" s="48">
        <v>9.9999999999999995E-7</v>
      </c>
      <c r="AS375" s="48">
        <v>9.9999999999999995E-7</v>
      </c>
      <c r="AT375" s="48">
        <v>9.9999999999999995E-7</v>
      </c>
      <c r="AU375" s="48">
        <v>9.9999999999999995E-7</v>
      </c>
      <c r="AV375" s="48">
        <v>9.9999999999999995E-7</v>
      </c>
      <c r="AW375" s="48">
        <v>9.9999999999999995E-7</v>
      </c>
      <c r="AX375" s="48">
        <v>9.9999999999999995E-7</v>
      </c>
      <c r="AY375" s="48">
        <v>9.9999999999999995E-7</v>
      </c>
      <c r="AZ375" s="50">
        <v>9.9999999999999995E-7</v>
      </c>
    </row>
    <row r="376" spans="1:52" x14ac:dyDescent="0.2">
      <c r="A376" s="49">
        <v>5001</v>
      </c>
      <c r="B376" s="4">
        <v>5001820</v>
      </c>
      <c r="C376" s="4" t="s">
        <v>38</v>
      </c>
      <c r="D376" s="4">
        <v>500170820</v>
      </c>
      <c r="E376" s="4" t="s">
        <v>971</v>
      </c>
      <c r="F376" s="4">
        <v>0</v>
      </c>
      <c r="G376" s="4">
        <v>2025</v>
      </c>
      <c r="H376" s="4">
        <v>2026</v>
      </c>
      <c r="I376" s="4">
        <v>70</v>
      </c>
      <c r="J376" s="4">
        <v>0</v>
      </c>
      <c r="K376" s="4" t="s">
        <v>427</v>
      </c>
      <c r="L376" s="103">
        <v>0.74999999999999978</v>
      </c>
      <c r="M376" s="103">
        <v>0</v>
      </c>
      <c r="N376" s="103">
        <v>0</v>
      </c>
      <c r="O376" s="103">
        <v>0.24999999999999992</v>
      </c>
      <c r="P376" s="103">
        <v>0</v>
      </c>
      <c r="Q376" s="48">
        <v>4.0000000000000009</v>
      </c>
      <c r="R376" s="48">
        <v>4.0000000000000009</v>
      </c>
      <c r="S376" s="48">
        <v>0</v>
      </c>
      <c r="T376" s="48">
        <v>0</v>
      </c>
      <c r="U376" s="48">
        <v>0</v>
      </c>
      <c r="V376" s="48">
        <v>0</v>
      </c>
      <c r="W376" s="48">
        <v>0</v>
      </c>
      <c r="X376" s="48">
        <v>0</v>
      </c>
      <c r="Y376" s="48">
        <v>0</v>
      </c>
      <c r="Z376" s="48">
        <v>0</v>
      </c>
      <c r="AA376" s="48">
        <v>0</v>
      </c>
      <c r="AB376" s="48">
        <v>0</v>
      </c>
      <c r="AC376" s="48">
        <v>0</v>
      </c>
      <c r="AD376" s="48">
        <v>0</v>
      </c>
      <c r="AE376" s="48">
        <v>0</v>
      </c>
      <c r="AF376" s="48">
        <v>0</v>
      </c>
      <c r="AG376" s="48">
        <v>0</v>
      </c>
      <c r="AH376" s="48">
        <v>0</v>
      </c>
      <c r="AI376" s="48">
        <v>0</v>
      </c>
      <c r="AJ376" s="48">
        <v>0</v>
      </c>
      <c r="AK376" s="48">
        <v>0</v>
      </c>
      <c r="AL376" s="48">
        <v>0</v>
      </c>
      <c r="AM376" s="48">
        <v>0</v>
      </c>
      <c r="AN376" s="48">
        <v>0</v>
      </c>
      <c r="AO376" s="48">
        <v>0</v>
      </c>
      <c r="AP376" s="48">
        <v>0</v>
      </c>
      <c r="AQ376" s="48">
        <v>0</v>
      </c>
      <c r="AR376" s="48">
        <v>0</v>
      </c>
      <c r="AS376" s="48">
        <v>0</v>
      </c>
      <c r="AT376" s="48">
        <v>0</v>
      </c>
      <c r="AU376" s="48">
        <v>0</v>
      </c>
      <c r="AV376" s="48">
        <v>0</v>
      </c>
      <c r="AW376" s="48">
        <v>0</v>
      </c>
      <c r="AX376" s="48">
        <v>0</v>
      </c>
      <c r="AY376" s="48">
        <v>0</v>
      </c>
      <c r="AZ376" s="50">
        <v>0</v>
      </c>
    </row>
    <row r="377" spans="1:52" x14ac:dyDescent="0.2">
      <c r="A377" s="49">
        <v>5001</v>
      </c>
      <c r="B377" s="4">
        <v>5001820</v>
      </c>
      <c r="C377" s="4" t="s">
        <v>38</v>
      </c>
      <c r="D377" s="4">
        <v>500180820</v>
      </c>
      <c r="E377" s="4" t="s">
        <v>467</v>
      </c>
      <c r="F377" s="4">
        <v>0</v>
      </c>
      <c r="G377" s="4">
        <v>0</v>
      </c>
      <c r="H377" s="4">
        <v>0</v>
      </c>
      <c r="I377" s="4">
        <v>80</v>
      </c>
      <c r="J377" s="4">
        <v>0</v>
      </c>
      <c r="K377" s="4" t="s">
        <v>429</v>
      </c>
      <c r="L377" s="103">
        <v>0.2</v>
      </c>
      <c r="M377" s="103">
        <v>0.2</v>
      </c>
      <c r="N377" s="103">
        <v>0.3</v>
      </c>
      <c r="O377" s="103">
        <v>0.3</v>
      </c>
      <c r="P377" s="103">
        <v>0</v>
      </c>
      <c r="Q377" s="48">
        <v>0</v>
      </c>
      <c r="R377" s="48">
        <v>0</v>
      </c>
      <c r="S377" s="48">
        <v>0</v>
      </c>
      <c r="T377" s="48">
        <v>0</v>
      </c>
      <c r="U377" s="48">
        <v>0</v>
      </c>
      <c r="V377" s="48">
        <v>0</v>
      </c>
      <c r="W377" s="48">
        <v>0</v>
      </c>
      <c r="X377" s="48">
        <v>0</v>
      </c>
      <c r="Y377" s="48">
        <v>0</v>
      </c>
      <c r="Z377" s="48">
        <v>0</v>
      </c>
      <c r="AA377" s="48">
        <v>0</v>
      </c>
      <c r="AB377" s="48">
        <v>0</v>
      </c>
      <c r="AC377" s="48">
        <v>0</v>
      </c>
      <c r="AD377" s="48">
        <v>0</v>
      </c>
      <c r="AE377" s="48">
        <v>0</v>
      </c>
      <c r="AF377" s="48">
        <v>0</v>
      </c>
      <c r="AG377" s="48">
        <v>0</v>
      </c>
      <c r="AH377" s="48">
        <v>0</v>
      </c>
      <c r="AI377" s="48">
        <v>0</v>
      </c>
      <c r="AJ377" s="48">
        <v>0</v>
      </c>
      <c r="AK377" s="48">
        <v>0</v>
      </c>
      <c r="AL377" s="48">
        <v>0</v>
      </c>
      <c r="AM377" s="48">
        <v>0</v>
      </c>
      <c r="AN377" s="48">
        <v>0</v>
      </c>
      <c r="AO377" s="48">
        <v>0</v>
      </c>
      <c r="AP377" s="48">
        <v>0</v>
      </c>
      <c r="AQ377" s="48">
        <v>0</v>
      </c>
      <c r="AR377" s="48">
        <v>0</v>
      </c>
      <c r="AS377" s="48">
        <v>0</v>
      </c>
      <c r="AT377" s="48">
        <v>0</v>
      </c>
      <c r="AU377" s="48">
        <v>0</v>
      </c>
      <c r="AV377" s="48">
        <v>0</v>
      </c>
      <c r="AW377" s="48">
        <v>0</v>
      </c>
      <c r="AX377" s="48">
        <v>0</v>
      </c>
      <c r="AY377" s="48">
        <v>0</v>
      </c>
      <c r="AZ377" s="50">
        <v>0</v>
      </c>
    </row>
    <row r="378" spans="1:52" x14ac:dyDescent="0.2">
      <c r="A378" s="51">
        <v>5001</v>
      </c>
      <c r="B378" s="52">
        <v>5001820</v>
      </c>
      <c r="C378" s="52" t="s">
        <v>38</v>
      </c>
      <c r="D378" s="52">
        <v>500190820</v>
      </c>
      <c r="E378" s="52" t="s">
        <v>556</v>
      </c>
      <c r="F378" s="52">
        <v>0</v>
      </c>
      <c r="G378" s="52">
        <v>0</v>
      </c>
      <c r="H378" s="52">
        <v>0</v>
      </c>
      <c r="I378" s="52">
        <v>90</v>
      </c>
      <c r="J378" s="52">
        <v>0</v>
      </c>
      <c r="K378" s="52" t="s">
        <v>518</v>
      </c>
      <c r="L378" s="54">
        <v>0.69512195121951215</v>
      </c>
      <c r="M378" s="54">
        <v>0.23170731707317074</v>
      </c>
      <c r="N378" s="54">
        <v>7.3170731707317069E-2</v>
      </c>
      <c r="O378" s="54">
        <v>0</v>
      </c>
      <c r="P378" s="54">
        <v>0</v>
      </c>
      <c r="Q378" s="55">
        <v>0</v>
      </c>
      <c r="R378" s="55">
        <v>0</v>
      </c>
      <c r="S378" s="55">
        <v>3.2145696274410214</v>
      </c>
      <c r="T378" s="55">
        <v>2.0551369928542096</v>
      </c>
      <c r="U378" s="55">
        <v>2.0755104826367456</v>
      </c>
      <c r="V378" s="55">
        <v>2.0725173450476428</v>
      </c>
      <c r="W378" s="55">
        <v>1.9688271116460627</v>
      </c>
      <c r="X378" s="55">
        <v>1.8904678995458268</v>
      </c>
      <c r="Y378" s="55">
        <v>1.8472708852201067</v>
      </c>
      <c r="Z378" s="55">
        <v>1.7669053860690771</v>
      </c>
      <c r="AA378" s="55">
        <v>1.6738509212974031</v>
      </c>
      <c r="AB378" s="55">
        <v>1.6010038451303314</v>
      </c>
      <c r="AC378" s="55">
        <v>1.4640921553101633</v>
      </c>
      <c r="AD378" s="55">
        <v>1.384351287092801</v>
      </c>
      <c r="AE378" s="55">
        <v>1.338563675037449</v>
      </c>
      <c r="AF378" s="55">
        <v>1.2456333830394897</v>
      </c>
      <c r="AG378" s="55">
        <v>1.232824401843829</v>
      </c>
      <c r="AH378" s="55">
        <v>1.1345326505550923</v>
      </c>
      <c r="AI378" s="55">
        <v>1.1619655335014036</v>
      </c>
      <c r="AJ378" s="55">
        <v>1.1080445640068821</v>
      </c>
      <c r="AK378" s="55">
        <v>1.1165005864620081</v>
      </c>
      <c r="AL378" s="55">
        <v>1.0744961536122561</v>
      </c>
      <c r="AM378" s="55">
        <v>1.098775969881006</v>
      </c>
      <c r="AN378" s="55">
        <v>1.1119917598632736</v>
      </c>
      <c r="AO378" s="55">
        <v>1.1416578008240665</v>
      </c>
      <c r="AP378" s="55">
        <v>1.1755174415099952</v>
      </c>
      <c r="AQ378" s="55">
        <v>1.1248879350362939</v>
      </c>
      <c r="AR378" s="55">
        <v>1.0655319864091144</v>
      </c>
      <c r="AS378" s="55">
        <v>1.0200391956037718</v>
      </c>
      <c r="AT378" s="55">
        <v>0.99033485641143126</v>
      </c>
      <c r="AU378" s="55">
        <v>0.96741339737476073</v>
      </c>
      <c r="AV378" s="55">
        <v>0.93301920864019627</v>
      </c>
      <c r="AW378" s="55">
        <v>0.88409304535388511</v>
      </c>
      <c r="AX378" s="55">
        <v>0.85822218860193944</v>
      </c>
      <c r="AY378" s="55">
        <v>0.82126112323388367</v>
      </c>
      <c r="AZ378" s="53">
        <v>0.79358974736304289</v>
      </c>
    </row>
    <row r="379" spans="1:52" x14ac:dyDescent="0.2">
      <c r="A379" s="49">
        <v>5001</v>
      </c>
      <c r="B379" s="4">
        <v>5001830</v>
      </c>
      <c r="C379" s="4" t="s">
        <v>39</v>
      </c>
      <c r="D379" s="4">
        <v>50010352</v>
      </c>
      <c r="E379" s="4" t="s">
        <v>1121</v>
      </c>
      <c r="F379" s="4">
        <v>52</v>
      </c>
      <c r="G379" s="4">
        <v>2027</v>
      </c>
      <c r="H379" s="4">
        <v>2030</v>
      </c>
      <c r="I379" s="4">
        <v>3</v>
      </c>
      <c r="J379" s="4">
        <v>3</v>
      </c>
      <c r="K379" s="4" t="s">
        <v>118</v>
      </c>
      <c r="L379" s="103">
        <v>0</v>
      </c>
      <c r="M379" s="103">
        <v>0.48076923076923078</v>
      </c>
      <c r="N379" s="103">
        <v>0.51923076923076927</v>
      </c>
      <c r="O379" s="103">
        <v>0</v>
      </c>
      <c r="P379" s="103">
        <v>0</v>
      </c>
      <c r="Q379" s="48">
        <v>9.9999999999999995E-7</v>
      </c>
      <c r="R379" s="48">
        <v>9.9999999999999995E-7</v>
      </c>
      <c r="S379" s="48">
        <v>13</v>
      </c>
      <c r="T379" s="48">
        <v>13</v>
      </c>
      <c r="U379" s="48">
        <v>13</v>
      </c>
      <c r="V379" s="48">
        <v>13</v>
      </c>
      <c r="W379" s="48">
        <v>9.9999999999999995E-7</v>
      </c>
      <c r="X379" s="48">
        <v>9.9999999999999995E-7</v>
      </c>
      <c r="Y379" s="48">
        <v>9.9999999999999995E-7</v>
      </c>
      <c r="Z379" s="48">
        <v>9.9999999999999995E-7</v>
      </c>
      <c r="AA379" s="48">
        <v>9.9999999999999995E-7</v>
      </c>
      <c r="AB379" s="48">
        <v>9.9999999999999995E-7</v>
      </c>
      <c r="AC379" s="48">
        <v>9.9999999999999995E-7</v>
      </c>
      <c r="AD379" s="48">
        <v>9.9999999999999995E-7</v>
      </c>
      <c r="AE379" s="48">
        <v>9.9999999999999995E-7</v>
      </c>
      <c r="AF379" s="48">
        <v>9.9999999999999995E-7</v>
      </c>
      <c r="AG379" s="48">
        <v>9.9999999999999995E-7</v>
      </c>
      <c r="AH379" s="48">
        <v>9.9999999999999995E-7</v>
      </c>
      <c r="AI379" s="48">
        <v>9.9999999999999995E-7</v>
      </c>
      <c r="AJ379" s="48">
        <v>9.9999999999999995E-7</v>
      </c>
      <c r="AK379" s="48">
        <v>9.9999999999999995E-7</v>
      </c>
      <c r="AL379" s="48">
        <v>9.9999999999999995E-7</v>
      </c>
      <c r="AM379" s="48">
        <v>9.9999999999999995E-7</v>
      </c>
      <c r="AN379" s="48">
        <v>9.9999999999999995E-7</v>
      </c>
      <c r="AO379" s="48">
        <v>9.9999999999999995E-7</v>
      </c>
      <c r="AP379" s="48">
        <v>9.9999999999999995E-7</v>
      </c>
      <c r="AQ379" s="48">
        <v>9.9999999999999995E-7</v>
      </c>
      <c r="AR379" s="48">
        <v>9.9999999999999995E-7</v>
      </c>
      <c r="AS379" s="48">
        <v>9.9999999999999995E-7</v>
      </c>
      <c r="AT379" s="48">
        <v>9.9999999999999995E-7</v>
      </c>
      <c r="AU379" s="48">
        <v>9.9999999999999995E-7</v>
      </c>
      <c r="AV379" s="48">
        <v>9.9999999999999995E-7</v>
      </c>
      <c r="AW379" s="48">
        <v>9.9999999999999995E-7</v>
      </c>
      <c r="AX379" s="48">
        <v>9.9999999999999995E-7</v>
      </c>
      <c r="AY379" s="48">
        <v>9.9999999999999995E-7</v>
      </c>
      <c r="AZ379" s="50">
        <v>9.9999999999999995E-7</v>
      </c>
    </row>
    <row r="380" spans="1:52" x14ac:dyDescent="0.2">
      <c r="A380" s="49">
        <v>5001</v>
      </c>
      <c r="B380" s="4">
        <v>5001830</v>
      </c>
      <c r="C380" s="4" t="s">
        <v>39</v>
      </c>
      <c r="D380" s="4">
        <v>500170830</v>
      </c>
      <c r="E380" s="4" t="s">
        <v>972</v>
      </c>
      <c r="F380" s="4">
        <v>0</v>
      </c>
      <c r="G380" s="4">
        <v>2025</v>
      </c>
      <c r="H380" s="4">
        <v>2026</v>
      </c>
      <c r="I380" s="4">
        <v>70</v>
      </c>
      <c r="J380" s="4">
        <v>0</v>
      </c>
      <c r="K380" s="4" t="s">
        <v>427</v>
      </c>
      <c r="L380" s="103">
        <v>0.74999999999999978</v>
      </c>
      <c r="M380" s="103">
        <v>0</v>
      </c>
      <c r="N380" s="103">
        <v>0</v>
      </c>
      <c r="O380" s="103">
        <v>0.24999999999999994</v>
      </c>
      <c r="P380" s="103">
        <v>0</v>
      </c>
      <c r="Q380" s="48">
        <v>2.0000000000000004</v>
      </c>
      <c r="R380" s="48">
        <v>2.0000000000000004</v>
      </c>
      <c r="S380" s="48">
        <v>0</v>
      </c>
      <c r="T380" s="48">
        <v>0</v>
      </c>
      <c r="U380" s="48">
        <v>0</v>
      </c>
      <c r="V380" s="48">
        <v>0</v>
      </c>
      <c r="W380" s="48">
        <v>0</v>
      </c>
      <c r="X380" s="48">
        <v>0</v>
      </c>
      <c r="Y380" s="48">
        <v>0</v>
      </c>
      <c r="Z380" s="48">
        <v>0</v>
      </c>
      <c r="AA380" s="48">
        <v>0</v>
      </c>
      <c r="AB380" s="48">
        <v>0</v>
      </c>
      <c r="AC380" s="48">
        <v>0</v>
      </c>
      <c r="AD380" s="48">
        <v>0</v>
      </c>
      <c r="AE380" s="48">
        <v>0</v>
      </c>
      <c r="AF380" s="48">
        <v>0</v>
      </c>
      <c r="AG380" s="48">
        <v>0</v>
      </c>
      <c r="AH380" s="48">
        <v>0</v>
      </c>
      <c r="AI380" s="48">
        <v>0</v>
      </c>
      <c r="AJ380" s="48">
        <v>0</v>
      </c>
      <c r="AK380" s="48">
        <v>0</v>
      </c>
      <c r="AL380" s="48">
        <v>0</v>
      </c>
      <c r="AM380" s="48">
        <v>0</v>
      </c>
      <c r="AN380" s="48">
        <v>0</v>
      </c>
      <c r="AO380" s="48">
        <v>0</v>
      </c>
      <c r="AP380" s="48">
        <v>0</v>
      </c>
      <c r="AQ380" s="48">
        <v>0</v>
      </c>
      <c r="AR380" s="48">
        <v>0</v>
      </c>
      <c r="AS380" s="48">
        <v>0</v>
      </c>
      <c r="AT380" s="48">
        <v>0</v>
      </c>
      <c r="AU380" s="48">
        <v>0</v>
      </c>
      <c r="AV380" s="48">
        <v>0</v>
      </c>
      <c r="AW380" s="48">
        <v>0</v>
      </c>
      <c r="AX380" s="48">
        <v>0</v>
      </c>
      <c r="AY380" s="48">
        <v>0</v>
      </c>
      <c r="AZ380" s="50">
        <v>0</v>
      </c>
    </row>
    <row r="381" spans="1:52" x14ac:dyDescent="0.2">
      <c r="A381" s="49">
        <v>5001</v>
      </c>
      <c r="B381" s="4">
        <v>5001830</v>
      </c>
      <c r="C381" s="4" t="s">
        <v>39</v>
      </c>
      <c r="D381" s="4">
        <v>500180830</v>
      </c>
      <c r="E381" s="4" t="s">
        <v>468</v>
      </c>
      <c r="F381" s="4">
        <v>0</v>
      </c>
      <c r="G381" s="4">
        <v>0</v>
      </c>
      <c r="H381" s="4">
        <v>0</v>
      </c>
      <c r="I381" s="4">
        <v>80</v>
      </c>
      <c r="J381" s="4">
        <v>0</v>
      </c>
      <c r="K381" s="4" t="s">
        <v>429</v>
      </c>
      <c r="L381" s="103">
        <v>0.2</v>
      </c>
      <c r="M381" s="103">
        <v>0.2</v>
      </c>
      <c r="N381" s="103">
        <v>0.3</v>
      </c>
      <c r="O381" s="103">
        <v>0.3</v>
      </c>
      <c r="P381" s="103">
        <v>0</v>
      </c>
      <c r="Q381" s="48">
        <v>0</v>
      </c>
      <c r="R381" s="48">
        <v>0</v>
      </c>
      <c r="S381" s="48">
        <v>0</v>
      </c>
      <c r="T381" s="48">
        <v>0.21373788924241585</v>
      </c>
      <c r="U381" s="48">
        <v>0.32060683386362376</v>
      </c>
      <c r="V381" s="48">
        <v>0.4274757784848317</v>
      </c>
      <c r="W381" s="48">
        <v>0.4274757784848317</v>
      </c>
      <c r="X381" s="48">
        <v>0.4274757784848317</v>
      </c>
      <c r="Y381" s="48">
        <v>0.4274757784848317</v>
      </c>
      <c r="Z381" s="48">
        <v>0.4274757784848317</v>
      </c>
      <c r="AA381" s="48">
        <v>0.4274757784848317</v>
      </c>
      <c r="AB381" s="48">
        <v>0.4274757784848317</v>
      </c>
      <c r="AC381" s="48">
        <v>0.4274757784848317</v>
      </c>
      <c r="AD381" s="48">
        <v>0.4274757784848317</v>
      </c>
      <c r="AE381" s="48">
        <v>0.4274757784848317</v>
      </c>
      <c r="AF381" s="48">
        <v>0.4274757784848317</v>
      </c>
      <c r="AG381" s="48">
        <v>0.4274757784848317</v>
      </c>
      <c r="AH381" s="48">
        <v>0.4274757784848317</v>
      </c>
      <c r="AI381" s="48">
        <v>0.4274757784848317</v>
      </c>
      <c r="AJ381" s="48">
        <v>0.4274757784848317</v>
      </c>
      <c r="AK381" s="48">
        <v>0.4274757784848317</v>
      </c>
      <c r="AL381" s="48">
        <v>0.4274757784848317</v>
      </c>
      <c r="AM381" s="48">
        <v>0.4274757784848317</v>
      </c>
      <c r="AN381" s="48">
        <v>0.4274757784848317</v>
      </c>
      <c r="AO381" s="48">
        <v>0.4274757784848317</v>
      </c>
      <c r="AP381" s="48">
        <v>0.4274757784848317</v>
      </c>
      <c r="AQ381" s="48">
        <v>0.4274757784848317</v>
      </c>
      <c r="AR381" s="48">
        <v>0.4274757784848317</v>
      </c>
      <c r="AS381" s="48">
        <v>0.4274757784848317</v>
      </c>
      <c r="AT381" s="48">
        <v>0.4274757784848317</v>
      </c>
      <c r="AU381" s="48">
        <v>0.4274757784848317</v>
      </c>
      <c r="AV381" s="48">
        <v>0.4274757784848317</v>
      </c>
      <c r="AW381" s="48">
        <v>0.4274757784848317</v>
      </c>
      <c r="AX381" s="48">
        <v>0.4274757784848317</v>
      </c>
      <c r="AY381" s="48">
        <v>0.4274757784848317</v>
      </c>
      <c r="AZ381" s="50">
        <v>0.4274757784848317</v>
      </c>
    </row>
    <row r="382" spans="1:52" x14ac:dyDescent="0.2">
      <c r="A382" s="51">
        <v>5001</v>
      </c>
      <c r="B382" s="52">
        <v>5001830</v>
      </c>
      <c r="C382" s="52" t="s">
        <v>39</v>
      </c>
      <c r="D382" s="52">
        <v>500190830</v>
      </c>
      <c r="E382" s="52" t="s">
        <v>557</v>
      </c>
      <c r="F382" s="52">
        <v>0</v>
      </c>
      <c r="G382" s="52">
        <v>0</v>
      </c>
      <c r="H382" s="52">
        <v>0</v>
      </c>
      <c r="I382" s="52">
        <v>90</v>
      </c>
      <c r="J382" s="52">
        <v>0</v>
      </c>
      <c r="K382" s="52" t="s">
        <v>518</v>
      </c>
      <c r="L382" s="54">
        <v>0.69512195121951215</v>
      </c>
      <c r="M382" s="54">
        <v>0.23170731707317074</v>
      </c>
      <c r="N382" s="54">
        <v>7.3170731707317069E-2</v>
      </c>
      <c r="O382" s="54">
        <v>0</v>
      </c>
      <c r="P382" s="54">
        <v>0</v>
      </c>
      <c r="Q382" s="55">
        <v>0</v>
      </c>
      <c r="R382" s="55">
        <v>0</v>
      </c>
      <c r="S382" s="55">
        <v>3.4219612163081838</v>
      </c>
      <c r="T382" s="55">
        <v>2.1877264762641588</v>
      </c>
      <c r="U382" s="55">
        <v>2.2094143847423422</v>
      </c>
      <c r="V382" s="55">
        <v>2.2062281415023293</v>
      </c>
      <c r="W382" s="55">
        <v>2.0958482156232279</v>
      </c>
      <c r="X382" s="55">
        <v>2.0124335704842671</v>
      </c>
      <c r="Y382" s="55">
        <v>1.9664496520085006</v>
      </c>
      <c r="Z382" s="55">
        <v>1.8808992819445014</v>
      </c>
      <c r="AA382" s="55">
        <v>1.7818413033165903</v>
      </c>
      <c r="AB382" s="55">
        <v>1.7042944157839013</v>
      </c>
      <c r="AC382" s="55">
        <v>1.5585497137172706</v>
      </c>
      <c r="AD382" s="55">
        <v>1.4736642733568526</v>
      </c>
      <c r="AE382" s="55">
        <v>1.4249226218140585</v>
      </c>
      <c r="AF382" s="55">
        <v>1.3259968271065534</v>
      </c>
      <c r="AG382" s="55">
        <v>1.3123614600273017</v>
      </c>
      <c r="AH382" s="55">
        <v>1.2077283054296142</v>
      </c>
      <c r="AI382" s="55">
        <v>1.2369310517918166</v>
      </c>
      <c r="AJ382" s="55">
        <v>1.1795313100718421</v>
      </c>
      <c r="AK382" s="55">
        <v>1.1885328823627828</v>
      </c>
      <c r="AL382" s="55">
        <v>1.1438184861033696</v>
      </c>
      <c r="AM382" s="55">
        <v>1.1696647421313933</v>
      </c>
      <c r="AN382" s="55">
        <v>1.1837331637254203</v>
      </c>
      <c r="AO382" s="55">
        <v>1.215313142812716</v>
      </c>
      <c r="AP382" s="55">
        <v>1.2513572764461238</v>
      </c>
      <c r="AQ382" s="55">
        <v>1.1974613501999258</v>
      </c>
      <c r="AR382" s="55">
        <v>1.134275985532283</v>
      </c>
      <c r="AS382" s="55">
        <v>1.0858481759653054</v>
      </c>
      <c r="AT382" s="55">
        <v>1.0542274277928139</v>
      </c>
      <c r="AU382" s="55">
        <v>1.0298271649473258</v>
      </c>
      <c r="AV382" s="55">
        <v>0.99321399629440243</v>
      </c>
      <c r="AW382" s="55">
        <v>0.9411313063444583</v>
      </c>
      <c r="AX382" s="55">
        <v>0.91359136206012903</v>
      </c>
      <c r="AY382" s="55">
        <v>0.87424571182961808</v>
      </c>
      <c r="AZ382" s="53">
        <v>0.84478908590259405</v>
      </c>
    </row>
    <row r="383" spans="1:52" x14ac:dyDescent="0.2">
      <c r="A383" s="49">
        <v>5001</v>
      </c>
      <c r="B383" s="4">
        <v>5001911</v>
      </c>
      <c r="C383" s="4" t="s">
        <v>973</v>
      </c>
      <c r="D383" s="4">
        <v>50010197</v>
      </c>
      <c r="E383" s="4" t="s">
        <v>191</v>
      </c>
      <c r="F383" s="4">
        <v>183</v>
      </c>
      <c r="G383" s="4">
        <v>2025</v>
      </c>
      <c r="H383" s="4">
        <v>2032</v>
      </c>
      <c r="I383" s="4">
        <v>1</v>
      </c>
      <c r="J383" s="4">
        <v>4</v>
      </c>
      <c r="K383" s="4" t="s">
        <v>118</v>
      </c>
      <c r="L383" s="103">
        <v>0.2</v>
      </c>
      <c r="M383" s="103">
        <v>0.2</v>
      </c>
      <c r="N383" s="103">
        <v>0.3</v>
      </c>
      <c r="O383" s="103">
        <v>0.3</v>
      </c>
      <c r="P383" s="103">
        <v>0</v>
      </c>
      <c r="Q383" s="48">
        <v>11.4375</v>
      </c>
      <c r="R383" s="48">
        <v>11.4375</v>
      </c>
      <c r="S383" s="48">
        <v>11.4375</v>
      </c>
      <c r="T383" s="48">
        <v>11.4375</v>
      </c>
      <c r="U383" s="48">
        <v>11.4375</v>
      </c>
      <c r="V383" s="48">
        <v>11.4375</v>
      </c>
      <c r="W383" s="48">
        <v>11.4375</v>
      </c>
      <c r="X383" s="48">
        <v>11.4375</v>
      </c>
      <c r="Y383" s="48">
        <v>11.4375</v>
      </c>
      <c r="Z383" s="48">
        <v>11.4375</v>
      </c>
      <c r="AA383" s="48">
        <v>11.4375</v>
      </c>
      <c r="AB383" s="48">
        <v>11.4375</v>
      </c>
      <c r="AC383" s="48">
        <v>11.4375</v>
      </c>
      <c r="AD383" s="48">
        <v>11.4375</v>
      </c>
      <c r="AE383" s="48">
        <v>11.4375</v>
      </c>
      <c r="AF383" s="48">
        <v>11.4375</v>
      </c>
      <c r="AG383" s="48">
        <v>9.9999999999999995E-7</v>
      </c>
      <c r="AH383" s="48">
        <v>9.9999999999999995E-7</v>
      </c>
      <c r="AI383" s="48">
        <v>9.9999999999999995E-7</v>
      </c>
      <c r="AJ383" s="48">
        <v>9.9999999999999995E-7</v>
      </c>
      <c r="AK383" s="48">
        <v>9.9999999999999995E-7</v>
      </c>
      <c r="AL383" s="48">
        <v>9.9999999999999995E-7</v>
      </c>
      <c r="AM383" s="48">
        <v>9.9999999999999995E-7</v>
      </c>
      <c r="AN383" s="48">
        <v>9.9999999999999995E-7</v>
      </c>
      <c r="AO383" s="48">
        <v>9.9999999999999995E-7</v>
      </c>
      <c r="AP383" s="48">
        <v>9.9999999999999995E-7</v>
      </c>
      <c r="AQ383" s="48">
        <v>9.9999999999999995E-7</v>
      </c>
      <c r="AR383" s="48">
        <v>9.9999999999999995E-7</v>
      </c>
      <c r="AS383" s="48">
        <v>9.9999999999999995E-7</v>
      </c>
      <c r="AT383" s="48">
        <v>9.9999999999999995E-7</v>
      </c>
      <c r="AU383" s="48">
        <v>9.9999999999999995E-7</v>
      </c>
      <c r="AV383" s="48">
        <v>9.9999999999999995E-7</v>
      </c>
      <c r="AW383" s="48">
        <v>9.9999999999999995E-7</v>
      </c>
      <c r="AX383" s="48">
        <v>9.9999999999999995E-7</v>
      </c>
      <c r="AY383" s="48">
        <v>9.9999999999999995E-7</v>
      </c>
      <c r="AZ383" s="50">
        <v>9.9999999999999995E-7</v>
      </c>
    </row>
    <row r="384" spans="1:52" x14ac:dyDescent="0.2">
      <c r="A384" s="49">
        <v>5001</v>
      </c>
      <c r="B384" s="4">
        <v>5001911</v>
      </c>
      <c r="C384" s="4" t="s">
        <v>973</v>
      </c>
      <c r="D384" s="4">
        <v>50010198</v>
      </c>
      <c r="E384" s="4" t="s">
        <v>192</v>
      </c>
      <c r="F384" s="4">
        <v>91</v>
      </c>
      <c r="G384" s="4">
        <v>2025</v>
      </c>
      <c r="H384" s="4">
        <v>2027</v>
      </c>
      <c r="I384" s="4">
        <v>3</v>
      </c>
      <c r="J384" s="4">
        <v>4</v>
      </c>
      <c r="K384" s="4" t="s">
        <v>118</v>
      </c>
      <c r="L384" s="103">
        <v>0</v>
      </c>
      <c r="M384" s="103">
        <v>0</v>
      </c>
      <c r="N384" s="103">
        <v>0</v>
      </c>
      <c r="O384" s="103">
        <v>1</v>
      </c>
      <c r="P384" s="103">
        <v>0</v>
      </c>
      <c r="Q384" s="48">
        <v>15.166666666666666</v>
      </c>
      <c r="R384" s="48">
        <v>15.166666666666666</v>
      </c>
      <c r="S384" s="48">
        <v>15.166666666666666</v>
      </c>
      <c r="T384" s="48">
        <v>15.166666666666666</v>
      </c>
      <c r="U384" s="48">
        <v>15.166666666666666</v>
      </c>
      <c r="V384" s="48">
        <v>15.166666666666666</v>
      </c>
      <c r="W384" s="48">
        <v>9.9999999999999995E-7</v>
      </c>
      <c r="X384" s="48">
        <v>9.9999999999999995E-7</v>
      </c>
      <c r="Y384" s="48">
        <v>9.9999999999999995E-7</v>
      </c>
      <c r="Z384" s="48">
        <v>9.9999999999999995E-7</v>
      </c>
      <c r="AA384" s="48">
        <v>9.9999999999999995E-7</v>
      </c>
      <c r="AB384" s="48">
        <v>9.9999999999999995E-7</v>
      </c>
      <c r="AC384" s="48">
        <v>9.9999999999999995E-7</v>
      </c>
      <c r="AD384" s="48">
        <v>9.9999999999999995E-7</v>
      </c>
      <c r="AE384" s="48">
        <v>9.9999999999999995E-7</v>
      </c>
      <c r="AF384" s="48">
        <v>9.9999999999999995E-7</v>
      </c>
      <c r="AG384" s="48">
        <v>9.9999999999999995E-7</v>
      </c>
      <c r="AH384" s="48">
        <v>9.9999999999999995E-7</v>
      </c>
      <c r="AI384" s="48">
        <v>9.9999999999999995E-7</v>
      </c>
      <c r="AJ384" s="48">
        <v>9.9999999999999995E-7</v>
      </c>
      <c r="AK384" s="48">
        <v>9.9999999999999995E-7</v>
      </c>
      <c r="AL384" s="48">
        <v>9.9999999999999995E-7</v>
      </c>
      <c r="AM384" s="48">
        <v>9.9999999999999995E-7</v>
      </c>
      <c r="AN384" s="48">
        <v>9.9999999999999995E-7</v>
      </c>
      <c r="AO384" s="48">
        <v>9.9999999999999995E-7</v>
      </c>
      <c r="AP384" s="48">
        <v>9.9999999999999995E-7</v>
      </c>
      <c r="AQ384" s="48">
        <v>9.9999999999999995E-7</v>
      </c>
      <c r="AR384" s="48">
        <v>9.9999999999999995E-7</v>
      </c>
      <c r="AS384" s="48">
        <v>9.9999999999999995E-7</v>
      </c>
      <c r="AT384" s="48">
        <v>9.9999999999999995E-7</v>
      </c>
      <c r="AU384" s="48">
        <v>9.9999999999999995E-7</v>
      </c>
      <c r="AV384" s="48">
        <v>9.9999999999999995E-7</v>
      </c>
      <c r="AW384" s="48">
        <v>9.9999999999999995E-7</v>
      </c>
      <c r="AX384" s="48">
        <v>9.9999999999999995E-7</v>
      </c>
      <c r="AY384" s="48">
        <v>9.9999999999999995E-7</v>
      </c>
      <c r="AZ384" s="50">
        <v>9.9999999999999995E-7</v>
      </c>
    </row>
    <row r="385" spans="1:52" x14ac:dyDescent="0.2">
      <c r="A385" s="49">
        <v>5001</v>
      </c>
      <c r="B385" s="4">
        <v>5001911</v>
      </c>
      <c r="C385" s="4" t="s">
        <v>973</v>
      </c>
      <c r="D385" s="4">
        <v>50010205</v>
      </c>
      <c r="E385" s="4" t="s">
        <v>195</v>
      </c>
      <c r="F385" s="4">
        <v>60</v>
      </c>
      <c r="G385" s="4">
        <v>2027</v>
      </c>
      <c r="H385" s="4">
        <v>2030</v>
      </c>
      <c r="I385" s="4">
        <v>1</v>
      </c>
      <c r="J385" s="4">
        <v>4</v>
      </c>
      <c r="K385" s="4" t="s">
        <v>118</v>
      </c>
      <c r="L385" s="103">
        <v>0</v>
      </c>
      <c r="M385" s="103">
        <v>0</v>
      </c>
      <c r="N385" s="103">
        <v>0</v>
      </c>
      <c r="O385" s="103">
        <v>1</v>
      </c>
      <c r="P385" s="103">
        <v>0</v>
      </c>
      <c r="Q385" s="48">
        <v>9.9999999999999995E-7</v>
      </c>
      <c r="R385" s="48">
        <v>9.9999999999999995E-7</v>
      </c>
      <c r="S385" s="48">
        <v>7.5</v>
      </c>
      <c r="T385" s="48">
        <v>7.5</v>
      </c>
      <c r="U385" s="48">
        <v>7.5</v>
      </c>
      <c r="V385" s="48">
        <v>7.5</v>
      </c>
      <c r="W385" s="48">
        <v>7.5</v>
      </c>
      <c r="X385" s="48">
        <v>7.5</v>
      </c>
      <c r="Y385" s="48">
        <v>7.5</v>
      </c>
      <c r="Z385" s="48">
        <v>7.5</v>
      </c>
      <c r="AA385" s="48">
        <v>9.9999999999999995E-7</v>
      </c>
      <c r="AB385" s="48">
        <v>9.9999999999999995E-7</v>
      </c>
      <c r="AC385" s="48">
        <v>9.9999999999999995E-7</v>
      </c>
      <c r="AD385" s="48">
        <v>9.9999999999999995E-7</v>
      </c>
      <c r="AE385" s="48">
        <v>9.9999999999999995E-7</v>
      </c>
      <c r="AF385" s="48">
        <v>9.9999999999999995E-7</v>
      </c>
      <c r="AG385" s="48">
        <v>9.9999999999999995E-7</v>
      </c>
      <c r="AH385" s="48">
        <v>9.9999999999999995E-7</v>
      </c>
      <c r="AI385" s="48">
        <v>9.9999999999999995E-7</v>
      </c>
      <c r="AJ385" s="48">
        <v>9.9999999999999995E-7</v>
      </c>
      <c r="AK385" s="48">
        <v>9.9999999999999995E-7</v>
      </c>
      <c r="AL385" s="48">
        <v>9.9999999999999995E-7</v>
      </c>
      <c r="AM385" s="48">
        <v>9.9999999999999995E-7</v>
      </c>
      <c r="AN385" s="48">
        <v>9.9999999999999995E-7</v>
      </c>
      <c r="AO385" s="48">
        <v>9.9999999999999995E-7</v>
      </c>
      <c r="AP385" s="48">
        <v>9.9999999999999995E-7</v>
      </c>
      <c r="AQ385" s="48">
        <v>9.9999999999999995E-7</v>
      </c>
      <c r="AR385" s="48">
        <v>9.9999999999999995E-7</v>
      </c>
      <c r="AS385" s="48">
        <v>9.9999999999999995E-7</v>
      </c>
      <c r="AT385" s="48">
        <v>9.9999999999999995E-7</v>
      </c>
      <c r="AU385" s="48">
        <v>9.9999999999999995E-7</v>
      </c>
      <c r="AV385" s="48">
        <v>9.9999999999999995E-7</v>
      </c>
      <c r="AW385" s="48">
        <v>9.9999999999999995E-7</v>
      </c>
      <c r="AX385" s="48">
        <v>9.9999999999999995E-7</v>
      </c>
      <c r="AY385" s="48">
        <v>9.9999999999999995E-7</v>
      </c>
      <c r="AZ385" s="50">
        <v>9.9999999999999995E-7</v>
      </c>
    </row>
    <row r="386" spans="1:52" x14ac:dyDescent="0.2">
      <c r="A386" s="49">
        <v>5001</v>
      </c>
      <c r="B386" s="4">
        <v>5001911</v>
      </c>
      <c r="C386" s="4" t="s">
        <v>973</v>
      </c>
      <c r="D386" s="4">
        <v>50010207</v>
      </c>
      <c r="E386" s="4" t="s">
        <v>196</v>
      </c>
      <c r="F386" s="4">
        <v>33</v>
      </c>
      <c r="G386" s="4">
        <v>2025</v>
      </c>
      <c r="H386" s="4">
        <v>2032</v>
      </c>
      <c r="I386" s="4">
        <v>8</v>
      </c>
      <c r="J386" s="4">
        <v>4</v>
      </c>
      <c r="K386" s="4" t="s">
        <v>118</v>
      </c>
      <c r="L386" s="103">
        <v>0.33333333333333331</v>
      </c>
      <c r="M386" s="103">
        <v>0.66666666666666663</v>
      </c>
      <c r="N386" s="103">
        <v>0</v>
      </c>
      <c r="O386" s="103">
        <v>0</v>
      </c>
      <c r="P386" s="103">
        <v>0</v>
      </c>
      <c r="Q386" s="48">
        <v>2.0625</v>
      </c>
      <c r="R386" s="48">
        <v>2.0625</v>
      </c>
      <c r="S386" s="48">
        <v>2.0625</v>
      </c>
      <c r="T386" s="48">
        <v>2.0625</v>
      </c>
      <c r="U386" s="48">
        <v>2.0625</v>
      </c>
      <c r="V386" s="48">
        <v>2.0625</v>
      </c>
      <c r="W386" s="48">
        <v>2.0625</v>
      </c>
      <c r="X386" s="48">
        <v>2.0625</v>
      </c>
      <c r="Y386" s="48">
        <v>2.0625</v>
      </c>
      <c r="Z386" s="48">
        <v>2.0625</v>
      </c>
      <c r="AA386" s="48">
        <v>2.0625</v>
      </c>
      <c r="AB386" s="48">
        <v>2.0625</v>
      </c>
      <c r="AC386" s="48">
        <v>2.0625</v>
      </c>
      <c r="AD386" s="48">
        <v>2.0625</v>
      </c>
      <c r="AE386" s="48">
        <v>2.0625</v>
      </c>
      <c r="AF386" s="48">
        <v>2.0625</v>
      </c>
      <c r="AG386" s="48">
        <v>9.9999999999999995E-7</v>
      </c>
      <c r="AH386" s="48">
        <v>9.9999999999999995E-7</v>
      </c>
      <c r="AI386" s="48">
        <v>9.9999999999999995E-7</v>
      </c>
      <c r="AJ386" s="48">
        <v>9.9999999999999995E-7</v>
      </c>
      <c r="AK386" s="48">
        <v>9.9999999999999995E-7</v>
      </c>
      <c r="AL386" s="48">
        <v>9.9999999999999995E-7</v>
      </c>
      <c r="AM386" s="48">
        <v>9.9999999999999995E-7</v>
      </c>
      <c r="AN386" s="48">
        <v>9.9999999999999995E-7</v>
      </c>
      <c r="AO386" s="48">
        <v>9.9999999999999995E-7</v>
      </c>
      <c r="AP386" s="48">
        <v>9.9999999999999995E-7</v>
      </c>
      <c r="AQ386" s="48">
        <v>9.9999999999999995E-7</v>
      </c>
      <c r="AR386" s="48">
        <v>9.9999999999999995E-7</v>
      </c>
      <c r="AS386" s="48">
        <v>9.9999999999999995E-7</v>
      </c>
      <c r="AT386" s="48">
        <v>9.9999999999999995E-7</v>
      </c>
      <c r="AU386" s="48">
        <v>9.9999999999999995E-7</v>
      </c>
      <c r="AV386" s="48">
        <v>9.9999999999999995E-7</v>
      </c>
      <c r="AW386" s="48">
        <v>9.9999999999999995E-7</v>
      </c>
      <c r="AX386" s="48">
        <v>9.9999999999999995E-7</v>
      </c>
      <c r="AY386" s="48">
        <v>9.9999999999999995E-7</v>
      </c>
      <c r="AZ386" s="50">
        <v>9.9999999999999995E-7</v>
      </c>
    </row>
    <row r="387" spans="1:52" x14ac:dyDescent="0.2">
      <c r="A387" s="49">
        <v>5001</v>
      </c>
      <c r="B387" s="4">
        <v>5001911</v>
      </c>
      <c r="C387" s="4" t="s">
        <v>973</v>
      </c>
      <c r="D387" s="4">
        <v>50010220</v>
      </c>
      <c r="E387" s="4" t="s">
        <v>200</v>
      </c>
      <c r="F387" s="4">
        <v>14</v>
      </c>
      <c r="G387" s="4">
        <v>2027</v>
      </c>
      <c r="H387" s="4">
        <v>2028</v>
      </c>
      <c r="I387" s="4">
        <v>3</v>
      </c>
      <c r="J387" s="4">
        <v>4</v>
      </c>
      <c r="K387" s="4" t="s">
        <v>113</v>
      </c>
      <c r="L387" s="103">
        <v>0</v>
      </c>
      <c r="M387" s="103">
        <v>0</v>
      </c>
      <c r="N387" s="103">
        <v>0</v>
      </c>
      <c r="O387" s="103">
        <v>1</v>
      </c>
      <c r="P387" s="103">
        <v>0</v>
      </c>
      <c r="Q387" s="48">
        <v>9.9999999999999995E-7</v>
      </c>
      <c r="R387" s="48">
        <v>9.9999999999999995E-7</v>
      </c>
      <c r="S387" s="48">
        <v>3.5</v>
      </c>
      <c r="T387" s="48">
        <v>3.5</v>
      </c>
      <c r="U387" s="48">
        <v>3.5</v>
      </c>
      <c r="V387" s="48">
        <v>3.5</v>
      </c>
      <c r="W387" s="48">
        <v>9.9999999999999995E-7</v>
      </c>
      <c r="X387" s="48">
        <v>9.9999999999999995E-7</v>
      </c>
      <c r="Y387" s="48">
        <v>9.9999999999999995E-7</v>
      </c>
      <c r="Z387" s="48">
        <v>9.9999999999999995E-7</v>
      </c>
      <c r="AA387" s="48">
        <v>9.9999999999999995E-7</v>
      </c>
      <c r="AB387" s="48">
        <v>9.9999999999999995E-7</v>
      </c>
      <c r="AC387" s="48">
        <v>9.9999999999999995E-7</v>
      </c>
      <c r="AD387" s="48">
        <v>9.9999999999999995E-7</v>
      </c>
      <c r="AE387" s="48">
        <v>9.9999999999999995E-7</v>
      </c>
      <c r="AF387" s="48">
        <v>9.9999999999999995E-7</v>
      </c>
      <c r="AG387" s="48">
        <v>9.9999999999999995E-7</v>
      </c>
      <c r="AH387" s="48">
        <v>9.9999999999999995E-7</v>
      </c>
      <c r="AI387" s="48">
        <v>9.9999999999999995E-7</v>
      </c>
      <c r="AJ387" s="48">
        <v>9.9999999999999995E-7</v>
      </c>
      <c r="AK387" s="48">
        <v>9.9999999999999995E-7</v>
      </c>
      <c r="AL387" s="48">
        <v>9.9999999999999995E-7</v>
      </c>
      <c r="AM387" s="48">
        <v>9.9999999999999995E-7</v>
      </c>
      <c r="AN387" s="48">
        <v>9.9999999999999995E-7</v>
      </c>
      <c r="AO387" s="48">
        <v>9.9999999999999995E-7</v>
      </c>
      <c r="AP387" s="48">
        <v>9.9999999999999995E-7</v>
      </c>
      <c r="AQ387" s="48">
        <v>9.9999999999999995E-7</v>
      </c>
      <c r="AR387" s="48">
        <v>9.9999999999999995E-7</v>
      </c>
      <c r="AS387" s="48">
        <v>9.9999999999999995E-7</v>
      </c>
      <c r="AT387" s="48">
        <v>9.9999999999999995E-7</v>
      </c>
      <c r="AU387" s="48">
        <v>9.9999999999999995E-7</v>
      </c>
      <c r="AV387" s="48">
        <v>9.9999999999999995E-7</v>
      </c>
      <c r="AW387" s="48">
        <v>9.9999999999999995E-7</v>
      </c>
      <c r="AX387" s="48">
        <v>9.9999999999999995E-7</v>
      </c>
      <c r="AY387" s="48">
        <v>9.9999999999999995E-7</v>
      </c>
      <c r="AZ387" s="50">
        <v>9.9999999999999995E-7</v>
      </c>
    </row>
    <row r="388" spans="1:52" x14ac:dyDescent="0.2">
      <c r="A388" s="49">
        <v>5001</v>
      </c>
      <c r="B388" s="4">
        <v>5001911</v>
      </c>
      <c r="C388" s="4" t="s">
        <v>973</v>
      </c>
      <c r="D388" s="4">
        <v>50010228</v>
      </c>
      <c r="E388" s="4" t="s">
        <v>207</v>
      </c>
      <c r="F388" s="4">
        <v>33</v>
      </c>
      <c r="G388" s="4">
        <v>2027</v>
      </c>
      <c r="H388" s="4">
        <v>2030</v>
      </c>
      <c r="I388" s="4">
        <v>1</v>
      </c>
      <c r="J388" s="4">
        <v>4</v>
      </c>
      <c r="K388" s="4" t="s">
        <v>113</v>
      </c>
      <c r="L388" s="103">
        <v>0</v>
      </c>
      <c r="M388" s="103">
        <v>0</v>
      </c>
      <c r="N388" s="103">
        <v>0</v>
      </c>
      <c r="O388" s="103">
        <v>1</v>
      </c>
      <c r="P388" s="103">
        <v>0</v>
      </c>
      <c r="Q388" s="48">
        <v>9.9999999999999995E-7</v>
      </c>
      <c r="R388" s="48">
        <v>9.9999999999999995E-7</v>
      </c>
      <c r="S388" s="48">
        <v>4.125</v>
      </c>
      <c r="T388" s="48">
        <v>4.125</v>
      </c>
      <c r="U388" s="48">
        <v>4.125</v>
      </c>
      <c r="V388" s="48">
        <v>4.125</v>
      </c>
      <c r="W388" s="48">
        <v>4.125</v>
      </c>
      <c r="X388" s="48">
        <v>4.125</v>
      </c>
      <c r="Y388" s="48">
        <v>4.125</v>
      </c>
      <c r="Z388" s="48">
        <v>4.125</v>
      </c>
      <c r="AA388" s="48">
        <v>9.9999999999999995E-7</v>
      </c>
      <c r="AB388" s="48">
        <v>9.9999999999999995E-7</v>
      </c>
      <c r="AC388" s="48">
        <v>9.9999999999999995E-7</v>
      </c>
      <c r="AD388" s="48">
        <v>9.9999999999999995E-7</v>
      </c>
      <c r="AE388" s="48">
        <v>9.9999999999999995E-7</v>
      </c>
      <c r="AF388" s="48">
        <v>9.9999999999999995E-7</v>
      </c>
      <c r="AG388" s="48">
        <v>9.9999999999999995E-7</v>
      </c>
      <c r="AH388" s="48">
        <v>9.9999999999999995E-7</v>
      </c>
      <c r="AI388" s="48">
        <v>9.9999999999999995E-7</v>
      </c>
      <c r="AJ388" s="48">
        <v>9.9999999999999995E-7</v>
      </c>
      <c r="AK388" s="48">
        <v>9.9999999999999995E-7</v>
      </c>
      <c r="AL388" s="48">
        <v>9.9999999999999995E-7</v>
      </c>
      <c r="AM388" s="48">
        <v>9.9999999999999995E-7</v>
      </c>
      <c r="AN388" s="48">
        <v>9.9999999999999995E-7</v>
      </c>
      <c r="AO388" s="48">
        <v>9.9999999999999995E-7</v>
      </c>
      <c r="AP388" s="48">
        <v>9.9999999999999995E-7</v>
      </c>
      <c r="AQ388" s="48">
        <v>9.9999999999999995E-7</v>
      </c>
      <c r="AR388" s="48">
        <v>9.9999999999999995E-7</v>
      </c>
      <c r="AS388" s="48">
        <v>9.9999999999999995E-7</v>
      </c>
      <c r="AT388" s="48">
        <v>9.9999999999999995E-7</v>
      </c>
      <c r="AU388" s="48">
        <v>9.9999999999999995E-7</v>
      </c>
      <c r="AV388" s="48">
        <v>9.9999999999999995E-7</v>
      </c>
      <c r="AW388" s="48">
        <v>9.9999999999999995E-7</v>
      </c>
      <c r="AX388" s="48">
        <v>9.9999999999999995E-7</v>
      </c>
      <c r="AY388" s="48">
        <v>9.9999999999999995E-7</v>
      </c>
      <c r="AZ388" s="50">
        <v>9.9999999999999995E-7</v>
      </c>
    </row>
    <row r="389" spans="1:52" x14ac:dyDescent="0.2">
      <c r="A389" s="49">
        <v>5001</v>
      </c>
      <c r="B389" s="4">
        <v>5001911</v>
      </c>
      <c r="C389" s="4" t="s">
        <v>973</v>
      </c>
      <c r="D389" s="4">
        <v>50010268</v>
      </c>
      <c r="E389" s="4" t="s">
        <v>740</v>
      </c>
      <c r="F389" s="4">
        <v>9</v>
      </c>
      <c r="G389" s="4">
        <v>2027</v>
      </c>
      <c r="H389" s="4">
        <v>2028</v>
      </c>
      <c r="I389" s="4">
        <v>1</v>
      </c>
      <c r="J389" s="4">
        <v>4</v>
      </c>
      <c r="K389" s="4" t="s">
        <v>118</v>
      </c>
      <c r="L389" s="103">
        <v>0</v>
      </c>
      <c r="M389" s="103">
        <v>0</v>
      </c>
      <c r="N389" s="103">
        <v>1</v>
      </c>
      <c r="O389" s="103">
        <v>0</v>
      </c>
      <c r="P389" s="103">
        <v>0</v>
      </c>
      <c r="Q389" s="48">
        <v>9.9999999999999995E-7</v>
      </c>
      <c r="R389" s="48">
        <v>9.9999999999999995E-7</v>
      </c>
      <c r="S389" s="48">
        <v>2.25</v>
      </c>
      <c r="T389" s="48">
        <v>2.25</v>
      </c>
      <c r="U389" s="48">
        <v>2.25</v>
      </c>
      <c r="V389" s="48">
        <v>2.25</v>
      </c>
      <c r="W389" s="48">
        <v>9.9999999999999995E-7</v>
      </c>
      <c r="X389" s="48">
        <v>9.9999999999999995E-7</v>
      </c>
      <c r="Y389" s="48">
        <v>9.9999999999999995E-7</v>
      </c>
      <c r="Z389" s="48">
        <v>9.9999999999999995E-7</v>
      </c>
      <c r="AA389" s="48">
        <v>9.9999999999999995E-7</v>
      </c>
      <c r="AB389" s="48">
        <v>9.9999999999999995E-7</v>
      </c>
      <c r="AC389" s="48">
        <v>9.9999999999999995E-7</v>
      </c>
      <c r="AD389" s="48">
        <v>9.9999999999999995E-7</v>
      </c>
      <c r="AE389" s="48">
        <v>9.9999999999999995E-7</v>
      </c>
      <c r="AF389" s="48">
        <v>9.9999999999999995E-7</v>
      </c>
      <c r="AG389" s="48">
        <v>9.9999999999999995E-7</v>
      </c>
      <c r="AH389" s="48">
        <v>9.9999999999999995E-7</v>
      </c>
      <c r="AI389" s="48">
        <v>9.9999999999999995E-7</v>
      </c>
      <c r="AJ389" s="48">
        <v>9.9999999999999995E-7</v>
      </c>
      <c r="AK389" s="48">
        <v>9.9999999999999995E-7</v>
      </c>
      <c r="AL389" s="48">
        <v>9.9999999999999995E-7</v>
      </c>
      <c r="AM389" s="48">
        <v>9.9999999999999995E-7</v>
      </c>
      <c r="AN389" s="48">
        <v>9.9999999999999995E-7</v>
      </c>
      <c r="AO389" s="48">
        <v>9.9999999999999995E-7</v>
      </c>
      <c r="AP389" s="48">
        <v>9.9999999999999995E-7</v>
      </c>
      <c r="AQ389" s="48">
        <v>9.9999999999999995E-7</v>
      </c>
      <c r="AR389" s="48">
        <v>9.9999999999999995E-7</v>
      </c>
      <c r="AS389" s="48">
        <v>9.9999999999999995E-7</v>
      </c>
      <c r="AT389" s="48">
        <v>9.9999999999999995E-7</v>
      </c>
      <c r="AU389" s="48">
        <v>9.9999999999999995E-7</v>
      </c>
      <c r="AV389" s="48">
        <v>9.9999999999999995E-7</v>
      </c>
      <c r="AW389" s="48">
        <v>9.9999999999999995E-7</v>
      </c>
      <c r="AX389" s="48">
        <v>9.9999999999999995E-7</v>
      </c>
      <c r="AY389" s="48">
        <v>9.9999999999999995E-7</v>
      </c>
      <c r="AZ389" s="50">
        <v>9.9999999999999995E-7</v>
      </c>
    </row>
    <row r="390" spans="1:52" x14ac:dyDescent="0.2">
      <c r="A390" s="49">
        <v>5001</v>
      </c>
      <c r="B390" s="4">
        <v>5001911</v>
      </c>
      <c r="C390" s="4" t="s">
        <v>973</v>
      </c>
      <c r="D390" s="4">
        <v>50010330</v>
      </c>
      <c r="E390" s="4" t="s">
        <v>974</v>
      </c>
      <c r="F390" s="4">
        <v>11</v>
      </c>
      <c r="G390" s="4">
        <v>2028</v>
      </c>
      <c r="H390" s="4">
        <v>2033</v>
      </c>
      <c r="I390" s="4">
        <v>1</v>
      </c>
      <c r="J390" s="4">
        <v>2</v>
      </c>
      <c r="K390" s="4" t="s">
        <v>118</v>
      </c>
      <c r="L390" s="103">
        <v>1</v>
      </c>
      <c r="M390" s="103">
        <v>0</v>
      </c>
      <c r="N390" s="103">
        <v>0</v>
      </c>
      <c r="O390" s="103">
        <v>0</v>
      </c>
      <c r="P390" s="103">
        <v>0</v>
      </c>
      <c r="Q390" s="48">
        <v>9.9999999999999995E-7</v>
      </c>
      <c r="R390" s="48">
        <v>9.9999999999999995E-7</v>
      </c>
      <c r="S390" s="48">
        <v>9.9999999999999995E-7</v>
      </c>
      <c r="T390" s="48">
        <v>0.91666666666666663</v>
      </c>
      <c r="U390" s="48">
        <v>0.91666666666666663</v>
      </c>
      <c r="V390" s="48">
        <v>0.91666666666666663</v>
      </c>
      <c r="W390" s="48">
        <v>0.91666666666666663</v>
      </c>
      <c r="X390" s="48">
        <v>0.91666666666666663</v>
      </c>
      <c r="Y390" s="48">
        <v>0.91666666666666663</v>
      </c>
      <c r="Z390" s="48">
        <v>0.91666666666666663</v>
      </c>
      <c r="AA390" s="48">
        <v>0.91666666666666663</v>
      </c>
      <c r="AB390" s="48">
        <v>0.91666666666666663</v>
      </c>
      <c r="AC390" s="48">
        <v>0.91666666666666663</v>
      </c>
      <c r="AD390" s="48">
        <v>0.91666666666666663</v>
      </c>
      <c r="AE390" s="48">
        <v>0.91666666666666663</v>
      </c>
      <c r="AF390" s="48">
        <v>9.9999999999999995E-7</v>
      </c>
      <c r="AG390" s="48">
        <v>9.9999999999999995E-7</v>
      </c>
      <c r="AH390" s="48">
        <v>9.9999999999999995E-7</v>
      </c>
      <c r="AI390" s="48">
        <v>9.9999999999999995E-7</v>
      </c>
      <c r="AJ390" s="48">
        <v>9.9999999999999995E-7</v>
      </c>
      <c r="AK390" s="48">
        <v>9.9999999999999995E-7</v>
      </c>
      <c r="AL390" s="48">
        <v>9.9999999999999995E-7</v>
      </c>
      <c r="AM390" s="48">
        <v>9.9999999999999995E-7</v>
      </c>
      <c r="AN390" s="48">
        <v>9.9999999999999995E-7</v>
      </c>
      <c r="AO390" s="48">
        <v>9.9999999999999995E-7</v>
      </c>
      <c r="AP390" s="48">
        <v>9.9999999999999995E-7</v>
      </c>
      <c r="AQ390" s="48">
        <v>9.9999999999999995E-7</v>
      </c>
      <c r="AR390" s="48">
        <v>9.9999999999999995E-7</v>
      </c>
      <c r="AS390" s="48">
        <v>9.9999999999999995E-7</v>
      </c>
      <c r="AT390" s="48">
        <v>9.9999999999999995E-7</v>
      </c>
      <c r="AU390" s="48">
        <v>9.9999999999999995E-7</v>
      </c>
      <c r="AV390" s="48">
        <v>9.9999999999999995E-7</v>
      </c>
      <c r="AW390" s="48">
        <v>9.9999999999999995E-7</v>
      </c>
      <c r="AX390" s="48">
        <v>9.9999999999999995E-7</v>
      </c>
      <c r="AY390" s="48">
        <v>9.9999999999999995E-7</v>
      </c>
      <c r="AZ390" s="50">
        <v>9.9999999999999995E-7</v>
      </c>
    </row>
    <row r="391" spans="1:52" x14ac:dyDescent="0.2">
      <c r="A391" s="49">
        <v>5001</v>
      </c>
      <c r="B391" s="4">
        <v>5001911</v>
      </c>
      <c r="C391" s="4" t="s">
        <v>973</v>
      </c>
      <c r="D391" s="4">
        <v>500170911</v>
      </c>
      <c r="E391" s="4" t="s">
        <v>975</v>
      </c>
      <c r="F391" s="4">
        <v>0</v>
      </c>
      <c r="G391" s="4">
        <v>2025</v>
      </c>
      <c r="H391" s="4">
        <v>2026</v>
      </c>
      <c r="I391" s="4">
        <v>70</v>
      </c>
      <c r="J391" s="4">
        <v>0</v>
      </c>
      <c r="K391" s="4" t="s">
        <v>427</v>
      </c>
      <c r="L391" s="103">
        <v>1</v>
      </c>
      <c r="M391" s="103">
        <v>0</v>
      </c>
      <c r="N391" s="103">
        <v>0</v>
      </c>
      <c r="O391" s="103">
        <v>0</v>
      </c>
      <c r="P391" s="103">
        <v>0</v>
      </c>
      <c r="Q391" s="48">
        <v>0.99999999999999989</v>
      </c>
      <c r="R391" s="48">
        <v>0.99999999999999989</v>
      </c>
      <c r="S391" s="48">
        <v>0</v>
      </c>
      <c r="T391" s="48">
        <v>0</v>
      </c>
      <c r="U391" s="48">
        <v>0</v>
      </c>
      <c r="V391" s="48">
        <v>0</v>
      </c>
      <c r="W391" s="48">
        <v>0</v>
      </c>
      <c r="X391" s="48">
        <v>0</v>
      </c>
      <c r="Y391" s="48">
        <v>0</v>
      </c>
      <c r="Z391" s="48">
        <v>0</v>
      </c>
      <c r="AA391" s="48">
        <v>0</v>
      </c>
      <c r="AB391" s="48">
        <v>0</v>
      </c>
      <c r="AC391" s="48">
        <v>0</v>
      </c>
      <c r="AD391" s="48">
        <v>0</v>
      </c>
      <c r="AE391" s="48">
        <v>0</v>
      </c>
      <c r="AF391" s="48">
        <v>0</v>
      </c>
      <c r="AG391" s="48">
        <v>0</v>
      </c>
      <c r="AH391" s="48">
        <v>0</v>
      </c>
      <c r="AI391" s="48">
        <v>0</v>
      </c>
      <c r="AJ391" s="48">
        <v>0</v>
      </c>
      <c r="AK391" s="48">
        <v>0</v>
      </c>
      <c r="AL391" s="48">
        <v>0</v>
      </c>
      <c r="AM391" s="48">
        <v>0</v>
      </c>
      <c r="AN391" s="48">
        <v>0</v>
      </c>
      <c r="AO391" s="48">
        <v>0</v>
      </c>
      <c r="AP391" s="48">
        <v>0</v>
      </c>
      <c r="AQ391" s="48">
        <v>0</v>
      </c>
      <c r="AR391" s="48">
        <v>0</v>
      </c>
      <c r="AS391" s="48">
        <v>0</v>
      </c>
      <c r="AT391" s="48">
        <v>0</v>
      </c>
      <c r="AU391" s="48">
        <v>0</v>
      </c>
      <c r="AV391" s="48">
        <v>0</v>
      </c>
      <c r="AW391" s="48">
        <v>0</v>
      </c>
      <c r="AX391" s="48">
        <v>0</v>
      </c>
      <c r="AY391" s="48">
        <v>0</v>
      </c>
      <c r="AZ391" s="50">
        <v>0</v>
      </c>
    </row>
    <row r="392" spans="1:52" x14ac:dyDescent="0.2">
      <c r="A392" s="49">
        <v>5001</v>
      </c>
      <c r="B392" s="4">
        <v>5001911</v>
      </c>
      <c r="C392" s="4" t="s">
        <v>973</v>
      </c>
      <c r="D392" s="4">
        <v>500180911</v>
      </c>
      <c r="E392" s="4" t="s">
        <v>976</v>
      </c>
      <c r="F392" s="4">
        <v>0</v>
      </c>
      <c r="G392" s="4">
        <v>0</v>
      </c>
      <c r="H392" s="4">
        <v>0</v>
      </c>
      <c r="I392" s="4">
        <v>80</v>
      </c>
      <c r="J392" s="4">
        <v>0</v>
      </c>
      <c r="K392" s="4" t="s">
        <v>429</v>
      </c>
      <c r="L392" s="103">
        <v>0.2</v>
      </c>
      <c r="M392" s="103">
        <v>0.2</v>
      </c>
      <c r="N392" s="103">
        <v>0.3</v>
      </c>
      <c r="O392" s="103">
        <v>0.3</v>
      </c>
      <c r="P392" s="103">
        <v>0</v>
      </c>
      <c r="Q392" s="48">
        <v>0</v>
      </c>
      <c r="R392" s="48">
        <v>0</v>
      </c>
      <c r="S392" s="48">
        <v>0</v>
      </c>
      <c r="T392" s="48">
        <v>2.6225578438720931</v>
      </c>
      <c r="U392" s="48">
        <v>3.9338367658081395</v>
      </c>
      <c r="V392" s="48">
        <v>5.2451156877441862</v>
      </c>
      <c r="W392" s="48">
        <v>5.2451156877441862</v>
      </c>
      <c r="X392" s="48">
        <v>5.2451156877441862</v>
      </c>
      <c r="Y392" s="48">
        <v>5.2451156877441862</v>
      </c>
      <c r="Z392" s="48">
        <v>5.2451156877441862</v>
      </c>
      <c r="AA392" s="48">
        <v>5.2451156877441862</v>
      </c>
      <c r="AB392" s="48">
        <v>5.2451156877441862</v>
      </c>
      <c r="AC392" s="48">
        <v>5.2451156877441862</v>
      </c>
      <c r="AD392" s="48">
        <v>5.2451156877441862</v>
      </c>
      <c r="AE392" s="48">
        <v>5.2451156877441862</v>
      </c>
      <c r="AF392" s="48">
        <v>5.2451156877441862</v>
      </c>
      <c r="AG392" s="48">
        <v>5.2451156877441862</v>
      </c>
      <c r="AH392" s="48">
        <v>5.2451156877441862</v>
      </c>
      <c r="AI392" s="48">
        <v>5.2451156877441862</v>
      </c>
      <c r="AJ392" s="48">
        <v>5.2451156877441862</v>
      </c>
      <c r="AK392" s="48">
        <v>5.2451156877441862</v>
      </c>
      <c r="AL392" s="48">
        <v>5.2451156877441862</v>
      </c>
      <c r="AM392" s="48">
        <v>5.2451156877441862</v>
      </c>
      <c r="AN392" s="48">
        <v>5.2451156877441862</v>
      </c>
      <c r="AO392" s="48">
        <v>5.2451156877441862</v>
      </c>
      <c r="AP392" s="48">
        <v>5.2451156877441862</v>
      </c>
      <c r="AQ392" s="48">
        <v>5.2451156877441862</v>
      </c>
      <c r="AR392" s="48">
        <v>5.2451156877441862</v>
      </c>
      <c r="AS392" s="48">
        <v>5.2451156877441862</v>
      </c>
      <c r="AT392" s="48">
        <v>5.2451156877441862</v>
      </c>
      <c r="AU392" s="48">
        <v>5.2451156877441862</v>
      </c>
      <c r="AV392" s="48">
        <v>5.2451156877441862</v>
      </c>
      <c r="AW392" s="48">
        <v>5.2451156877441862</v>
      </c>
      <c r="AX392" s="48">
        <v>5.2451156877441862</v>
      </c>
      <c r="AY392" s="48">
        <v>5.2451156877441862</v>
      </c>
      <c r="AZ392" s="50">
        <v>5.2451156877441862</v>
      </c>
    </row>
    <row r="393" spans="1:52" x14ac:dyDescent="0.2">
      <c r="A393" s="51">
        <v>5001</v>
      </c>
      <c r="B393" s="52">
        <v>5001911</v>
      </c>
      <c r="C393" s="52" t="s">
        <v>973</v>
      </c>
      <c r="D393" s="52">
        <v>500190911</v>
      </c>
      <c r="E393" s="52" t="s">
        <v>977</v>
      </c>
      <c r="F393" s="52">
        <v>0</v>
      </c>
      <c r="G393" s="52">
        <v>0</v>
      </c>
      <c r="H393" s="52">
        <v>0</v>
      </c>
      <c r="I393" s="52">
        <v>90</v>
      </c>
      <c r="J393" s="52">
        <v>0</v>
      </c>
      <c r="K393" s="52" t="s">
        <v>518</v>
      </c>
      <c r="L393" s="54">
        <v>0.67164179104477617</v>
      </c>
      <c r="M393" s="54">
        <v>5.9701492537313432E-2</v>
      </c>
      <c r="N393" s="54">
        <v>0.13432835820895522</v>
      </c>
      <c r="O393" s="54">
        <v>0.13432835820895522</v>
      </c>
      <c r="P393" s="54">
        <v>0</v>
      </c>
      <c r="Q393" s="55">
        <v>0</v>
      </c>
      <c r="R393" s="55">
        <v>0</v>
      </c>
      <c r="S393" s="55">
        <v>1.4517411220701386</v>
      </c>
      <c r="T393" s="55">
        <v>0.92812638386964308</v>
      </c>
      <c r="U393" s="55">
        <v>0.93732731473917541</v>
      </c>
      <c r="V393" s="55">
        <v>0.93597557518280627</v>
      </c>
      <c r="W393" s="55">
        <v>0.88914772784015739</v>
      </c>
      <c r="X393" s="55">
        <v>0.85375969656908302</v>
      </c>
      <c r="Y393" s="55">
        <v>0.83425136751875784</v>
      </c>
      <c r="Z393" s="55">
        <v>0.79795727112797021</v>
      </c>
      <c r="AA393" s="55">
        <v>0.75593267413431098</v>
      </c>
      <c r="AB393" s="55">
        <v>0.7230339945749884</v>
      </c>
      <c r="AC393" s="55">
        <v>0.66120290884975119</v>
      </c>
      <c r="AD393" s="55">
        <v>0.62519090384836162</v>
      </c>
      <c r="AE393" s="55">
        <v>0.60451262743626721</v>
      </c>
      <c r="AF393" s="55">
        <v>0.56254410846944691</v>
      </c>
      <c r="AG393" s="55">
        <v>0.55675940728430984</v>
      </c>
      <c r="AH393" s="55">
        <v>0.51236958412165456</v>
      </c>
      <c r="AI393" s="55">
        <v>0.52475862803289186</v>
      </c>
      <c r="AJ393" s="55">
        <v>0.50040722245472091</v>
      </c>
      <c r="AK393" s="55">
        <v>0.50422607130542296</v>
      </c>
      <c r="AL393" s="55">
        <v>0.48525632743779312</v>
      </c>
      <c r="AM393" s="55">
        <v>0.49622140575271234</v>
      </c>
      <c r="AN393" s="55">
        <v>0.50218982703502679</v>
      </c>
      <c r="AO393" s="55">
        <v>0.51558739392054609</v>
      </c>
      <c r="AP393" s="55">
        <v>0.53087884455290102</v>
      </c>
      <c r="AQ393" s="55">
        <v>0.50801390614542308</v>
      </c>
      <c r="AR393" s="55">
        <v>0.48120799386218066</v>
      </c>
      <c r="AS393" s="55">
        <v>0.46066286253073563</v>
      </c>
      <c r="AT393" s="55">
        <v>0.4472479996696786</v>
      </c>
      <c r="AU393" s="55">
        <v>0.43689637300795642</v>
      </c>
      <c r="AV393" s="55">
        <v>0.42136351357944346</v>
      </c>
      <c r="AW393" s="55">
        <v>0.39926782693401258</v>
      </c>
      <c r="AX393" s="55">
        <v>0.38758421420732747</v>
      </c>
      <c r="AY393" s="55">
        <v>0.370892120170141</v>
      </c>
      <c r="AZ393" s="53">
        <v>0.35839536977685804</v>
      </c>
    </row>
    <row r="394" spans="1:52" x14ac:dyDescent="0.2">
      <c r="A394" s="49">
        <v>5001</v>
      </c>
      <c r="B394" s="4">
        <v>5001912</v>
      </c>
      <c r="C394" s="4" t="s">
        <v>978</v>
      </c>
      <c r="D394" s="4">
        <v>50010200</v>
      </c>
      <c r="E394" s="4" t="s">
        <v>193</v>
      </c>
      <c r="F394" s="4">
        <v>25</v>
      </c>
      <c r="G394" s="4">
        <v>2027</v>
      </c>
      <c r="H394" s="4">
        <v>2028</v>
      </c>
      <c r="I394" s="4">
        <v>3</v>
      </c>
      <c r="J394" s="4">
        <v>4</v>
      </c>
      <c r="K394" s="4" t="s">
        <v>113</v>
      </c>
      <c r="L394" s="103">
        <v>0</v>
      </c>
      <c r="M394" s="103">
        <v>0</v>
      </c>
      <c r="N394" s="103">
        <v>0</v>
      </c>
      <c r="O394" s="103">
        <v>1</v>
      </c>
      <c r="P394" s="103">
        <v>0</v>
      </c>
      <c r="Q394" s="48">
        <v>9.9999999999999995E-7</v>
      </c>
      <c r="R394" s="48">
        <v>9.9999999999999995E-7</v>
      </c>
      <c r="S394" s="48">
        <v>8.3333333333333339</v>
      </c>
      <c r="T394" s="48">
        <v>8.3333333333333339</v>
      </c>
      <c r="U394" s="48">
        <v>8.3333333333333339</v>
      </c>
      <c r="V394" s="48">
        <v>9.9999999999999995E-7</v>
      </c>
      <c r="W394" s="48">
        <v>9.9999999999999995E-7</v>
      </c>
      <c r="X394" s="48">
        <v>9.9999999999999995E-7</v>
      </c>
      <c r="Y394" s="48">
        <v>9.9999999999999995E-7</v>
      </c>
      <c r="Z394" s="48">
        <v>9.9999999999999995E-7</v>
      </c>
      <c r="AA394" s="48">
        <v>9.9999999999999995E-7</v>
      </c>
      <c r="AB394" s="48">
        <v>9.9999999999999995E-7</v>
      </c>
      <c r="AC394" s="48">
        <v>9.9999999999999995E-7</v>
      </c>
      <c r="AD394" s="48">
        <v>9.9999999999999995E-7</v>
      </c>
      <c r="AE394" s="48">
        <v>9.9999999999999995E-7</v>
      </c>
      <c r="AF394" s="48">
        <v>9.9999999999999995E-7</v>
      </c>
      <c r="AG394" s="48">
        <v>9.9999999999999995E-7</v>
      </c>
      <c r="AH394" s="48">
        <v>9.9999999999999995E-7</v>
      </c>
      <c r="AI394" s="48">
        <v>9.9999999999999995E-7</v>
      </c>
      <c r="AJ394" s="48">
        <v>9.9999999999999995E-7</v>
      </c>
      <c r="AK394" s="48">
        <v>9.9999999999999995E-7</v>
      </c>
      <c r="AL394" s="48">
        <v>9.9999999999999995E-7</v>
      </c>
      <c r="AM394" s="48">
        <v>9.9999999999999995E-7</v>
      </c>
      <c r="AN394" s="48">
        <v>9.9999999999999995E-7</v>
      </c>
      <c r="AO394" s="48">
        <v>9.9999999999999995E-7</v>
      </c>
      <c r="AP394" s="48">
        <v>9.9999999999999995E-7</v>
      </c>
      <c r="AQ394" s="48">
        <v>9.9999999999999995E-7</v>
      </c>
      <c r="AR394" s="48">
        <v>9.9999999999999995E-7</v>
      </c>
      <c r="AS394" s="48">
        <v>9.9999999999999995E-7</v>
      </c>
      <c r="AT394" s="48">
        <v>9.9999999999999995E-7</v>
      </c>
      <c r="AU394" s="48">
        <v>9.9999999999999995E-7</v>
      </c>
      <c r="AV394" s="48">
        <v>9.9999999999999995E-7</v>
      </c>
      <c r="AW394" s="48">
        <v>9.9999999999999995E-7</v>
      </c>
      <c r="AX394" s="48">
        <v>9.9999999999999995E-7</v>
      </c>
      <c r="AY394" s="48">
        <v>9.9999999999999995E-7</v>
      </c>
      <c r="AZ394" s="50">
        <v>9.9999999999999995E-7</v>
      </c>
    </row>
    <row r="395" spans="1:52" x14ac:dyDescent="0.2">
      <c r="A395" s="49">
        <v>5001</v>
      </c>
      <c r="B395" s="4">
        <v>5001912</v>
      </c>
      <c r="C395" s="4" t="s">
        <v>978</v>
      </c>
      <c r="D395" s="4">
        <v>50010218</v>
      </c>
      <c r="E395" s="4" t="s">
        <v>199</v>
      </c>
      <c r="F395" s="4">
        <v>35</v>
      </c>
      <c r="G395" s="4">
        <v>2027</v>
      </c>
      <c r="H395" s="4">
        <v>2032</v>
      </c>
      <c r="I395" s="4">
        <v>1</v>
      </c>
      <c r="J395" s="4">
        <v>4</v>
      </c>
      <c r="K395" s="4" t="s">
        <v>113</v>
      </c>
      <c r="L395" s="103">
        <v>0.05</v>
      </c>
      <c r="M395" s="103">
        <v>0.2</v>
      </c>
      <c r="N395" s="103">
        <v>0.25</v>
      </c>
      <c r="O395" s="103">
        <v>0.5</v>
      </c>
      <c r="P395" s="103">
        <v>0</v>
      </c>
      <c r="Q395" s="48">
        <v>9.9999999999999995E-7</v>
      </c>
      <c r="R395" s="48">
        <v>9.9999999999999995E-7</v>
      </c>
      <c r="S395" s="48">
        <v>3.8888888888888888</v>
      </c>
      <c r="T395" s="48">
        <v>3.8888888888888888</v>
      </c>
      <c r="U395" s="48">
        <v>3.8888888888888888</v>
      </c>
      <c r="V395" s="48">
        <v>3.8888888888888888</v>
      </c>
      <c r="W395" s="48">
        <v>3.8888888888888888</v>
      </c>
      <c r="X395" s="48">
        <v>3.8888888888888888</v>
      </c>
      <c r="Y395" s="48">
        <v>3.8888888888888888</v>
      </c>
      <c r="Z395" s="48">
        <v>3.8888888888888888</v>
      </c>
      <c r="AA395" s="48">
        <v>3.8888888888888888</v>
      </c>
      <c r="AB395" s="48">
        <v>9.9999999999999995E-7</v>
      </c>
      <c r="AC395" s="48">
        <v>9.9999999999999995E-7</v>
      </c>
      <c r="AD395" s="48">
        <v>9.9999999999999995E-7</v>
      </c>
      <c r="AE395" s="48">
        <v>9.9999999999999995E-7</v>
      </c>
      <c r="AF395" s="48">
        <v>9.9999999999999995E-7</v>
      </c>
      <c r="AG395" s="48">
        <v>9.9999999999999995E-7</v>
      </c>
      <c r="AH395" s="48">
        <v>9.9999999999999995E-7</v>
      </c>
      <c r="AI395" s="48">
        <v>9.9999999999999995E-7</v>
      </c>
      <c r="AJ395" s="48">
        <v>9.9999999999999995E-7</v>
      </c>
      <c r="AK395" s="48">
        <v>9.9999999999999995E-7</v>
      </c>
      <c r="AL395" s="48">
        <v>9.9999999999999995E-7</v>
      </c>
      <c r="AM395" s="48">
        <v>9.9999999999999995E-7</v>
      </c>
      <c r="AN395" s="48">
        <v>9.9999999999999995E-7</v>
      </c>
      <c r="AO395" s="48">
        <v>9.9999999999999995E-7</v>
      </c>
      <c r="AP395" s="48">
        <v>9.9999999999999995E-7</v>
      </c>
      <c r="AQ395" s="48">
        <v>9.9999999999999995E-7</v>
      </c>
      <c r="AR395" s="48">
        <v>9.9999999999999995E-7</v>
      </c>
      <c r="AS395" s="48">
        <v>9.9999999999999995E-7</v>
      </c>
      <c r="AT395" s="48">
        <v>9.9999999999999995E-7</v>
      </c>
      <c r="AU395" s="48">
        <v>9.9999999999999995E-7</v>
      </c>
      <c r="AV395" s="48">
        <v>9.9999999999999995E-7</v>
      </c>
      <c r="AW395" s="48">
        <v>9.9999999999999995E-7</v>
      </c>
      <c r="AX395" s="48">
        <v>9.9999999999999995E-7</v>
      </c>
      <c r="AY395" s="48">
        <v>9.9999999999999995E-7</v>
      </c>
      <c r="AZ395" s="50">
        <v>9.9999999999999995E-7</v>
      </c>
    </row>
    <row r="396" spans="1:52" x14ac:dyDescent="0.2">
      <c r="A396" s="49">
        <v>5001</v>
      </c>
      <c r="B396" s="4">
        <v>5001912</v>
      </c>
      <c r="C396" s="4" t="s">
        <v>978</v>
      </c>
      <c r="D396" s="4">
        <v>50010222</v>
      </c>
      <c r="E396" s="4" t="s">
        <v>201</v>
      </c>
      <c r="F396" s="4">
        <v>351</v>
      </c>
      <c r="G396" s="4">
        <v>2025</v>
      </c>
      <c r="H396" s="4">
        <v>2039</v>
      </c>
      <c r="I396" s="4">
        <v>1</v>
      </c>
      <c r="J396" s="4">
        <v>4</v>
      </c>
      <c r="K396" s="4" t="s">
        <v>132</v>
      </c>
      <c r="L396" s="103">
        <v>0.27920227920227919</v>
      </c>
      <c r="M396" s="103">
        <v>0.60683760683760679</v>
      </c>
      <c r="N396" s="103">
        <v>0.11396011396011396</v>
      </c>
      <c r="O396" s="103">
        <v>0</v>
      </c>
      <c r="P396" s="103">
        <v>0</v>
      </c>
      <c r="Q396" s="48">
        <v>15.260869565217391</v>
      </c>
      <c r="R396" s="48">
        <v>15.260869565217391</v>
      </c>
      <c r="S396" s="48">
        <v>15.260869565217391</v>
      </c>
      <c r="T396" s="48">
        <v>15.260869565217391</v>
      </c>
      <c r="U396" s="48">
        <v>15.260869565217391</v>
      </c>
      <c r="V396" s="48">
        <v>15.260869565217391</v>
      </c>
      <c r="W396" s="48">
        <v>15.260869565217391</v>
      </c>
      <c r="X396" s="48">
        <v>15.260869565217391</v>
      </c>
      <c r="Y396" s="48">
        <v>15.260869565217391</v>
      </c>
      <c r="Z396" s="48">
        <v>15.260869565217391</v>
      </c>
      <c r="AA396" s="48">
        <v>15.260869565217391</v>
      </c>
      <c r="AB396" s="48">
        <v>15.260869565217391</v>
      </c>
      <c r="AC396" s="48">
        <v>15.260869565217391</v>
      </c>
      <c r="AD396" s="48">
        <v>15.260869565217391</v>
      </c>
      <c r="AE396" s="48">
        <v>15.260869565217391</v>
      </c>
      <c r="AF396" s="48">
        <v>15.260869565217391</v>
      </c>
      <c r="AG396" s="48">
        <v>15.260869565217391</v>
      </c>
      <c r="AH396" s="48">
        <v>15.260869565217391</v>
      </c>
      <c r="AI396" s="48">
        <v>15.260869565217391</v>
      </c>
      <c r="AJ396" s="48">
        <v>15.260869565217391</v>
      </c>
      <c r="AK396" s="48">
        <v>15.260869565217391</v>
      </c>
      <c r="AL396" s="48">
        <v>15.260869565217391</v>
      </c>
      <c r="AM396" s="48">
        <v>15.260869565217391</v>
      </c>
      <c r="AN396" s="48">
        <v>9.9999999999999995E-7</v>
      </c>
      <c r="AO396" s="48">
        <v>9.9999999999999995E-7</v>
      </c>
      <c r="AP396" s="48">
        <v>9.9999999999999995E-7</v>
      </c>
      <c r="AQ396" s="48">
        <v>9.9999999999999995E-7</v>
      </c>
      <c r="AR396" s="48">
        <v>9.9999999999999995E-7</v>
      </c>
      <c r="AS396" s="48">
        <v>9.9999999999999995E-7</v>
      </c>
      <c r="AT396" s="48">
        <v>9.9999999999999995E-7</v>
      </c>
      <c r="AU396" s="48">
        <v>9.9999999999999995E-7</v>
      </c>
      <c r="AV396" s="48">
        <v>9.9999999999999995E-7</v>
      </c>
      <c r="AW396" s="48">
        <v>9.9999999999999995E-7</v>
      </c>
      <c r="AX396" s="48">
        <v>9.9999999999999995E-7</v>
      </c>
      <c r="AY396" s="48">
        <v>9.9999999999999995E-7</v>
      </c>
      <c r="AZ396" s="50">
        <v>9.9999999999999995E-7</v>
      </c>
    </row>
    <row r="397" spans="1:52" x14ac:dyDescent="0.2">
      <c r="A397" s="49">
        <v>5001</v>
      </c>
      <c r="B397" s="4">
        <v>5001912</v>
      </c>
      <c r="C397" s="4" t="s">
        <v>978</v>
      </c>
      <c r="D397" s="4">
        <v>50010223</v>
      </c>
      <c r="E397" s="4" t="s">
        <v>202</v>
      </c>
      <c r="F397" s="4">
        <v>200</v>
      </c>
      <c r="G397" s="4">
        <v>2028</v>
      </c>
      <c r="H397" s="4">
        <v>2037</v>
      </c>
      <c r="I397" s="4">
        <v>1</v>
      </c>
      <c r="J397" s="4">
        <v>2</v>
      </c>
      <c r="K397" s="4" t="s">
        <v>132</v>
      </c>
      <c r="L397" s="103">
        <v>0.3</v>
      </c>
      <c r="M397" s="103">
        <v>0.6</v>
      </c>
      <c r="N397" s="103">
        <v>0</v>
      </c>
      <c r="O397" s="103">
        <v>0.1</v>
      </c>
      <c r="P397" s="103">
        <v>0</v>
      </c>
      <c r="Q397" s="48">
        <v>9.9999999999999995E-7</v>
      </c>
      <c r="R397" s="48">
        <v>9.9999999999999995E-7</v>
      </c>
      <c r="S397" s="48">
        <v>9.9999999999999995E-7</v>
      </c>
      <c r="T397" s="48">
        <v>13.333333333333334</v>
      </c>
      <c r="U397" s="48">
        <v>13.333333333333334</v>
      </c>
      <c r="V397" s="48">
        <v>13.333333333333334</v>
      </c>
      <c r="W397" s="48">
        <v>13.333333333333334</v>
      </c>
      <c r="X397" s="48">
        <v>13.333333333333334</v>
      </c>
      <c r="Y397" s="48">
        <v>13.333333333333334</v>
      </c>
      <c r="Z397" s="48">
        <v>13.333333333333334</v>
      </c>
      <c r="AA397" s="48">
        <v>13.333333333333334</v>
      </c>
      <c r="AB397" s="48">
        <v>13.333333333333334</v>
      </c>
      <c r="AC397" s="48">
        <v>13.333333333333334</v>
      </c>
      <c r="AD397" s="48">
        <v>13.333333333333334</v>
      </c>
      <c r="AE397" s="48">
        <v>13.333333333333334</v>
      </c>
      <c r="AF397" s="48">
        <v>13.333333333333334</v>
      </c>
      <c r="AG397" s="48">
        <v>13.333333333333334</v>
      </c>
      <c r="AH397" s="48">
        <v>13.333333333333334</v>
      </c>
      <c r="AI397" s="48">
        <v>9.9999999999999995E-7</v>
      </c>
      <c r="AJ397" s="48">
        <v>9.9999999999999995E-7</v>
      </c>
      <c r="AK397" s="48">
        <v>9.9999999999999995E-7</v>
      </c>
      <c r="AL397" s="48">
        <v>9.9999999999999995E-7</v>
      </c>
      <c r="AM397" s="48">
        <v>9.9999999999999995E-7</v>
      </c>
      <c r="AN397" s="48">
        <v>9.9999999999999995E-7</v>
      </c>
      <c r="AO397" s="48">
        <v>9.9999999999999995E-7</v>
      </c>
      <c r="AP397" s="48">
        <v>9.9999999999999995E-7</v>
      </c>
      <c r="AQ397" s="48">
        <v>9.9999999999999995E-7</v>
      </c>
      <c r="AR397" s="48">
        <v>9.9999999999999995E-7</v>
      </c>
      <c r="AS397" s="48">
        <v>9.9999999999999995E-7</v>
      </c>
      <c r="AT397" s="48">
        <v>9.9999999999999995E-7</v>
      </c>
      <c r="AU397" s="48">
        <v>9.9999999999999995E-7</v>
      </c>
      <c r="AV397" s="48">
        <v>9.9999999999999995E-7</v>
      </c>
      <c r="AW397" s="48">
        <v>9.9999999999999995E-7</v>
      </c>
      <c r="AX397" s="48">
        <v>9.9999999999999995E-7</v>
      </c>
      <c r="AY397" s="48">
        <v>9.9999999999999995E-7</v>
      </c>
      <c r="AZ397" s="50">
        <v>9.9999999999999995E-7</v>
      </c>
    </row>
    <row r="398" spans="1:52" x14ac:dyDescent="0.2">
      <c r="A398" s="49">
        <v>5001</v>
      </c>
      <c r="B398" s="4">
        <v>5001912</v>
      </c>
      <c r="C398" s="4" t="s">
        <v>978</v>
      </c>
      <c r="D398" s="4">
        <v>50010224</v>
      </c>
      <c r="E398" s="4" t="s">
        <v>203</v>
      </c>
      <c r="F398" s="4">
        <v>160</v>
      </c>
      <c r="G398" s="4">
        <v>2040</v>
      </c>
      <c r="H398" s="4">
        <v>2049</v>
      </c>
      <c r="I398" s="4">
        <v>1</v>
      </c>
      <c r="J398" s="4">
        <v>4</v>
      </c>
      <c r="K398" s="4" t="s">
        <v>130</v>
      </c>
      <c r="L398" s="103">
        <v>0.5</v>
      </c>
      <c r="M398" s="103">
        <v>0.3</v>
      </c>
      <c r="N398" s="103">
        <v>0.2</v>
      </c>
      <c r="O398" s="103">
        <v>0</v>
      </c>
      <c r="P398" s="103">
        <v>0</v>
      </c>
      <c r="Q398" s="48">
        <v>9.9999999999999995E-7</v>
      </c>
      <c r="R398" s="48">
        <v>9.9999999999999995E-7</v>
      </c>
      <c r="S398" s="48">
        <v>9.9999999999999995E-7</v>
      </c>
      <c r="T398" s="48">
        <v>9.9999999999999995E-7</v>
      </c>
      <c r="U398" s="48">
        <v>9.9999999999999995E-7</v>
      </c>
      <c r="V398" s="48">
        <v>9.9999999999999995E-7</v>
      </c>
      <c r="W398" s="48">
        <v>9.9999999999999995E-7</v>
      </c>
      <c r="X398" s="48">
        <v>9.9999999999999995E-7</v>
      </c>
      <c r="Y398" s="48">
        <v>9.9999999999999995E-7</v>
      </c>
      <c r="Z398" s="48">
        <v>9.9999999999999995E-7</v>
      </c>
      <c r="AA398" s="48">
        <v>9.9999999999999995E-7</v>
      </c>
      <c r="AB398" s="48">
        <v>9.9999999999999995E-7</v>
      </c>
      <c r="AC398" s="48">
        <v>9.9999999999999995E-7</v>
      </c>
      <c r="AD398" s="48">
        <v>9.9999999999999995E-7</v>
      </c>
      <c r="AE398" s="48">
        <v>9.9999999999999995E-7</v>
      </c>
      <c r="AF398" s="48">
        <v>10.666666666666666</v>
      </c>
      <c r="AG398" s="48">
        <v>10.666666666666666</v>
      </c>
      <c r="AH398" s="48">
        <v>10.666666666666666</v>
      </c>
      <c r="AI398" s="48">
        <v>10.666666666666666</v>
      </c>
      <c r="AJ398" s="48">
        <v>10.666666666666666</v>
      </c>
      <c r="AK398" s="48">
        <v>10.666666666666666</v>
      </c>
      <c r="AL398" s="48">
        <v>10.666666666666666</v>
      </c>
      <c r="AM398" s="48">
        <v>10.666666666666666</v>
      </c>
      <c r="AN398" s="48">
        <v>10.666666666666666</v>
      </c>
      <c r="AO398" s="48">
        <v>10.666666666666666</v>
      </c>
      <c r="AP398" s="48">
        <v>10.666666666666666</v>
      </c>
      <c r="AQ398" s="48">
        <v>10.666666666666666</v>
      </c>
      <c r="AR398" s="48">
        <v>10.666666666666666</v>
      </c>
      <c r="AS398" s="48">
        <v>10.666666666666666</v>
      </c>
      <c r="AT398" s="48">
        <v>10.666666666666666</v>
      </c>
      <c r="AU398" s="48">
        <v>9.9999999999999995E-7</v>
      </c>
      <c r="AV398" s="48">
        <v>9.9999999999999995E-7</v>
      </c>
      <c r="AW398" s="48">
        <v>9.9999999999999995E-7</v>
      </c>
      <c r="AX398" s="48">
        <v>9.9999999999999995E-7</v>
      </c>
      <c r="AY398" s="48">
        <v>9.9999999999999995E-7</v>
      </c>
      <c r="AZ398" s="50">
        <v>9.9999999999999995E-7</v>
      </c>
    </row>
    <row r="399" spans="1:52" x14ac:dyDescent="0.2">
      <c r="A399" s="49">
        <v>5001</v>
      </c>
      <c r="B399" s="4">
        <v>5001912</v>
      </c>
      <c r="C399" s="4" t="s">
        <v>978</v>
      </c>
      <c r="D399" s="4">
        <v>50010225</v>
      </c>
      <c r="E399" s="4" t="s">
        <v>204</v>
      </c>
      <c r="F399" s="4">
        <v>23</v>
      </c>
      <c r="G399" s="4">
        <v>2025</v>
      </c>
      <c r="H399" s="4">
        <v>2030</v>
      </c>
      <c r="I399" s="4">
        <v>1</v>
      </c>
      <c r="J399" s="4">
        <v>4</v>
      </c>
      <c r="K399" s="4" t="s">
        <v>118</v>
      </c>
      <c r="L399" s="103">
        <v>0.13043478260869565</v>
      </c>
      <c r="M399" s="103">
        <v>0</v>
      </c>
      <c r="N399" s="103">
        <v>0.86956521739130432</v>
      </c>
      <c r="O399" s="103">
        <v>0</v>
      </c>
      <c r="P399" s="103">
        <v>0</v>
      </c>
      <c r="Q399" s="48">
        <v>2.5555555555555554</v>
      </c>
      <c r="R399" s="48">
        <v>2.5555555555555554</v>
      </c>
      <c r="S399" s="48">
        <v>2.5555555555555554</v>
      </c>
      <c r="T399" s="48">
        <v>2.5555555555555554</v>
      </c>
      <c r="U399" s="48">
        <v>2.5555555555555554</v>
      </c>
      <c r="V399" s="48">
        <v>2.5555555555555554</v>
      </c>
      <c r="W399" s="48">
        <v>2.5555555555555554</v>
      </c>
      <c r="X399" s="48">
        <v>2.5555555555555554</v>
      </c>
      <c r="Y399" s="48">
        <v>2.5555555555555554</v>
      </c>
      <c r="Z399" s="48">
        <v>9.9999999999999995E-7</v>
      </c>
      <c r="AA399" s="48">
        <v>9.9999999999999995E-7</v>
      </c>
      <c r="AB399" s="48">
        <v>9.9999999999999995E-7</v>
      </c>
      <c r="AC399" s="48">
        <v>9.9999999999999995E-7</v>
      </c>
      <c r="AD399" s="48">
        <v>9.9999999999999995E-7</v>
      </c>
      <c r="AE399" s="48">
        <v>9.9999999999999995E-7</v>
      </c>
      <c r="AF399" s="48">
        <v>9.9999999999999995E-7</v>
      </c>
      <c r="AG399" s="48">
        <v>9.9999999999999995E-7</v>
      </c>
      <c r="AH399" s="48">
        <v>9.9999999999999995E-7</v>
      </c>
      <c r="AI399" s="48">
        <v>9.9999999999999995E-7</v>
      </c>
      <c r="AJ399" s="48">
        <v>9.9999999999999995E-7</v>
      </c>
      <c r="AK399" s="48">
        <v>9.9999999999999995E-7</v>
      </c>
      <c r="AL399" s="48">
        <v>9.9999999999999995E-7</v>
      </c>
      <c r="AM399" s="48">
        <v>9.9999999999999995E-7</v>
      </c>
      <c r="AN399" s="48">
        <v>9.9999999999999995E-7</v>
      </c>
      <c r="AO399" s="48">
        <v>9.9999999999999995E-7</v>
      </c>
      <c r="AP399" s="48">
        <v>9.9999999999999995E-7</v>
      </c>
      <c r="AQ399" s="48">
        <v>9.9999999999999995E-7</v>
      </c>
      <c r="AR399" s="48">
        <v>9.9999999999999995E-7</v>
      </c>
      <c r="AS399" s="48">
        <v>9.9999999999999995E-7</v>
      </c>
      <c r="AT399" s="48">
        <v>9.9999999999999995E-7</v>
      </c>
      <c r="AU399" s="48">
        <v>9.9999999999999995E-7</v>
      </c>
      <c r="AV399" s="48">
        <v>9.9999999999999995E-7</v>
      </c>
      <c r="AW399" s="48">
        <v>9.9999999999999995E-7</v>
      </c>
      <c r="AX399" s="48">
        <v>9.9999999999999995E-7</v>
      </c>
      <c r="AY399" s="48">
        <v>9.9999999999999995E-7</v>
      </c>
      <c r="AZ399" s="50">
        <v>9.9999999999999995E-7</v>
      </c>
    </row>
    <row r="400" spans="1:52" x14ac:dyDescent="0.2">
      <c r="A400" s="49">
        <v>5001</v>
      </c>
      <c r="B400" s="4">
        <v>5001912</v>
      </c>
      <c r="C400" s="4" t="s">
        <v>978</v>
      </c>
      <c r="D400" s="4">
        <v>50010226</v>
      </c>
      <c r="E400" s="4" t="s">
        <v>205</v>
      </c>
      <c r="F400" s="4">
        <v>6</v>
      </c>
      <c r="G400" s="4">
        <v>2025</v>
      </c>
      <c r="H400" s="4">
        <v>2025</v>
      </c>
      <c r="I400" s="4">
        <v>1</v>
      </c>
      <c r="J400" s="4">
        <v>4</v>
      </c>
      <c r="K400" s="4" t="s">
        <v>113</v>
      </c>
      <c r="L400" s="103">
        <v>0</v>
      </c>
      <c r="M400" s="103">
        <v>0</v>
      </c>
      <c r="N400" s="103">
        <v>1</v>
      </c>
      <c r="O400" s="103">
        <v>0</v>
      </c>
      <c r="P400" s="103">
        <v>0</v>
      </c>
      <c r="Q400" s="48">
        <v>3</v>
      </c>
      <c r="R400" s="48">
        <v>3</v>
      </c>
      <c r="S400" s="48">
        <v>9.9999999999999995E-7</v>
      </c>
      <c r="T400" s="48">
        <v>9.9999999999999995E-7</v>
      </c>
      <c r="U400" s="48">
        <v>9.9999999999999995E-7</v>
      </c>
      <c r="V400" s="48">
        <v>9.9999999999999995E-7</v>
      </c>
      <c r="W400" s="48">
        <v>9.9999999999999995E-7</v>
      </c>
      <c r="X400" s="48">
        <v>9.9999999999999995E-7</v>
      </c>
      <c r="Y400" s="48">
        <v>9.9999999999999995E-7</v>
      </c>
      <c r="Z400" s="48">
        <v>9.9999999999999995E-7</v>
      </c>
      <c r="AA400" s="48">
        <v>9.9999999999999995E-7</v>
      </c>
      <c r="AB400" s="48">
        <v>9.9999999999999995E-7</v>
      </c>
      <c r="AC400" s="48">
        <v>9.9999999999999995E-7</v>
      </c>
      <c r="AD400" s="48">
        <v>9.9999999999999995E-7</v>
      </c>
      <c r="AE400" s="48">
        <v>9.9999999999999995E-7</v>
      </c>
      <c r="AF400" s="48">
        <v>9.9999999999999995E-7</v>
      </c>
      <c r="AG400" s="48">
        <v>9.9999999999999995E-7</v>
      </c>
      <c r="AH400" s="48">
        <v>9.9999999999999995E-7</v>
      </c>
      <c r="AI400" s="48">
        <v>9.9999999999999995E-7</v>
      </c>
      <c r="AJ400" s="48">
        <v>9.9999999999999995E-7</v>
      </c>
      <c r="AK400" s="48">
        <v>9.9999999999999995E-7</v>
      </c>
      <c r="AL400" s="48">
        <v>9.9999999999999995E-7</v>
      </c>
      <c r="AM400" s="48">
        <v>9.9999999999999995E-7</v>
      </c>
      <c r="AN400" s="48">
        <v>9.9999999999999995E-7</v>
      </c>
      <c r="AO400" s="48">
        <v>9.9999999999999995E-7</v>
      </c>
      <c r="AP400" s="48">
        <v>9.9999999999999995E-7</v>
      </c>
      <c r="AQ400" s="48">
        <v>9.9999999999999995E-7</v>
      </c>
      <c r="AR400" s="48">
        <v>9.9999999999999995E-7</v>
      </c>
      <c r="AS400" s="48">
        <v>9.9999999999999995E-7</v>
      </c>
      <c r="AT400" s="48">
        <v>9.9999999999999995E-7</v>
      </c>
      <c r="AU400" s="48">
        <v>9.9999999999999995E-7</v>
      </c>
      <c r="AV400" s="48">
        <v>9.9999999999999995E-7</v>
      </c>
      <c r="AW400" s="48">
        <v>9.9999999999999995E-7</v>
      </c>
      <c r="AX400" s="48">
        <v>9.9999999999999995E-7</v>
      </c>
      <c r="AY400" s="48">
        <v>9.9999999999999995E-7</v>
      </c>
      <c r="AZ400" s="50">
        <v>9.9999999999999995E-7</v>
      </c>
    </row>
    <row r="401" spans="1:52" x14ac:dyDescent="0.2">
      <c r="A401" s="49">
        <v>5001</v>
      </c>
      <c r="B401" s="4">
        <v>5001912</v>
      </c>
      <c r="C401" s="4" t="s">
        <v>978</v>
      </c>
      <c r="D401" s="4">
        <v>50010227</v>
      </c>
      <c r="E401" s="4" t="s">
        <v>206</v>
      </c>
      <c r="F401" s="4">
        <v>10</v>
      </c>
      <c r="G401" s="4">
        <v>2027</v>
      </c>
      <c r="H401" s="4">
        <v>2030</v>
      </c>
      <c r="I401" s="4">
        <v>1</v>
      </c>
      <c r="J401" s="4">
        <v>4</v>
      </c>
      <c r="K401" s="4" t="s">
        <v>113</v>
      </c>
      <c r="L401" s="103">
        <v>0.05</v>
      </c>
      <c r="M401" s="103">
        <v>0.2</v>
      </c>
      <c r="N401" s="103">
        <v>0.25</v>
      </c>
      <c r="O401" s="103">
        <v>0.5</v>
      </c>
      <c r="P401" s="103">
        <v>0</v>
      </c>
      <c r="Q401" s="48">
        <v>9.9999999999999995E-7</v>
      </c>
      <c r="R401" s="48">
        <v>9.9999999999999995E-7</v>
      </c>
      <c r="S401" s="48">
        <v>1.6666666666666667</v>
      </c>
      <c r="T401" s="48">
        <v>1.6666666666666667</v>
      </c>
      <c r="U401" s="48">
        <v>1.6666666666666667</v>
      </c>
      <c r="V401" s="48">
        <v>1.6666666666666667</v>
      </c>
      <c r="W401" s="48">
        <v>1.6666666666666667</v>
      </c>
      <c r="X401" s="48">
        <v>1.6666666666666667</v>
      </c>
      <c r="Y401" s="48">
        <v>9.9999999999999995E-7</v>
      </c>
      <c r="Z401" s="48">
        <v>9.9999999999999995E-7</v>
      </c>
      <c r="AA401" s="48">
        <v>9.9999999999999995E-7</v>
      </c>
      <c r="AB401" s="48">
        <v>9.9999999999999995E-7</v>
      </c>
      <c r="AC401" s="48">
        <v>9.9999999999999995E-7</v>
      </c>
      <c r="AD401" s="48">
        <v>9.9999999999999995E-7</v>
      </c>
      <c r="AE401" s="48">
        <v>9.9999999999999995E-7</v>
      </c>
      <c r="AF401" s="48">
        <v>9.9999999999999995E-7</v>
      </c>
      <c r="AG401" s="48">
        <v>9.9999999999999995E-7</v>
      </c>
      <c r="AH401" s="48">
        <v>9.9999999999999995E-7</v>
      </c>
      <c r="AI401" s="48">
        <v>9.9999999999999995E-7</v>
      </c>
      <c r="AJ401" s="48">
        <v>9.9999999999999995E-7</v>
      </c>
      <c r="AK401" s="48">
        <v>9.9999999999999995E-7</v>
      </c>
      <c r="AL401" s="48">
        <v>9.9999999999999995E-7</v>
      </c>
      <c r="AM401" s="48">
        <v>9.9999999999999995E-7</v>
      </c>
      <c r="AN401" s="48">
        <v>9.9999999999999995E-7</v>
      </c>
      <c r="AO401" s="48">
        <v>9.9999999999999995E-7</v>
      </c>
      <c r="AP401" s="48">
        <v>9.9999999999999995E-7</v>
      </c>
      <c r="AQ401" s="48">
        <v>9.9999999999999995E-7</v>
      </c>
      <c r="AR401" s="48">
        <v>9.9999999999999995E-7</v>
      </c>
      <c r="AS401" s="48">
        <v>9.9999999999999995E-7</v>
      </c>
      <c r="AT401" s="48">
        <v>9.9999999999999995E-7</v>
      </c>
      <c r="AU401" s="48">
        <v>9.9999999999999995E-7</v>
      </c>
      <c r="AV401" s="48">
        <v>9.9999999999999995E-7</v>
      </c>
      <c r="AW401" s="48">
        <v>9.9999999999999995E-7</v>
      </c>
      <c r="AX401" s="48">
        <v>9.9999999999999995E-7</v>
      </c>
      <c r="AY401" s="48">
        <v>9.9999999999999995E-7</v>
      </c>
      <c r="AZ401" s="50">
        <v>9.9999999999999995E-7</v>
      </c>
    </row>
    <row r="402" spans="1:52" x14ac:dyDescent="0.2">
      <c r="A402" s="49">
        <v>5001</v>
      </c>
      <c r="B402" s="4">
        <v>5001912</v>
      </c>
      <c r="C402" s="4" t="s">
        <v>978</v>
      </c>
      <c r="D402" s="4">
        <v>50010318</v>
      </c>
      <c r="E402" s="4" t="s">
        <v>979</v>
      </c>
      <c r="F402" s="4">
        <v>78.72</v>
      </c>
      <c r="G402" s="4">
        <v>2027</v>
      </c>
      <c r="H402" s="4">
        <v>2032</v>
      </c>
      <c r="I402" s="4">
        <v>1</v>
      </c>
      <c r="J402" s="4">
        <v>4</v>
      </c>
      <c r="K402" s="4" t="s">
        <v>130</v>
      </c>
      <c r="L402" s="103">
        <v>0.33531157270029699</v>
      </c>
      <c r="M402" s="103">
        <v>3.8575667655786398E-2</v>
      </c>
      <c r="N402" s="103">
        <v>0.213649851632047</v>
      </c>
      <c r="O402" s="103">
        <v>0.41246290801186902</v>
      </c>
      <c r="P402" s="103">
        <v>0</v>
      </c>
      <c r="Q402" s="48">
        <v>9.9999999999999995E-7</v>
      </c>
      <c r="R402" s="48">
        <v>9.9999999999999995E-7</v>
      </c>
      <c r="S402" s="48">
        <v>8.7466666666666661</v>
      </c>
      <c r="T402" s="48">
        <v>8.7466666666666661</v>
      </c>
      <c r="U402" s="48">
        <v>8.7466666666666661</v>
      </c>
      <c r="V402" s="48">
        <v>8.7466666666666661</v>
      </c>
      <c r="W402" s="48">
        <v>8.7466666666666661</v>
      </c>
      <c r="X402" s="48">
        <v>8.7466666666666661</v>
      </c>
      <c r="Y402" s="48">
        <v>8.7466666666666661</v>
      </c>
      <c r="Z402" s="48">
        <v>8.7466666666666661</v>
      </c>
      <c r="AA402" s="48">
        <v>8.7466666666666661</v>
      </c>
      <c r="AB402" s="48">
        <v>9.9999999999999995E-7</v>
      </c>
      <c r="AC402" s="48">
        <v>9.9999999999999995E-7</v>
      </c>
      <c r="AD402" s="48">
        <v>9.9999999999999995E-7</v>
      </c>
      <c r="AE402" s="48">
        <v>9.9999999999999995E-7</v>
      </c>
      <c r="AF402" s="48">
        <v>9.9999999999999995E-7</v>
      </c>
      <c r="AG402" s="48">
        <v>9.9999999999999995E-7</v>
      </c>
      <c r="AH402" s="48">
        <v>9.9999999999999995E-7</v>
      </c>
      <c r="AI402" s="48">
        <v>9.9999999999999995E-7</v>
      </c>
      <c r="AJ402" s="48">
        <v>9.9999999999999995E-7</v>
      </c>
      <c r="AK402" s="48">
        <v>9.9999999999999995E-7</v>
      </c>
      <c r="AL402" s="48">
        <v>9.9999999999999995E-7</v>
      </c>
      <c r="AM402" s="48">
        <v>9.9999999999999995E-7</v>
      </c>
      <c r="AN402" s="48">
        <v>9.9999999999999995E-7</v>
      </c>
      <c r="AO402" s="48">
        <v>9.9999999999999995E-7</v>
      </c>
      <c r="AP402" s="48">
        <v>9.9999999999999995E-7</v>
      </c>
      <c r="AQ402" s="48">
        <v>9.9999999999999995E-7</v>
      </c>
      <c r="AR402" s="48">
        <v>9.9999999999999995E-7</v>
      </c>
      <c r="AS402" s="48">
        <v>9.9999999999999995E-7</v>
      </c>
      <c r="AT402" s="48">
        <v>9.9999999999999995E-7</v>
      </c>
      <c r="AU402" s="48">
        <v>9.9999999999999995E-7</v>
      </c>
      <c r="AV402" s="48">
        <v>9.9999999999999995E-7</v>
      </c>
      <c r="AW402" s="48">
        <v>9.9999999999999995E-7</v>
      </c>
      <c r="AX402" s="48">
        <v>9.9999999999999995E-7</v>
      </c>
      <c r="AY402" s="48">
        <v>9.9999999999999995E-7</v>
      </c>
      <c r="AZ402" s="50">
        <v>9.9999999999999995E-7</v>
      </c>
    </row>
    <row r="403" spans="1:52" x14ac:dyDescent="0.2">
      <c r="A403" s="49">
        <v>5001</v>
      </c>
      <c r="B403" s="4">
        <v>5001912</v>
      </c>
      <c r="C403" s="4" t="s">
        <v>978</v>
      </c>
      <c r="D403" s="4">
        <v>50010319</v>
      </c>
      <c r="E403" s="4" t="s">
        <v>980</v>
      </c>
      <c r="F403" s="4">
        <v>12</v>
      </c>
      <c r="G403" s="4">
        <v>2027</v>
      </c>
      <c r="H403" s="4">
        <v>2032</v>
      </c>
      <c r="I403" s="4">
        <v>1</v>
      </c>
      <c r="J403" s="4">
        <v>2</v>
      </c>
      <c r="K403" s="4" t="s">
        <v>132</v>
      </c>
      <c r="L403" s="103">
        <v>0</v>
      </c>
      <c r="M403" s="103">
        <v>1</v>
      </c>
      <c r="N403" s="103">
        <v>0</v>
      </c>
      <c r="O403" s="103">
        <v>0</v>
      </c>
      <c r="P403" s="103">
        <v>0</v>
      </c>
      <c r="Q403" s="48">
        <v>9.9999999999999995E-7</v>
      </c>
      <c r="R403" s="48">
        <v>9.9999999999999995E-7</v>
      </c>
      <c r="S403" s="48">
        <v>1.3333333333333333</v>
      </c>
      <c r="T403" s="48">
        <v>1.3333333333333333</v>
      </c>
      <c r="U403" s="48">
        <v>1.3333333333333333</v>
      </c>
      <c r="V403" s="48">
        <v>1.3333333333333333</v>
      </c>
      <c r="W403" s="48">
        <v>1.3333333333333333</v>
      </c>
      <c r="X403" s="48">
        <v>1.3333333333333333</v>
      </c>
      <c r="Y403" s="48">
        <v>1.3333333333333333</v>
      </c>
      <c r="Z403" s="48">
        <v>1.3333333333333333</v>
      </c>
      <c r="AA403" s="48">
        <v>1.3333333333333333</v>
      </c>
      <c r="AB403" s="48">
        <v>9.9999999999999995E-7</v>
      </c>
      <c r="AC403" s="48">
        <v>9.9999999999999995E-7</v>
      </c>
      <c r="AD403" s="48">
        <v>9.9999999999999995E-7</v>
      </c>
      <c r="AE403" s="48">
        <v>9.9999999999999995E-7</v>
      </c>
      <c r="AF403" s="48">
        <v>9.9999999999999995E-7</v>
      </c>
      <c r="AG403" s="48">
        <v>9.9999999999999995E-7</v>
      </c>
      <c r="AH403" s="48">
        <v>9.9999999999999995E-7</v>
      </c>
      <c r="AI403" s="48">
        <v>9.9999999999999995E-7</v>
      </c>
      <c r="AJ403" s="48">
        <v>9.9999999999999995E-7</v>
      </c>
      <c r="AK403" s="48">
        <v>9.9999999999999995E-7</v>
      </c>
      <c r="AL403" s="48">
        <v>9.9999999999999995E-7</v>
      </c>
      <c r="AM403" s="48">
        <v>9.9999999999999995E-7</v>
      </c>
      <c r="AN403" s="48">
        <v>9.9999999999999995E-7</v>
      </c>
      <c r="AO403" s="48">
        <v>9.9999999999999995E-7</v>
      </c>
      <c r="AP403" s="48">
        <v>9.9999999999999995E-7</v>
      </c>
      <c r="AQ403" s="48">
        <v>9.9999999999999995E-7</v>
      </c>
      <c r="AR403" s="48">
        <v>9.9999999999999995E-7</v>
      </c>
      <c r="AS403" s="48">
        <v>9.9999999999999995E-7</v>
      </c>
      <c r="AT403" s="48">
        <v>9.9999999999999995E-7</v>
      </c>
      <c r="AU403" s="48">
        <v>9.9999999999999995E-7</v>
      </c>
      <c r="AV403" s="48">
        <v>9.9999999999999995E-7</v>
      </c>
      <c r="AW403" s="48">
        <v>9.9999999999999995E-7</v>
      </c>
      <c r="AX403" s="48">
        <v>9.9999999999999995E-7</v>
      </c>
      <c r="AY403" s="48">
        <v>9.9999999999999995E-7</v>
      </c>
      <c r="AZ403" s="50">
        <v>9.9999999999999995E-7</v>
      </c>
    </row>
    <row r="404" spans="1:52" x14ac:dyDescent="0.2">
      <c r="A404" s="49">
        <v>5001</v>
      </c>
      <c r="B404" s="4">
        <v>5001912</v>
      </c>
      <c r="C404" s="4" t="s">
        <v>978</v>
      </c>
      <c r="D404" s="4">
        <v>500170912</v>
      </c>
      <c r="E404" s="4" t="s">
        <v>981</v>
      </c>
      <c r="F404" s="4">
        <v>0</v>
      </c>
      <c r="G404" s="4">
        <v>2025</v>
      </c>
      <c r="H404" s="4">
        <v>2026</v>
      </c>
      <c r="I404" s="4">
        <v>70</v>
      </c>
      <c r="J404" s="4">
        <v>0</v>
      </c>
      <c r="K404" s="4" t="s">
        <v>427</v>
      </c>
      <c r="L404" s="103">
        <v>0.77777777777777768</v>
      </c>
      <c r="M404" s="103">
        <v>0</v>
      </c>
      <c r="N404" s="103">
        <v>0</v>
      </c>
      <c r="O404" s="103">
        <v>0.22222222222222224</v>
      </c>
      <c r="P404" s="103">
        <v>0</v>
      </c>
      <c r="Q404" s="48">
        <v>4.5000000000000009</v>
      </c>
      <c r="R404" s="48">
        <v>4.5000000000000009</v>
      </c>
      <c r="S404" s="48">
        <v>0</v>
      </c>
      <c r="T404" s="48">
        <v>0</v>
      </c>
      <c r="U404" s="48">
        <v>0</v>
      </c>
      <c r="V404" s="48">
        <v>0</v>
      </c>
      <c r="W404" s="48">
        <v>0</v>
      </c>
      <c r="X404" s="48">
        <v>0</v>
      </c>
      <c r="Y404" s="48">
        <v>0</v>
      </c>
      <c r="Z404" s="48">
        <v>0</v>
      </c>
      <c r="AA404" s="48">
        <v>0</v>
      </c>
      <c r="AB404" s="48">
        <v>0</v>
      </c>
      <c r="AC404" s="48">
        <v>0</v>
      </c>
      <c r="AD404" s="48">
        <v>0</v>
      </c>
      <c r="AE404" s="48">
        <v>0</v>
      </c>
      <c r="AF404" s="48">
        <v>0</v>
      </c>
      <c r="AG404" s="48">
        <v>0</v>
      </c>
      <c r="AH404" s="48">
        <v>0</v>
      </c>
      <c r="AI404" s="48">
        <v>0</v>
      </c>
      <c r="AJ404" s="48">
        <v>0</v>
      </c>
      <c r="AK404" s="48">
        <v>0</v>
      </c>
      <c r="AL404" s="48">
        <v>0</v>
      </c>
      <c r="AM404" s="48">
        <v>0</v>
      </c>
      <c r="AN404" s="48">
        <v>0</v>
      </c>
      <c r="AO404" s="48">
        <v>0</v>
      </c>
      <c r="AP404" s="48">
        <v>0</v>
      </c>
      <c r="AQ404" s="48">
        <v>0</v>
      </c>
      <c r="AR404" s="48">
        <v>0</v>
      </c>
      <c r="AS404" s="48">
        <v>0</v>
      </c>
      <c r="AT404" s="48">
        <v>0</v>
      </c>
      <c r="AU404" s="48">
        <v>0</v>
      </c>
      <c r="AV404" s="48">
        <v>0</v>
      </c>
      <c r="AW404" s="48">
        <v>0</v>
      </c>
      <c r="AX404" s="48">
        <v>0</v>
      </c>
      <c r="AY404" s="48">
        <v>0</v>
      </c>
      <c r="AZ404" s="50">
        <v>0</v>
      </c>
    </row>
    <row r="405" spans="1:52" x14ac:dyDescent="0.2">
      <c r="A405" s="49">
        <v>5001</v>
      </c>
      <c r="B405" s="4">
        <v>5001912</v>
      </c>
      <c r="C405" s="4" t="s">
        <v>978</v>
      </c>
      <c r="D405" s="4">
        <v>500180912</v>
      </c>
      <c r="E405" s="4" t="s">
        <v>982</v>
      </c>
      <c r="F405" s="4">
        <v>0</v>
      </c>
      <c r="G405" s="4">
        <v>0</v>
      </c>
      <c r="H405" s="4">
        <v>0</v>
      </c>
      <c r="I405" s="4">
        <v>80</v>
      </c>
      <c r="J405" s="4">
        <v>0</v>
      </c>
      <c r="K405" s="4" t="s">
        <v>429</v>
      </c>
      <c r="L405" s="103">
        <v>0.2</v>
      </c>
      <c r="M405" s="103">
        <v>0.2</v>
      </c>
      <c r="N405" s="103">
        <v>0.3</v>
      </c>
      <c r="O405" s="103">
        <v>0.3</v>
      </c>
      <c r="P405" s="103">
        <v>0</v>
      </c>
      <c r="Q405" s="48">
        <v>0</v>
      </c>
      <c r="R405" s="48">
        <v>0</v>
      </c>
      <c r="S405" s="48">
        <v>0</v>
      </c>
      <c r="T405" s="48">
        <v>1.1272375135411044</v>
      </c>
      <c r="U405" s="48">
        <v>1.6908562703116568</v>
      </c>
      <c r="V405" s="48">
        <v>2.2544750270822087</v>
      </c>
      <c r="W405" s="48">
        <v>2.2544750270822087</v>
      </c>
      <c r="X405" s="48">
        <v>2.2544750270822087</v>
      </c>
      <c r="Y405" s="48">
        <v>2.2544750270822087</v>
      </c>
      <c r="Z405" s="48">
        <v>2.2544750270822087</v>
      </c>
      <c r="AA405" s="48">
        <v>2.2544750270822087</v>
      </c>
      <c r="AB405" s="48">
        <v>2.2544750270822087</v>
      </c>
      <c r="AC405" s="48">
        <v>2.2544750270822087</v>
      </c>
      <c r="AD405" s="48">
        <v>2.2544750270822087</v>
      </c>
      <c r="AE405" s="48">
        <v>2.2544750270822087</v>
      </c>
      <c r="AF405" s="48">
        <v>2.2544750270822087</v>
      </c>
      <c r="AG405" s="48">
        <v>2.2544750270822087</v>
      </c>
      <c r="AH405" s="48">
        <v>2.2544750270822087</v>
      </c>
      <c r="AI405" s="48">
        <v>2.2544750270822087</v>
      </c>
      <c r="AJ405" s="48">
        <v>2.2544750270822087</v>
      </c>
      <c r="AK405" s="48">
        <v>2.2544750270822087</v>
      </c>
      <c r="AL405" s="48">
        <v>2.2544750270822087</v>
      </c>
      <c r="AM405" s="48">
        <v>2.2544750270822087</v>
      </c>
      <c r="AN405" s="48">
        <v>2.2544750270822087</v>
      </c>
      <c r="AO405" s="48">
        <v>2.2544750270822087</v>
      </c>
      <c r="AP405" s="48">
        <v>2.2544750270822087</v>
      </c>
      <c r="AQ405" s="48">
        <v>2.2544750270822087</v>
      </c>
      <c r="AR405" s="48">
        <v>2.2544750270822087</v>
      </c>
      <c r="AS405" s="48">
        <v>2.2544750270822087</v>
      </c>
      <c r="AT405" s="48">
        <v>2.2544750270822087</v>
      </c>
      <c r="AU405" s="48">
        <v>2.2544750270822087</v>
      </c>
      <c r="AV405" s="48">
        <v>2.2544750270822087</v>
      </c>
      <c r="AW405" s="48">
        <v>2.2544750270822087</v>
      </c>
      <c r="AX405" s="48">
        <v>2.2544750270822087</v>
      </c>
      <c r="AY405" s="48">
        <v>2.2544750270822087</v>
      </c>
      <c r="AZ405" s="50">
        <v>2.2544750270822087</v>
      </c>
    </row>
    <row r="406" spans="1:52" x14ac:dyDescent="0.2">
      <c r="A406" s="51">
        <v>5001</v>
      </c>
      <c r="B406" s="52">
        <v>5001912</v>
      </c>
      <c r="C406" s="52" t="s">
        <v>978</v>
      </c>
      <c r="D406" s="52">
        <v>500190912</v>
      </c>
      <c r="E406" s="52" t="s">
        <v>983</v>
      </c>
      <c r="F406" s="52">
        <v>0</v>
      </c>
      <c r="G406" s="52">
        <v>0</v>
      </c>
      <c r="H406" s="52">
        <v>0</v>
      </c>
      <c r="I406" s="52">
        <v>90</v>
      </c>
      <c r="J406" s="52">
        <v>0</v>
      </c>
      <c r="K406" s="52" t="s">
        <v>518</v>
      </c>
      <c r="L406" s="54">
        <v>0.67164179104477617</v>
      </c>
      <c r="M406" s="54">
        <v>5.9701492537313432E-2</v>
      </c>
      <c r="N406" s="54">
        <v>0.13432835820895522</v>
      </c>
      <c r="O406" s="54">
        <v>0.13432835820895522</v>
      </c>
      <c r="P406" s="54">
        <v>0</v>
      </c>
      <c r="Q406" s="55">
        <v>0</v>
      </c>
      <c r="R406" s="55">
        <v>0</v>
      </c>
      <c r="S406" s="55">
        <v>1.8665242998044638</v>
      </c>
      <c r="T406" s="55">
        <v>1.193305350689541</v>
      </c>
      <c r="U406" s="55">
        <v>1.2051351189503683</v>
      </c>
      <c r="V406" s="55">
        <v>1.2033971680921796</v>
      </c>
      <c r="W406" s="55">
        <v>1.1431899357944879</v>
      </c>
      <c r="X406" s="55">
        <v>1.0976910384459639</v>
      </c>
      <c r="Y406" s="55">
        <v>1.0726089010955457</v>
      </c>
      <c r="Z406" s="55">
        <v>1.0259450628788189</v>
      </c>
      <c r="AA406" s="55">
        <v>0.9719134381726855</v>
      </c>
      <c r="AB406" s="55">
        <v>0.92961513588212785</v>
      </c>
      <c r="AC406" s="55">
        <v>0.85011802566396577</v>
      </c>
      <c r="AD406" s="55">
        <v>0.80381687637646493</v>
      </c>
      <c r="AE406" s="55">
        <v>0.77723052098948642</v>
      </c>
      <c r="AF406" s="55">
        <v>0.72327099660357463</v>
      </c>
      <c r="AG406" s="55">
        <v>0.71583352365125541</v>
      </c>
      <c r="AH406" s="55">
        <v>0.65876089387069869</v>
      </c>
      <c r="AI406" s="55">
        <v>0.67468966461371815</v>
      </c>
      <c r="AJ406" s="55">
        <v>0.64338071458464119</v>
      </c>
      <c r="AK406" s="55">
        <v>0.64829066310697248</v>
      </c>
      <c r="AL406" s="55">
        <v>0.62390099242001973</v>
      </c>
      <c r="AM406" s="55">
        <v>0.6379989502534873</v>
      </c>
      <c r="AN406" s="55">
        <v>0.64567263475932013</v>
      </c>
      <c r="AO406" s="55">
        <v>0.66289807789784505</v>
      </c>
      <c r="AP406" s="55">
        <v>0.68255851442515847</v>
      </c>
      <c r="AQ406" s="55">
        <v>0.6531607364726868</v>
      </c>
      <c r="AR406" s="55">
        <v>0.618695992108518</v>
      </c>
      <c r="AS406" s="55">
        <v>0.59228082325380293</v>
      </c>
      <c r="AT406" s="55">
        <v>0.57503314243244386</v>
      </c>
      <c r="AU406" s="55">
        <v>0.56172390815308681</v>
      </c>
      <c r="AV406" s="55">
        <v>0.54175308888785589</v>
      </c>
      <c r="AW406" s="55">
        <v>0.51334434891515901</v>
      </c>
      <c r="AX406" s="55">
        <v>0.49832256112370676</v>
      </c>
      <c r="AY406" s="55">
        <v>0.47686129736160981</v>
      </c>
      <c r="AZ406" s="53">
        <v>0.46079404685596037</v>
      </c>
    </row>
    <row r="407" spans="1:52" x14ac:dyDescent="0.2">
      <c r="A407" s="49">
        <v>5001</v>
      </c>
      <c r="B407" s="4">
        <v>5001920</v>
      </c>
      <c r="C407" s="4" t="s">
        <v>984</v>
      </c>
      <c r="D407" s="4">
        <v>50010196</v>
      </c>
      <c r="E407" s="4" t="s">
        <v>190</v>
      </c>
      <c r="F407" s="4">
        <v>75</v>
      </c>
      <c r="G407" s="4">
        <v>2027</v>
      </c>
      <c r="H407" s="4">
        <v>2034</v>
      </c>
      <c r="I407" s="4">
        <v>1</v>
      </c>
      <c r="J407" s="4">
        <v>4</v>
      </c>
      <c r="K407" s="4" t="s">
        <v>113</v>
      </c>
      <c r="L407" s="103">
        <v>0.5</v>
      </c>
      <c r="M407" s="103">
        <v>0.3</v>
      </c>
      <c r="N407" s="103">
        <v>0.2</v>
      </c>
      <c r="O407" s="103">
        <v>0</v>
      </c>
      <c r="P407" s="103">
        <v>0</v>
      </c>
      <c r="Q407" s="48">
        <v>9.9999999999999995E-7</v>
      </c>
      <c r="R407" s="48">
        <v>9.9999999999999995E-7</v>
      </c>
      <c r="S407" s="48">
        <v>9.375</v>
      </c>
      <c r="T407" s="48">
        <v>9.375</v>
      </c>
      <c r="U407" s="48">
        <v>9.375</v>
      </c>
      <c r="V407" s="48">
        <v>9.375</v>
      </c>
      <c r="W407" s="48">
        <v>9.375</v>
      </c>
      <c r="X407" s="48">
        <v>9.375</v>
      </c>
      <c r="Y407" s="48">
        <v>9.375</v>
      </c>
      <c r="Z407" s="48">
        <v>9.375</v>
      </c>
      <c r="AA407" s="48">
        <v>9.9999999999999995E-7</v>
      </c>
      <c r="AB407" s="48">
        <v>9.9999999999999995E-7</v>
      </c>
      <c r="AC407" s="48">
        <v>9.9999999999999995E-7</v>
      </c>
      <c r="AD407" s="48">
        <v>9.9999999999999995E-7</v>
      </c>
      <c r="AE407" s="48">
        <v>9.9999999999999995E-7</v>
      </c>
      <c r="AF407" s="48">
        <v>9.9999999999999995E-7</v>
      </c>
      <c r="AG407" s="48">
        <v>9.9999999999999995E-7</v>
      </c>
      <c r="AH407" s="48">
        <v>9.9999999999999995E-7</v>
      </c>
      <c r="AI407" s="48">
        <v>9.9999999999999995E-7</v>
      </c>
      <c r="AJ407" s="48">
        <v>9.9999999999999995E-7</v>
      </c>
      <c r="AK407" s="48">
        <v>9.9999999999999995E-7</v>
      </c>
      <c r="AL407" s="48">
        <v>9.9999999999999995E-7</v>
      </c>
      <c r="AM407" s="48">
        <v>9.9999999999999995E-7</v>
      </c>
      <c r="AN407" s="48">
        <v>9.9999999999999995E-7</v>
      </c>
      <c r="AO407" s="48">
        <v>9.9999999999999995E-7</v>
      </c>
      <c r="AP407" s="48">
        <v>9.9999999999999995E-7</v>
      </c>
      <c r="AQ407" s="48">
        <v>9.9999999999999995E-7</v>
      </c>
      <c r="AR407" s="48">
        <v>9.9999999999999995E-7</v>
      </c>
      <c r="AS407" s="48">
        <v>9.9999999999999995E-7</v>
      </c>
      <c r="AT407" s="48">
        <v>9.9999999999999995E-7</v>
      </c>
      <c r="AU407" s="48">
        <v>9.9999999999999995E-7</v>
      </c>
      <c r="AV407" s="48">
        <v>9.9999999999999995E-7</v>
      </c>
      <c r="AW407" s="48">
        <v>9.9999999999999995E-7</v>
      </c>
      <c r="AX407" s="48">
        <v>9.9999999999999995E-7</v>
      </c>
      <c r="AY407" s="48">
        <v>9.9999999999999995E-7</v>
      </c>
      <c r="AZ407" s="50">
        <v>9.9999999999999995E-7</v>
      </c>
    </row>
    <row r="408" spans="1:52" x14ac:dyDescent="0.2">
      <c r="A408" s="49">
        <v>5001</v>
      </c>
      <c r="B408" s="4">
        <v>5001920</v>
      </c>
      <c r="C408" s="4" t="s">
        <v>984</v>
      </c>
      <c r="D408" s="4">
        <v>50010203</v>
      </c>
      <c r="E408" s="4" t="s">
        <v>194</v>
      </c>
      <c r="F408" s="4">
        <v>105</v>
      </c>
      <c r="G408" s="4">
        <v>2027</v>
      </c>
      <c r="H408" s="4">
        <v>2036</v>
      </c>
      <c r="I408" s="4">
        <v>2</v>
      </c>
      <c r="J408" s="4">
        <v>4</v>
      </c>
      <c r="K408" s="4" t="s">
        <v>118</v>
      </c>
      <c r="L408" s="103">
        <v>0.14285714285714285</v>
      </c>
      <c r="M408" s="103">
        <v>0.70476190476190481</v>
      </c>
      <c r="N408" s="103">
        <v>0.15238095238095239</v>
      </c>
      <c r="O408" s="103">
        <v>0</v>
      </c>
      <c r="P408" s="103">
        <v>0</v>
      </c>
      <c r="Q408" s="48">
        <v>9.9999999999999995E-7</v>
      </c>
      <c r="R408" s="48">
        <v>9.9999999999999995E-7</v>
      </c>
      <c r="S408" s="48">
        <v>10.5</v>
      </c>
      <c r="T408" s="48">
        <v>10.5</v>
      </c>
      <c r="U408" s="48">
        <v>10.5</v>
      </c>
      <c r="V408" s="48">
        <v>10.5</v>
      </c>
      <c r="W408" s="48">
        <v>10.5</v>
      </c>
      <c r="X408" s="48">
        <v>10.5</v>
      </c>
      <c r="Y408" s="48">
        <v>10.5</v>
      </c>
      <c r="Z408" s="48">
        <v>10.5</v>
      </c>
      <c r="AA408" s="48">
        <v>10.5</v>
      </c>
      <c r="AB408" s="48">
        <v>10.5</v>
      </c>
      <c r="AC408" s="48">
        <v>9.9999999999999995E-7</v>
      </c>
      <c r="AD408" s="48">
        <v>9.9999999999999995E-7</v>
      </c>
      <c r="AE408" s="48">
        <v>9.9999999999999995E-7</v>
      </c>
      <c r="AF408" s="48">
        <v>9.9999999999999995E-7</v>
      </c>
      <c r="AG408" s="48">
        <v>9.9999999999999995E-7</v>
      </c>
      <c r="AH408" s="48">
        <v>9.9999999999999995E-7</v>
      </c>
      <c r="AI408" s="48">
        <v>9.9999999999999995E-7</v>
      </c>
      <c r="AJ408" s="48">
        <v>9.9999999999999995E-7</v>
      </c>
      <c r="AK408" s="48">
        <v>9.9999999999999995E-7</v>
      </c>
      <c r="AL408" s="48">
        <v>9.9999999999999995E-7</v>
      </c>
      <c r="AM408" s="48">
        <v>9.9999999999999995E-7</v>
      </c>
      <c r="AN408" s="48">
        <v>9.9999999999999995E-7</v>
      </c>
      <c r="AO408" s="48">
        <v>9.9999999999999995E-7</v>
      </c>
      <c r="AP408" s="48">
        <v>9.9999999999999995E-7</v>
      </c>
      <c r="AQ408" s="48">
        <v>9.9999999999999995E-7</v>
      </c>
      <c r="AR408" s="48">
        <v>9.9999999999999995E-7</v>
      </c>
      <c r="AS408" s="48">
        <v>9.9999999999999995E-7</v>
      </c>
      <c r="AT408" s="48">
        <v>9.9999999999999995E-7</v>
      </c>
      <c r="AU408" s="48">
        <v>9.9999999999999995E-7</v>
      </c>
      <c r="AV408" s="48">
        <v>9.9999999999999995E-7</v>
      </c>
      <c r="AW408" s="48">
        <v>9.9999999999999995E-7</v>
      </c>
      <c r="AX408" s="48">
        <v>9.9999999999999995E-7</v>
      </c>
      <c r="AY408" s="48">
        <v>9.9999999999999995E-7</v>
      </c>
      <c r="AZ408" s="50">
        <v>9.9999999999999995E-7</v>
      </c>
    </row>
    <row r="409" spans="1:52" x14ac:dyDescent="0.2">
      <c r="A409" s="49">
        <v>5001</v>
      </c>
      <c r="B409" s="4">
        <v>5001920</v>
      </c>
      <c r="C409" s="4" t="s">
        <v>984</v>
      </c>
      <c r="D409" s="4">
        <v>50010209</v>
      </c>
      <c r="E409" s="4" t="s">
        <v>741</v>
      </c>
      <c r="F409" s="4">
        <v>17</v>
      </c>
      <c r="G409" s="4">
        <v>2026</v>
      </c>
      <c r="H409" s="4">
        <v>2027</v>
      </c>
      <c r="I409" s="4">
        <v>1</v>
      </c>
      <c r="J409" s="4">
        <v>4</v>
      </c>
      <c r="K409" s="4" t="s">
        <v>118</v>
      </c>
      <c r="L409" s="103">
        <v>0</v>
      </c>
      <c r="M409" s="103">
        <v>0</v>
      </c>
      <c r="N409" s="103">
        <v>0</v>
      </c>
      <c r="O409" s="103">
        <v>1</v>
      </c>
      <c r="P409" s="103">
        <v>0</v>
      </c>
      <c r="Q409" s="48">
        <v>9.9999999999999995E-7</v>
      </c>
      <c r="R409" s="48">
        <v>8.5</v>
      </c>
      <c r="S409" s="48">
        <v>8.5</v>
      </c>
      <c r="T409" s="48">
        <v>9.9999999999999995E-7</v>
      </c>
      <c r="U409" s="48">
        <v>9.9999999999999995E-7</v>
      </c>
      <c r="V409" s="48">
        <v>9.9999999999999995E-7</v>
      </c>
      <c r="W409" s="48">
        <v>9.9999999999999995E-7</v>
      </c>
      <c r="X409" s="48">
        <v>9.9999999999999995E-7</v>
      </c>
      <c r="Y409" s="48">
        <v>9.9999999999999995E-7</v>
      </c>
      <c r="Z409" s="48">
        <v>9.9999999999999995E-7</v>
      </c>
      <c r="AA409" s="48">
        <v>9.9999999999999995E-7</v>
      </c>
      <c r="AB409" s="48">
        <v>9.9999999999999995E-7</v>
      </c>
      <c r="AC409" s="48">
        <v>9.9999999999999995E-7</v>
      </c>
      <c r="AD409" s="48">
        <v>9.9999999999999995E-7</v>
      </c>
      <c r="AE409" s="48">
        <v>9.9999999999999995E-7</v>
      </c>
      <c r="AF409" s="48">
        <v>9.9999999999999995E-7</v>
      </c>
      <c r="AG409" s="48">
        <v>9.9999999999999995E-7</v>
      </c>
      <c r="AH409" s="48">
        <v>9.9999999999999995E-7</v>
      </c>
      <c r="AI409" s="48">
        <v>9.9999999999999995E-7</v>
      </c>
      <c r="AJ409" s="48">
        <v>9.9999999999999995E-7</v>
      </c>
      <c r="AK409" s="48">
        <v>9.9999999999999995E-7</v>
      </c>
      <c r="AL409" s="48">
        <v>9.9999999999999995E-7</v>
      </c>
      <c r="AM409" s="48">
        <v>9.9999999999999995E-7</v>
      </c>
      <c r="AN409" s="48">
        <v>9.9999999999999995E-7</v>
      </c>
      <c r="AO409" s="48">
        <v>9.9999999999999995E-7</v>
      </c>
      <c r="AP409" s="48">
        <v>9.9999999999999995E-7</v>
      </c>
      <c r="AQ409" s="48">
        <v>9.9999999999999995E-7</v>
      </c>
      <c r="AR409" s="48">
        <v>9.9999999999999995E-7</v>
      </c>
      <c r="AS409" s="48">
        <v>9.9999999999999995E-7</v>
      </c>
      <c r="AT409" s="48">
        <v>9.9999999999999995E-7</v>
      </c>
      <c r="AU409" s="48">
        <v>9.9999999999999995E-7</v>
      </c>
      <c r="AV409" s="48">
        <v>9.9999999999999995E-7</v>
      </c>
      <c r="AW409" s="48">
        <v>9.9999999999999995E-7</v>
      </c>
      <c r="AX409" s="48">
        <v>9.9999999999999995E-7</v>
      </c>
      <c r="AY409" s="48">
        <v>9.9999999999999995E-7</v>
      </c>
      <c r="AZ409" s="50">
        <v>9.9999999999999995E-7</v>
      </c>
    </row>
    <row r="410" spans="1:52" x14ac:dyDescent="0.2">
      <c r="A410" s="49">
        <v>5001</v>
      </c>
      <c r="B410" s="4">
        <v>5001920</v>
      </c>
      <c r="C410" s="4" t="s">
        <v>984</v>
      </c>
      <c r="D410" s="4">
        <v>50010290</v>
      </c>
      <c r="E410" s="4" t="s">
        <v>793</v>
      </c>
      <c r="F410" s="4">
        <v>156</v>
      </c>
      <c r="G410" s="4">
        <v>2027</v>
      </c>
      <c r="H410" s="4">
        <v>2030</v>
      </c>
      <c r="I410" s="4">
        <v>4</v>
      </c>
      <c r="J410" s="4">
        <v>3</v>
      </c>
      <c r="K410" s="4" t="s">
        <v>118</v>
      </c>
      <c r="L410" s="103">
        <v>0</v>
      </c>
      <c r="M410" s="103">
        <v>0</v>
      </c>
      <c r="N410" s="103">
        <v>0</v>
      </c>
      <c r="O410" s="103">
        <v>1</v>
      </c>
      <c r="P410" s="103">
        <v>0</v>
      </c>
      <c r="Q410" s="48">
        <v>9.9999999999999995E-7</v>
      </c>
      <c r="R410" s="48">
        <v>9.9999999999999995E-7</v>
      </c>
      <c r="S410" s="48">
        <v>39</v>
      </c>
      <c r="T410" s="48">
        <v>39</v>
      </c>
      <c r="U410" s="48">
        <v>39</v>
      </c>
      <c r="V410" s="48">
        <v>39</v>
      </c>
      <c r="W410" s="48">
        <v>9.9999999999999995E-7</v>
      </c>
      <c r="X410" s="48">
        <v>9.9999999999999995E-7</v>
      </c>
      <c r="Y410" s="48">
        <v>9.9999999999999995E-7</v>
      </c>
      <c r="Z410" s="48">
        <v>9.9999999999999995E-7</v>
      </c>
      <c r="AA410" s="48">
        <v>9.9999999999999995E-7</v>
      </c>
      <c r="AB410" s="48">
        <v>9.9999999999999995E-7</v>
      </c>
      <c r="AC410" s="48">
        <v>9.9999999999999995E-7</v>
      </c>
      <c r="AD410" s="48">
        <v>9.9999999999999995E-7</v>
      </c>
      <c r="AE410" s="48">
        <v>9.9999999999999995E-7</v>
      </c>
      <c r="AF410" s="48">
        <v>9.9999999999999995E-7</v>
      </c>
      <c r="AG410" s="48">
        <v>9.9999999999999995E-7</v>
      </c>
      <c r="AH410" s="48">
        <v>9.9999999999999995E-7</v>
      </c>
      <c r="AI410" s="48">
        <v>9.9999999999999995E-7</v>
      </c>
      <c r="AJ410" s="48">
        <v>9.9999999999999995E-7</v>
      </c>
      <c r="AK410" s="48">
        <v>9.9999999999999995E-7</v>
      </c>
      <c r="AL410" s="48">
        <v>9.9999999999999995E-7</v>
      </c>
      <c r="AM410" s="48">
        <v>9.9999999999999995E-7</v>
      </c>
      <c r="AN410" s="48">
        <v>9.9999999999999995E-7</v>
      </c>
      <c r="AO410" s="48">
        <v>9.9999999999999995E-7</v>
      </c>
      <c r="AP410" s="48">
        <v>9.9999999999999995E-7</v>
      </c>
      <c r="AQ410" s="48">
        <v>9.9999999999999995E-7</v>
      </c>
      <c r="AR410" s="48">
        <v>9.9999999999999995E-7</v>
      </c>
      <c r="AS410" s="48">
        <v>9.9999999999999995E-7</v>
      </c>
      <c r="AT410" s="48">
        <v>9.9999999999999995E-7</v>
      </c>
      <c r="AU410" s="48">
        <v>9.9999999999999995E-7</v>
      </c>
      <c r="AV410" s="48">
        <v>9.9999999999999995E-7</v>
      </c>
      <c r="AW410" s="48">
        <v>9.9999999999999995E-7</v>
      </c>
      <c r="AX410" s="48">
        <v>9.9999999999999995E-7</v>
      </c>
      <c r="AY410" s="48">
        <v>9.9999999999999995E-7</v>
      </c>
      <c r="AZ410" s="50">
        <v>9.9999999999999995E-7</v>
      </c>
    </row>
    <row r="411" spans="1:52" x14ac:dyDescent="0.2">
      <c r="A411" s="49">
        <v>5001</v>
      </c>
      <c r="B411" s="4">
        <v>5001920</v>
      </c>
      <c r="C411" s="4" t="s">
        <v>984</v>
      </c>
      <c r="D411" s="4">
        <v>500170920</v>
      </c>
      <c r="E411" s="4" t="s">
        <v>985</v>
      </c>
      <c r="F411" s="4">
        <v>0</v>
      </c>
      <c r="G411" s="4">
        <v>2025</v>
      </c>
      <c r="H411" s="4">
        <v>2026</v>
      </c>
      <c r="I411" s="4">
        <v>70</v>
      </c>
      <c r="J411" s="4">
        <v>0</v>
      </c>
      <c r="K411" s="4" t="s">
        <v>427</v>
      </c>
      <c r="L411" s="103">
        <v>0.99999999999999978</v>
      </c>
      <c r="M411" s="103">
        <v>0</v>
      </c>
      <c r="N411" s="103">
        <v>0</v>
      </c>
      <c r="O411" s="103">
        <v>0</v>
      </c>
      <c r="P411" s="103">
        <v>0</v>
      </c>
      <c r="Q411" s="48">
        <v>0.50000000000000011</v>
      </c>
      <c r="R411" s="48">
        <v>0.50000000000000011</v>
      </c>
      <c r="S411" s="48">
        <v>0</v>
      </c>
      <c r="T411" s="48">
        <v>0</v>
      </c>
      <c r="U411" s="48">
        <v>0</v>
      </c>
      <c r="V411" s="48">
        <v>0</v>
      </c>
      <c r="W411" s="48">
        <v>0</v>
      </c>
      <c r="X411" s="48">
        <v>0</v>
      </c>
      <c r="Y411" s="48">
        <v>0</v>
      </c>
      <c r="Z411" s="48">
        <v>0</v>
      </c>
      <c r="AA411" s="48">
        <v>0</v>
      </c>
      <c r="AB411" s="48">
        <v>0</v>
      </c>
      <c r="AC411" s="48">
        <v>0</v>
      </c>
      <c r="AD411" s="48">
        <v>0</v>
      </c>
      <c r="AE411" s="48">
        <v>0</v>
      </c>
      <c r="AF411" s="48">
        <v>0</v>
      </c>
      <c r="AG411" s="48">
        <v>0</v>
      </c>
      <c r="AH411" s="48">
        <v>0</v>
      </c>
      <c r="AI411" s="48">
        <v>0</v>
      </c>
      <c r="AJ411" s="48">
        <v>0</v>
      </c>
      <c r="AK411" s="48">
        <v>0</v>
      </c>
      <c r="AL411" s="48">
        <v>0</v>
      </c>
      <c r="AM411" s="48">
        <v>0</v>
      </c>
      <c r="AN411" s="48">
        <v>0</v>
      </c>
      <c r="AO411" s="48">
        <v>0</v>
      </c>
      <c r="AP411" s="48">
        <v>0</v>
      </c>
      <c r="AQ411" s="48">
        <v>0</v>
      </c>
      <c r="AR411" s="48">
        <v>0</v>
      </c>
      <c r="AS411" s="48">
        <v>0</v>
      </c>
      <c r="AT411" s="48">
        <v>0</v>
      </c>
      <c r="AU411" s="48">
        <v>0</v>
      </c>
      <c r="AV411" s="48">
        <v>0</v>
      </c>
      <c r="AW411" s="48">
        <v>0</v>
      </c>
      <c r="AX411" s="48">
        <v>0</v>
      </c>
      <c r="AY411" s="48">
        <v>0</v>
      </c>
      <c r="AZ411" s="50">
        <v>0</v>
      </c>
    </row>
    <row r="412" spans="1:52" x14ac:dyDescent="0.2">
      <c r="A412" s="49">
        <v>5001</v>
      </c>
      <c r="B412" s="4">
        <v>5001920</v>
      </c>
      <c r="C412" s="4" t="s">
        <v>984</v>
      </c>
      <c r="D412" s="4">
        <v>500180920</v>
      </c>
      <c r="E412" s="4" t="s">
        <v>986</v>
      </c>
      <c r="F412" s="4">
        <v>0</v>
      </c>
      <c r="G412" s="4">
        <v>0</v>
      </c>
      <c r="H412" s="4">
        <v>0</v>
      </c>
      <c r="I412" s="4">
        <v>80</v>
      </c>
      <c r="J412" s="4">
        <v>0</v>
      </c>
      <c r="K412" s="4" t="s">
        <v>429</v>
      </c>
      <c r="L412" s="103">
        <v>0.2</v>
      </c>
      <c r="M412" s="103">
        <v>0.2</v>
      </c>
      <c r="N412" s="103">
        <v>0.3</v>
      </c>
      <c r="O412" s="103">
        <v>0.3</v>
      </c>
      <c r="P412" s="103">
        <v>0</v>
      </c>
      <c r="Q412" s="48">
        <v>0</v>
      </c>
      <c r="R412" s="48">
        <v>0</v>
      </c>
      <c r="S412" s="48">
        <v>0</v>
      </c>
      <c r="T412" s="48">
        <v>0</v>
      </c>
      <c r="U412" s="48">
        <v>0</v>
      </c>
      <c r="V412" s="48">
        <v>0</v>
      </c>
      <c r="W412" s="48">
        <v>0</v>
      </c>
      <c r="X412" s="48">
        <v>0</v>
      </c>
      <c r="Y412" s="48">
        <v>0</v>
      </c>
      <c r="Z412" s="48">
        <v>0</v>
      </c>
      <c r="AA412" s="48">
        <v>0</v>
      </c>
      <c r="AB412" s="48">
        <v>0</v>
      </c>
      <c r="AC412" s="48">
        <v>0</v>
      </c>
      <c r="AD412" s="48">
        <v>0</v>
      </c>
      <c r="AE412" s="48">
        <v>0</v>
      </c>
      <c r="AF412" s="48">
        <v>0</v>
      </c>
      <c r="AG412" s="48">
        <v>0</v>
      </c>
      <c r="AH412" s="48">
        <v>0</v>
      </c>
      <c r="AI412" s="48">
        <v>0</v>
      </c>
      <c r="AJ412" s="48">
        <v>0</v>
      </c>
      <c r="AK412" s="48">
        <v>0</v>
      </c>
      <c r="AL412" s="48">
        <v>0</v>
      </c>
      <c r="AM412" s="48">
        <v>0</v>
      </c>
      <c r="AN412" s="48">
        <v>0</v>
      </c>
      <c r="AO412" s="48">
        <v>0</v>
      </c>
      <c r="AP412" s="48">
        <v>0</v>
      </c>
      <c r="AQ412" s="48">
        <v>0</v>
      </c>
      <c r="AR412" s="48">
        <v>0</v>
      </c>
      <c r="AS412" s="48">
        <v>0</v>
      </c>
      <c r="AT412" s="48">
        <v>0</v>
      </c>
      <c r="AU412" s="48">
        <v>0</v>
      </c>
      <c r="AV412" s="48">
        <v>0</v>
      </c>
      <c r="AW412" s="48">
        <v>0</v>
      </c>
      <c r="AX412" s="48">
        <v>0</v>
      </c>
      <c r="AY412" s="48">
        <v>0</v>
      </c>
      <c r="AZ412" s="50">
        <v>0</v>
      </c>
    </row>
    <row r="413" spans="1:52" x14ac:dyDescent="0.2">
      <c r="A413" s="51">
        <v>5001</v>
      </c>
      <c r="B413" s="52">
        <v>5001920</v>
      </c>
      <c r="C413" s="52" t="s">
        <v>984</v>
      </c>
      <c r="D413" s="52">
        <v>500190920</v>
      </c>
      <c r="E413" s="52" t="s">
        <v>987</v>
      </c>
      <c r="F413" s="52">
        <v>0</v>
      </c>
      <c r="G413" s="52">
        <v>0</v>
      </c>
      <c r="H413" s="52">
        <v>0</v>
      </c>
      <c r="I413" s="52">
        <v>90</v>
      </c>
      <c r="J413" s="52">
        <v>0</v>
      </c>
      <c r="K413" s="52" t="s">
        <v>518</v>
      </c>
      <c r="L413" s="54">
        <v>0.67164179104477617</v>
      </c>
      <c r="M413" s="54">
        <v>5.9701492537313432E-2</v>
      </c>
      <c r="N413" s="54">
        <v>0.13432835820895522</v>
      </c>
      <c r="O413" s="54">
        <v>0.13432835820895522</v>
      </c>
      <c r="P413" s="54">
        <v>0</v>
      </c>
      <c r="Q413" s="55">
        <v>0</v>
      </c>
      <c r="R413" s="55">
        <v>0</v>
      </c>
      <c r="S413" s="55">
        <v>2.799786449706696</v>
      </c>
      <c r="T413" s="55">
        <v>1.7899580260343118</v>
      </c>
      <c r="U413" s="55">
        <v>1.8077026784255528</v>
      </c>
      <c r="V413" s="55">
        <v>1.8050957521382696</v>
      </c>
      <c r="W413" s="55">
        <v>1.7147849036917322</v>
      </c>
      <c r="X413" s="55">
        <v>1.6465365576689459</v>
      </c>
      <c r="Y413" s="55">
        <v>1.6089133516433189</v>
      </c>
      <c r="Z413" s="55">
        <v>1.5389175943182285</v>
      </c>
      <c r="AA413" s="55">
        <v>1.4578701572590285</v>
      </c>
      <c r="AB413" s="55">
        <v>1.394422703823192</v>
      </c>
      <c r="AC413" s="55">
        <v>1.2751770384959489</v>
      </c>
      <c r="AD413" s="55">
        <v>1.2057253145646976</v>
      </c>
      <c r="AE413" s="55">
        <v>1.1658457814842298</v>
      </c>
      <c r="AF413" s="55">
        <v>1.084906494905362</v>
      </c>
      <c r="AG413" s="55">
        <v>1.0737502854768834</v>
      </c>
      <c r="AH413" s="55">
        <v>0.9881413408060481</v>
      </c>
      <c r="AI413" s="55">
        <v>1.0120344969205772</v>
      </c>
      <c r="AJ413" s="55">
        <v>0.96507107187696184</v>
      </c>
      <c r="AK413" s="55">
        <v>0.97243599466045882</v>
      </c>
      <c r="AL413" s="55">
        <v>0.93585148863002965</v>
      </c>
      <c r="AM413" s="55">
        <v>0.95699842538023105</v>
      </c>
      <c r="AN413" s="55">
        <v>0.96850895213898025</v>
      </c>
      <c r="AO413" s="55">
        <v>0.99434711684676769</v>
      </c>
      <c r="AP413" s="55">
        <v>1.0238377716377378</v>
      </c>
      <c r="AQ413" s="55">
        <v>0.97974110470903031</v>
      </c>
      <c r="AR413" s="55">
        <v>0.928043988162777</v>
      </c>
      <c r="AS413" s="55">
        <v>0.88842123488070457</v>
      </c>
      <c r="AT413" s="55">
        <v>0.86254971364866595</v>
      </c>
      <c r="AU413" s="55">
        <v>0.84258586222963028</v>
      </c>
      <c r="AV413" s="55">
        <v>0.81262963333178384</v>
      </c>
      <c r="AW413" s="55">
        <v>0.77001652337273863</v>
      </c>
      <c r="AX413" s="55">
        <v>0.74748384168556026</v>
      </c>
      <c r="AY413" s="55">
        <v>0.71529194604241486</v>
      </c>
      <c r="AZ413" s="53">
        <v>0.69119107028394067</v>
      </c>
    </row>
    <row r="414" spans="1:52" x14ac:dyDescent="0.2">
      <c r="A414" s="49">
        <v>5027</v>
      </c>
      <c r="B414" s="4">
        <v>5027001</v>
      </c>
      <c r="C414" s="4" t="s">
        <v>40</v>
      </c>
      <c r="D414" s="4">
        <v>50270001</v>
      </c>
      <c r="E414" s="4" t="s">
        <v>988</v>
      </c>
      <c r="F414" s="4">
        <v>120</v>
      </c>
      <c r="G414" s="4">
        <v>2028</v>
      </c>
      <c r="H414" s="4">
        <v>2032</v>
      </c>
      <c r="I414" s="4">
        <v>3</v>
      </c>
      <c r="J414" s="4">
        <v>2</v>
      </c>
      <c r="K414" s="4" t="s">
        <v>118</v>
      </c>
      <c r="L414" s="103">
        <v>0</v>
      </c>
      <c r="M414" s="103">
        <v>0</v>
      </c>
      <c r="N414" s="103">
        <v>0</v>
      </c>
      <c r="O414" s="103">
        <v>1</v>
      </c>
      <c r="P414" s="103">
        <v>0</v>
      </c>
      <c r="Q414" s="48">
        <v>9.9999999999999995E-7</v>
      </c>
      <c r="R414" s="48">
        <v>9.9999999999999995E-7</v>
      </c>
      <c r="S414" s="48">
        <v>9.9999999999999995E-7</v>
      </c>
      <c r="T414" s="48">
        <v>24</v>
      </c>
      <c r="U414" s="48">
        <v>24</v>
      </c>
      <c r="V414" s="48">
        <v>24</v>
      </c>
      <c r="W414" s="48">
        <v>24</v>
      </c>
      <c r="X414" s="48">
        <v>24</v>
      </c>
      <c r="Y414" s="48">
        <v>9.9999999999999995E-7</v>
      </c>
      <c r="Z414" s="48">
        <v>9.9999999999999995E-7</v>
      </c>
      <c r="AA414" s="48">
        <v>9.9999999999999995E-7</v>
      </c>
      <c r="AB414" s="48">
        <v>9.9999999999999995E-7</v>
      </c>
      <c r="AC414" s="48">
        <v>9.9999999999999995E-7</v>
      </c>
      <c r="AD414" s="48">
        <v>9.9999999999999995E-7</v>
      </c>
      <c r="AE414" s="48">
        <v>9.9999999999999995E-7</v>
      </c>
      <c r="AF414" s="48">
        <v>9.9999999999999995E-7</v>
      </c>
      <c r="AG414" s="48">
        <v>9.9999999999999995E-7</v>
      </c>
      <c r="AH414" s="48">
        <v>9.9999999999999995E-7</v>
      </c>
      <c r="AI414" s="48">
        <v>9.9999999999999995E-7</v>
      </c>
      <c r="AJ414" s="48">
        <v>9.9999999999999995E-7</v>
      </c>
      <c r="AK414" s="48">
        <v>9.9999999999999995E-7</v>
      </c>
      <c r="AL414" s="48">
        <v>9.9999999999999995E-7</v>
      </c>
      <c r="AM414" s="48">
        <v>9.9999999999999995E-7</v>
      </c>
      <c r="AN414" s="48">
        <v>9.9999999999999995E-7</v>
      </c>
      <c r="AO414" s="48">
        <v>9.9999999999999995E-7</v>
      </c>
      <c r="AP414" s="48">
        <v>9.9999999999999995E-7</v>
      </c>
      <c r="AQ414" s="48">
        <v>9.9999999999999995E-7</v>
      </c>
      <c r="AR414" s="48">
        <v>9.9999999999999995E-7</v>
      </c>
      <c r="AS414" s="48">
        <v>9.9999999999999995E-7</v>
      </c>
      <c r="AT414" s="48">
        <v>9.9999999999999995E-7</v>
      </c>
      <c r="AU414" s="48">
        <v>9.9999999999999995E-7</v>
      </c>
      <c r="AV414" s="48">
        <v>9.9999999999999995E-7</v>
      </c>
      <c r="AW414" s="48">
        <v>9.9999999999999995E-7</v>
      </c>
      <c r="AX414" s="48">
        <v>9.9999999999999995E-7</v>
      </c>
      <c r="AY414" s="48">
        <v>9.9999999999999995E-7</v>
      </c>
      <c r="AZ414" s="50">
        <v>9.9999999999999995E-7</v>
      </c>
    </row>
    <row r="415" spans="1:52" x14ac:dyDescent="0.2">
      <c r="A415" s="49">
        <v>5027</v>
      </c>
      <c r="B415" s="4">
        <v>5027001</v>
      </c>
      <c r="C415" s="4" t="s">
        <v>40</v>
      </c>
      <c r="D415" s="4">
        <v>50270003</v>
      </c>
      <c r="E415" s="4" t="s">
        <v>989</v>
      </c>
      <c r="F415" s="4">
        <v>60</v>
      </c>
      <c r="G415" s="4">
        <v>2029</v>
      </c>
      <c r="H415" s="4">
        <v>2034</v>
      </c>
      <c r="I415" s="4">
        <v>2</v>
      </c>
      <c r="J415" s="4">
        <v>4</v>
      </c>
      <c r="K415" s="4" t="s">
        <v>138</v>
      </c>
      <c r="L415" s="103">
        <v>0.05</v>
      </c>
      <c r="M415" s="103">
        <v>0.2</v>
      </c>
      <c r="N415" s="103">
        <v>0.25</v>
      </c>
      <c r="O415" s="103">
        <v>0.5</v>
      </c>
      <c r="P415" s="103">
        <v>0</v>
      </c>
      <c r="Q415" s="48">
        <v>9.9999999999999995E-7</v>
      </c>
      <c r="R415" s="48">
        <v>9.9999999999999995E-7</v>
      </c>
      <c r="S415" s="48">
        <v>9.9999999999999995E-7</v>
      </c>
      <c r="T415" s="48">
        <v>9.9999999999999995E-7</v>
      </c>
      <c r="U415" s="48">
        <v>10</v>
      </c>
      <c r="V415" s="48">
        <v>10</v>
      </c>
      <c r="W415" s="48">
        <v>10</v>
      </c>
      <c r="X415" s="48">
        <v>10</v>
      </c>
      <c r="Y415" s="48">
        <v>10</v>
      </c>
      <c r="Z415" s="48">
        <v>10</v>
      </c>
      <c r="AA415" s="48">
        <v>9.9999999999999995E-7</v>
      </c>
      <c r="AB415" s="48">
        <v>9.9999999999999995E-7</v>
      </c>
      <c r="AC415" s="48">
        <v>9.9999999999999995E-7</v>
      </c>
      <c r="AD415" s="48">
        <v>9.9999999999999995E-7</v>
      </c>
      <c r="AE415" s="48">
        <v>9.9999999999999995E-7</v>
      </c>
      <c r="AF415" s="48">
        <v>9.9999999999999995E-7</v>
      </c>
      <c r="AG415" s="48">
        <v>9.9999999999999995E-7</v>
      </c>
      <c r="AH415" s="48">
        <v>9.9999999999999995E-7</v>
      </c>
      <c r="AI415" s="48">
        <v>9.9999999999999995E-7</v>
      </c>
      <c r="AJ415" s="48">
        <v>9.9999999999999995E-7</v>
      </c>
      <c r="AK415" s="48">
        <v>9.9999999999999995E-7</v>
      </c>
      <c r="AL415" s="48">
        <v>9.9999999999999995E-7</v>
      </c>
      <c r="AM415" s="48">
        <v>9.9999999999999995E-7</v>
      </c>
      <c r="AN415" s="48">
        <v>9.9999999999999995E-7</v>
      </c>
      <c r="AO415" s="48">
        <v>9.9999999999999995E-7</v>
      </c>
      <c r="AP415" s="48">
        <v>9.9999999999999995E-7</v>
      </c>
      <c r="AQ415" s="48">
        <v>9.9999999999999995E-7</v>
      </c>
      <c r="AR415" s="48">
        <v>9.9999999999999995E-7</v>
      </c>
      <c r="AS415" s="48">
        <v>9.9999999999999995E-7</v>
      </c>
      <c r="AT415" s="48">
        <v>9.9999999999999995E-7</v>
      </c>
      <c r="AU415" s="48">
        <v>9.9999999999999995E-7</v>
      </c>
      <c r="AV415" s="48">
        <v>9.9999999999999995E-7</v>
      </c>
      <c r="AW415" s="48">
        <v>9.9999999999999995E-7</v>
      </c>
      <c r="AX415" s="48">
        <v>9.9999999999999995E-7</v>
      </c>
      <c r="AY415" s="48">
        <v>9.9999999999999995E-7</v>
      </c>
      <c r="AZ415" s="50">
        <v>9.9999999999999995E-7</v>
      </c>
    </row>
    <row r="416" spans="1:52" x14ac:dyDescent="0.2">
      <c r="A416" s="49">
        <v>5027</v>
      </c>
      <c r="B416" s="4">
        <v>5027001</v>
      </c>
      <c r="C416" s="4" t="s">
        <v>40</v>
      </c>
      <c r="D416" s="4">
        <v>50270009</v>
      </c>
      <c r="E416" s="4" t="s">
        <v>990</v>
      </c>
      <c r="F416" s="4">
        <v>20</v>
      </c>
      <c r="G416" s="4">
        <v>2029</v>
      </c>
      <c r="H416" s="4">
        <v>2039</v>
      </c>
      <c r="I416" s="4">
        <v>2</v>
      </c>
      <c r="J416" s="4">
        <v>4</v>
      </c>
      <c r="K416" s="4" t="s">
        <v>138</v>
      </c>
      <c r="L416" s="103">
        <v>1</v>
      </c>
      <c r="M416" s="103">
        <v>0</v>
      </c>
      <c r="N416" s="103">
        <v>0</v>
      </c>
      <c r="O416" s="103">
        <v>0</v>
      </c>
      <c r="P416" s="103">
        <v>0</v>
      </c>
      <c r="Q416" s="48">
        <v>9.9999999999999995E-7</v>
      </c>
      <c r="R416" s="48">
        <v>9.9999999999999995E-7</v>
      </c>
      <c r="S416" s="48">
        <v>9.9999999999999995E-7</v>
      </c>
      <c r="T416" s="48">
        <v>9.9999999999999995E-7</v>
      </c>
      <c r="U416" s="48">
        <v>1.8181818181818181</v>
      </c>
      <c r="V416" s="48">
        <v>1.8181818181818181</v>
      </c>
      <c r="W416" s="48">
        <v>1.8181818181818181</v>
      </c>
      <c r="X416" s="48">
        <v>1.8181818181818181</v>
      </c>
      <c r="Y416" s="48">
        <v>1.8181818181818181</v>
      </c>
      <c r="Z416" s="48">
        <v>1.8181818181818181</v>
      </c>
      <c r="AA416" s="48">
        <v>1.8181818181818181</v>
      </c>
      <c r="AB416" s="48">
        <v>1.8181818181818181</v>
      </c>
      <c r="AC416" s="48">
        <v>1.8181818181818181</v>
      </c>
      <c r="AD416" s="48">
        <v>1.8181818181818181</v>
      </c>
      <c r="AE416" s="48">
        <v>1.8181818181818181</v>
      </c>
      <c r="AF416" s="48">
        <v>9.9999999999999995E-7</v>
      </c>
      <c r="AG416" s="48">
        <v>9.9999999999999995E-7</v>
      </c>
      <c r="AH416" s="48">
        <v>9.9999999999999995E-7</v>
      </c>
      <c r="AI416" s="48">
        <v>9.9999999999999995E-7</v>
      </c>
      <c r="AJ416" s="48">
        <v>9.9999999999999995E-7</v>
      </c>
      <c r="AK416" s="48">
        <v>9.9999999999999995E-7</v>
      </c>
      <c r="AL416" s="48">
        <v>9.9999999999999995E-7</v>
      </c>
      <c r="AM416" s="48">
        <v>9.9999999999999995E-7</v>
      </c>
      <c r="AN416" s="48">
        <v>9.9999999999999995E-7</v>
      </c>
      <c r="AO416" s="48">
        <v>9.9999999999999995E-7</v>
      </c>
      <c r="AP416" s="48">
        <v>9.9999999999999995E-7</v>
      </c>
      <c r="AQ416" s="48">
        <v>9.9999999999999995E-7</v>
      </c>
      <c r="AR416" s="48">
        <v>9.9999999999999995E-7</v>
      </c>
      <c r="AS416" s="48">
        <v>9.9999999999999995E-7</v>
      </c>
      <c r="AT416" s="48">
        <v>9.9999999999999995E-7</v>
      </c>
      <c r="AU416" s="48">
        <v>9.9999999999999995E-7</v>
      </c>
      <c r="AV416" s="48">
        <v>9.9999999999999995E-7</v>
      </c>
      <c r="AW416" s="48">
        <v>9.9999999999999995E-7</v>
      </c>
      <c r="AX416" s="48">
        <v>9.9999999999999995E-7</v>
      </c>
      <c r="AY416" s="48">
        <v>9.9999999999999995E-7</v>
      </c>
      <c r="AZ416" s="50">
        <v>9.9999999999999995E-7</v>
      </c>
    </row>
    <row r="417" spans="1:52" x14ac:dyDescent="0.2">
      <c r="A417" s="49">
        <v>5027</v>
      </c>
      <c r="B417" s="4">
        <v>5027001</v>
      </c>
      <c r="C417" s="4" t="s">
        <v>40</v>
      </c>
      <c r="D417" s="4">
        <v>50270010</v>
      </c>
      <c r="E417" s="4" t="s">
        <v>991</v>
      </c>
      <c r="F417" s="4">
        <v>27</v>
      </c>
      <c r="G417" s="4">
        <v>2025</v>
      </c>
      <c r="H417" s="4">
        <v>2029</v>
      </c>
      <c r="I417" s="4">
        <v>2</v>
      </c>
      <c r="J417" s="4">
        <v>4</v>
      </c>
      <c r="K417" s="4" t="s">
        <v>118</v>
      </c>
      <c r="L417" s="103">
        <v>0</v>
      </c>
      <c r="M417" s="103">
        <v>0</v>
      </c>
      <c r="N417" s="103">
        <v>0</v>
      </c>
      <c r="O417" s="103">
        <v>1</v>
      </c>
      <c r="P417" s="103">
        <v>0</v>
      </c>
      <c r="Q417" s="48">
        <v>5.4</v>
      </c>
      <c r="R417" s="48">
        <v>5.4</v>
      </c>
      <c r="S417" s="48">
        <v>5.4</v>
      </c>
      <c r="T417" s="48">
        <v>5.4</v>
      </c>
      <c r="U417" s="48">
        <v>5.4</v>
      </c>
      <c r="V417" s="48">
        <v>9.9999999999999995E-7</v>
      </c>
      <c r="W417" s="48">
        <v>9.9999999999999995E-7</v>
      </c>
      <c r="X417" s="48">
        <v>9.9999999999999995E-7</v>
      </c>
      <c r="Y417" s="48">
        <v>9.9999999999999995E-7</v>
      </c>
      <c r="Z417" s="48">
        <v>9.9999999999999995E-7</v>
      </c>
      <c r="AA417" s="48">
        <v>9.9999999999999995E-7</v>
      </c>
      <c r="AB417" s="48">
        <v>9.9999999999999995E-7</v>
      </c>
      <c r="AC417" s="48">
        <v>9.9999999999999995E-7</v>
      </c>
      <c r="AD417" s="48">
        <v>9.9999999999999995E-7</v>
      </c>
      <c r="AE417" s="48">
        <v>9.9999999999999995E-7</v>
      </c>
      <c r="AF417" s="48">
        <v>9.9999999999999995E-7</v>
      </c>
      <c r="AG417" s="48">
        <v>9.9999999999999995E-7</v>
      </c>
      <c r="AH417" s="48">
        <v>9.9999999999999995E-7</v>
      </c>
      <c r="AI417" s="48">
        <v>9.9999999999999995E-7</v>
      </c>
      <c r="AJ417" s="48">
        <v>9.9999999999999995E-7</v>
      </c>
      <c r="AK417" s="48">
        <v>9.9999999999999995E-7</v>
      </c>
      <c r="AL417" s="48">
        <v>9.9999999999999995E-7</v>
      </c>
      <c r="AM417" s="48">
        <v>9.9999999999999995E-7</v>
      </c>
      <c r="AN417" s="48">
        <v>9.9999999999999995E-7</v>
      </c>
      <c r="AO417" s="48">
        <v>9.9999999999999995E-7</v>
      </c>
      <c r="AP417" s="48">
        <v>9.9999999999999995E-7</v>
      </c>
      <c r="AQ417" s="48">
        <v>9.9999999999999995E-7</v>
      </c>
      <c r="AR417" s="48">
        <v>9.9999999999999995E-7</v>
      </c>
      <c r="AS417" s="48">
        <v>9.9999999999999995E-7</v>
      </c>
      <c r="AT417" s="48">
        <v>9.9999999999999995E-7</v>
      </c>
      <c r="AU417" s="48">
        <v>9.9999999999999995E-7</v>
      </c>
      <c r="AV417" s="48">
        <v>9.9999999999999995E-7</v>
      </c>
      <c r="AW417" s="48">
        <v>9.9999999999999995E-7</v>
      </c>
      <c r="AX417" s="48">
        <v>9.9999999999999995E-7</v>
      </c>
      <c r="AY417" s="48">
        <v>9.9999999999999995E-7</v>
      </c>
      <c r="AZ417" s="50">
        <v>9.9999999999999995E-7</v>
      </c>
    </row>
    <row r="418" spans="1:52" x14ac:dyDescent="0.2">
      <c r="A418" s="49">
        <v>5027</v>
      </c>
      <c r="B418" s="4">
        <v>5027001</v>
      </c>
      <c r="C418" s="4" t="s">
        <v>40</v>
      </c>
      <c r="D418" s="4">
        <v>50270015</v>
      </c>
      <c r="E418" s="4" t="s">
        <v>222</v>
      </c>
      <c r="F418" s="4">
        <v>15</v>
      </c>
      <c r="G418" s="4">
        <v>2026</v>
      </c>
      <c r="H418" s="4">
        <v>2028</v>
      </c>
      <c r="I418" s="4">
        <v>1</v>
      </c>
      <c r="J418" s="4">
        <v>4</v>
      </c>
      <c r="K418" s="4" t="s">
        <v>118</v>
      </c>
      <c r="L418" s="103">
        <v>0</v>
      </c>
      <c r="M418" s="103">
        <v>0</v>
      </c>
      <c r="N418" s="103">
        <v>1</v>
      </c>
      <c r="O418" s="103">
        <v>0</v>
      </c>
      <c r="P418" s="103">
        <v>0</v>
      </c>
      <c r="Q418" s="48">
        <v>9.9999999999999995E-7</v>
      </c>
      <c r="R418" s="48">
        <v>5</v>
      </c>
      <c r="S418" s="48">
        <v>5</v>
      </c>
      <c r="T418" s="48">
        <v>5</v>
      </c>
      <c r="U418" s="48">
        <v>9.9999999999999995E-7</v>
      </c>
      <c r="V418" s="48">
        <v>9.9999999999999995E-7</v>
      </c>
      <c r="W418" s="48">
        <v>9.9999999999999995E-7</v>
      </c>
      <c r="X418" s="48">
        <v>9.9999999999999995E-7</v>
      </c>
      <c r="Y418" s="48">
        <v>9.9999999999999995E-7</v>
      </c>
      <c r="Z418" s="48">
        <v>9.9999999999999995E-7</v>
      </c>
      <c r="AA418" s="48">
        <v>9.9999999999999995E-7</v>
      </c>
      <c r="AB418" s="48">
        <v>9.9999999999999995E-7</v>
      </c>
      <c r="AC418" s="48">
        <v>9.9999999999999995E-7</v>
      </c>
      <c r="AD418" s="48">
        <v>9.9999999999999995E-7</v>
      </c>
      <c r="AE418" s="48">
        <v>9.9999999999999995E-7</v>
      </c>
      <c r="AF418" s="48">
        <v>9.9999999999999995E-7</v>
      </c>
      <c r="AG418" s="48">
        <v>9.9999999999999995E-7</v>
      </c>
      <c r="AH418" s="48">
        <v>9.9999999999999995E-7</v>
      </c>
      <c r="AI418" s="48">
        <v>9.9999999999999995E-7</v>
      </c>
      <c r="AJ418" s="48">
        <v>9.9999999999999995E-7</v>
      </c>
      <c r="AK418" s="48">
        <v>9.9999999999999995E-7</v>
      </c>
      <c r="AL418" s="48">
        <v>9.9999999999999995E-7</v>
      </c>
      <c r="AM418" s="48">
        <v>9.9999999999999995E-7</v>
      </c>
      <c r="AN418" s="48">
        <v>9.9999999999999995E-7</v>
      </c>
      <c r="AO418" s="48">
        <v>9.9999999999999995E-7</v>
      </c>
      <c r="AP418" s="48">
        <v>9.9999999999999995E-7</v>
      </c>
      <c r="AQ418" s="48">
        <v>9.9999999999999995E-7</v>
      </c>
      <c r="AR418" s="48">
        <v>9.9999999999999995E-7</v>
      </c>
      <c r="AS418" s="48">
        <v>9.9999999999999995E-7</v>
      </c>
      <c r="AT418" s="48">
        <v>9.9999999999999995E-7</v>
      </c>
      <c r="AU418" s="48">
        <v>9.9999999999999995E-7</v>
      </c>
      <c r="AV418" s="48">
        <v>9.9999999999999995E-7</v>
      </c>
      <c r="AW418" s="48">
        <v>9.9999999999999995E-7</v>
      </c>
      <c r="AX418" s="48">
        <v>9.9999999999999995E-7</v>
      </c>
      <c r="AY418" s="48">
        <v>9.9999999999999995E-7</v>
      </c>
      <c r="AZ418" s="50">
        <v>9.9999999999999995E-7</v>
      </c>
    </row>
    <row r="419" spans="1:52" x14ac:dyDescent="0.2">
      <c r="A419" s="49">
        <v>5027</v>
      </c>
      <c r="B419" s="4">
        <v>5027001</v>
      </c>
      <c r="C419" s="4" t="s">
        <v>40</v>
      </c>
      <c r="D419" s="4">
        <v>50270017</v>
      </c>
      <c r="E419" s="4" t="s">
        <v>223</v>
      </c>
      <c r="F419" s="4">
        <v>13</v>
      </c>
      <c r="G419" s="4">
        <v>2026</v>
      </c>
      <c r="H419" s="4">
        <v>2026</v>
      </c>
      <c r="I419" s="4">
        <v>1</v>
      </c>
      <c r="J419" s="4">
        <v>4</v>
      </c>
      <c r="K419" s="4" t="s">
        <v>118</v>
      </c>
      <c r="L419" s="103">
        <v>0</v>
      </c>
      <c r="M419" s="103">
        <v>0</v>
      </c>
      <c r="N419" s="103">
        <v>0</v>
      </c>
      <c r="O419" s="103">
        <v>1</v>
      </c>
      <c r="P419" s="103">
        <v>0</v>
      </c>
      <c r="Q419" s="48">
        <v>9.9999999999999995E-7</v>
      </c>
      <c r="R419" s="48">
        <v>13</v>
      </c>
      <c r="S419" s="48">
        <v>9.9999999999999995E-7</v>
      </c>
      <c r="T419" s="48">
        <v>9.9999999999999995E-7</v>
      </c>
      <c r="U419" s="48">
        <v>9.9999999999999995E-7</v>
      </c>
      <c r="V419" s="48">
        <v>9.9999999999999995E-7</v>
      </c>
      <c r="W419" s="48">
        <v>9.9999999999999995E-7</v>
      </c>
      <c r="X419" s="48">
        <v>9.9999999999999995E-7</v>
      </c>
      <c r="Y419" s="48">
        <v>9.9999999999999995E-7</v>
      </c>
      <c r="Z419" s="48">
        <v>9.9999999999999995E-7</v>
      </c>
      <c r="AA419" s="48">
        <v>9.9999999999999995E-7</v>
      </c>
      <c r="AB419" s="48">
        <v>9.9999999999999995E-7</v>
      </c>
      <c r="AC419" s="48">
        <v>9.9999999999999995E-7</v>
      </c>
      <c r="AD419" s="48">
        <v>9.9999999999999995E-7</v>
      </c>
      <c r="AE419" s="48">
        <v>9.9999999999999995E-7</v>
      </c>
      <c r="AF419" s="48">
        <v>9.9999999999999995E-7</v>
      </c>
      <c r="AG419" s="48">
        <v>9.9999999999999995E-7</v>
      </c>
      <c r="AH419" s="48">
        <v>9.9999999999999995E-7</v>
      </c>
      <c r="AI419" s="48">
        <v>9.9999999999999995E-7</v>
      </c>
      <c r="AJ419" s="48">
        <v>9.9999999999999995E-7</v>
      </c>
      <c r="AK419" s="48">
        <v>9.9999999999999995E-7</v>
      </c>
      <c r="AL419" s="48">
        <v>9.9999999999999995E-7</v>
      </c>
      <c r="AM419" s="48">
        <v>9.9999999999999995E-7</v>
      </c>
      <c r="AN419" s="48">
        <v>9.9999999999999995E-7</v>
      </c>
      <c r="AO419" s="48">
        <v>9.9999999999999995E-7</v>
      </c>
      <c r="AP419" s="48">
        <v>9.9999999999999995E-7</v>
      </c>
      <c r="AQ419" s="48">
        <v>9.9999999999999995E-7</v>
      </c>
      <c r="AR419" s="48">
        <v>9.9999999999999995E-7</v>
      </c>
      <c r="AS419" s="48">
        <v>9.9999999999999995E-7</v>
      </c>
      <c r="AT419" s="48">
        <v>9.9999999999999995E-7</v>
      </c>
      <c r="AU419" s="48">
        <v>9.9999999999999995E-7</v>
      </c>
      <c r="AV419" s="48">
        <v>9.9999999999999995E-7</v>
      </c>
      <c r="AW419" s="48">
        <v>9.9999999999999995E-7</v>
      </c>
      <c r="AX419" s="48">
        <v>9.9999999999999995E-7</v>
      </c>
      <c r="AY419" s="48">
        <v>9.9999999999999995E-7</v>
      </c>
      <c r="AZ419" s="50">
        <v>9.9999999999999995E-7</v>
      </c>
    </row>
    <row r="420" spans="1:52" x14ac:dyDescent="0.2">
      <c r="A420" s="49">
        <v>5027</v>
      </c>
      <c r="B420" s="4">
        <v>5027001</v>
      </c>
      <c r="C420" s="4" t="s">
        <v>40</v>
      </c>
      <c r="D420" s="4">
        <v>50270021</v>
      </c>
      <c r="E420" s="4" t="s">
        <v>225</v>
      </c>
      <c r="F420" s="4">
        <v>6</v>
      </c>
      <c r="G420" s="4">
        <v>2026</v>
      </c>
      <c r="H420" s="4">
        <v>2027</v>
      </c>
      <c r="I420" s="4">
        <v>1</v>
      </c>
      <c r="J420" s="4">
        <v>4</v>
      </c>
      <c r="K420" s="4" t="s">
        <v>118</v>
      </c>
      <c r="L420" s="103">
        <v>0</v>
      </c>
      <c r="M420" s="103">
        <v>0</v>
      </c>
      <c r="N420" s="103">
        <v>0</v>
      </c>
      <c r="O420" s="103">
        <v>1</v>
      </c>
      <c r="P420" s="103">
        <v>0</v>
      </c>
      <c r="Q420" s="48">
        <v>9.9999999999999995E-7</v>
      </c>
      <c r="R420" s="48">
        <v>3</v>
      </c>
      <c r="S420" s="48">
        <v>3</v>
      </c>
      <c r="T420" s="48">
        <v>9.9999999999999995E-7</v>
      </c>
      <c r="U420" s="48">
        <v>9.9999999999999995E-7</v>
      </c>
      <c r="V420" s="48">
        <v>9.9999999999999995E-7</v>
      </c>
      <c r="W420" s="48">
        <v>9.9999999999999995E-7</v>
      </c>
      <c r="X420" s="48">
        <v>9.9999999999999995E-7</v>
      </c>
      <c r="Y420" s="48">
        <v>9.9999999999999995E-7</v>
      </c>
      <c r="Z420" s="48">
        <v>9.9999999999999995E-7</v>
      </c>
      <c r="AA420" s="48">
        <v>9.9999999999999995E-7</v>
      </c>
      <c r="AB420" s="48">
        <v>9.9999999999999995E-7</v>
      </c>
      <c r="AC420" s="48">
        <v>9.9999999999999995E-7</v>
      </c>
      <c r="AD420" s="48">
        <v>9.9999999999999995E-7</v>
      </c>
      <c r="AE420" s="48">
        <v>9.9999999999999995E-7</v>
      </c>
      <c r="AF420" s="48">
        <v>9.9999999999999995E-7</v>
      </c>
      <c r="AG420" s="48">
        <v>9.9999999999999995E-7</v>
      </c>
      <c r="AH420" s="48">
        <v>9.9999999999999995E-7</v>
      </c>
      <c r="AI420" s="48">
        <v>9.9999999999999995E-7</v>
      </c>
      <c r="AJ420" s="48">
        <v>9.9999999999999995E-7</v>
      </c>
      <c r="AK420" s="48">
        <v>9.9999999999999995E-7</v>
      </c>
      <c r="AL420" s="48">
        <v>9.9999999999999995E-7</v>
      </c>
      <c r="AM420" s="48">
        <v>9.9999999999999995E-7</v>
      </c>
      <c r="AN420" s="48">
        <v>9.9999999999999995E-7</v>
      </c>
      <c r="AO420" s="48">
        <v>9.9999999999999995E-7</v>
      </c>
      <c r="AP420" s="48">
        <v>9.9999999999999995E-7</v>
      </c>
      <c r="AQ420" s="48">
        <v>9.9999999999999995E-7</v>
      </c>
      <c r="AR420" s="48">
        <v>9.9999999999999995E-7</v>
      </c>
      <c r="AS420" s="48">
        <v>9.9999999999999995E-7</v>
      </c>
      <c r="AT420" s="48">
        <v>9.9999999999999995E-7</v>
      </c>
      <c r="AU420" s="48">
        <v>9.9999999999999995E-7</v>
      </c>
      <c r="AV420" s="48">
        <v>9.9999999999999995E-7</v>
      </c>
      <c r="AW420" s="48">
        <v>9.9999999999999995E-7</v>
      </c>
      <c r="AX420" s="48">
        <v>9.9999999999999995E-7</v>
      </c>
      <c r="AY420" s="48">
        <v>9.9999999999999995E-7</v>
      </c>
      <c r="AZ420" s="50">
        <v>9.9999999999999995E-7</v>
      </c>
    </row>
    <row r="421" spans="1:52" x14ac:dyDescent="0.2">
      <c r="A421" s="49">
        <v>5027</v>
      </c>
      <c r="B421" s="4">
        <v>5027001</v>
      </c>
      <c r="C421" s="4" t="s">
        <v>40</v>
      </c>
      <c r="D421" s="4">
        <v>50270024</v>
      </c>
      <c r="E421" s="4" t="s">
        <v>226</v>
      </c>
      <c r="F421" s="4">
        <v>8</v>
      </c>
      <c r="G421" s="4">
        <v>2026</v>
      </c>
      <c r="H421" s="4">
        <v>2030</v>
      </c>
      <c r="I421" s="4">
        <v>1</v>
      </c>
      <c r="J421" s="4">
        <v>4</v>
      </c>
      <c r="K421" s="4" t="s">
        <v>118</v>
      </c>
      <c r="L421" s="103">
        <v>0</v>
      </c>
      <c r="M421" s="103">
        <v>0</v>
      </c>
      <c r="N421" s="103">
        <v>1</v>
      </c>
      <c r="O421" s="103">
        <v>0</v>
      </c>
      <c r="P421" s="103">
        <v>0</v>
      </c>
      <c r="Q421" s="48">
        <v>9.9999999999999995E-7</v>
      </c>
      <c r="R421" s="48">
        <v>1.6</v>
      </c>
      <c r="S421" s="48">
        <v>1.6</v>
      </c>
      <c r="T421" s="48">
        <v>1.6</v>
      </c>
      <c r="U421" s="48">
        <v>1.6</v>
      </c>
      <c r="V421" s="48">
        <v>1.6</v>
      </c>
      <c r="W421" s="48">
        <v>9.9999999999999995E-7</v>
      </c>
      <c r="X421" s="48">
        <v>9.9999999999999995E-7</v>
      </c>
      <c r="Y421" s="48">
        <v>9.9999999999999995E-7</v>
      </c>
      <c r="Z421" s="48">
        <v>9.9999999999999995E-7</v>
      </c>
      <c r="AA421" s="48">
        <v>9.9999999999999995E-7</v>
      </c>
      <c r="AB421" s="48">
        <v>9.9999999999999995E-7</v>
      </c>
      <c r="AC421" s="48">
        <v>9.9999999999999995E-7</v>
      </c>
      <c r="AD421" s="48">
        <v>9.9999999999999995E-7</v>
      </c>
      <c r="AE421" s="48">
        <v>9.9999999999999995E-7</v>
      </c>
      <c r="AF421" s="48">
        <v>9.9999999999999995E-7</v>
      </c>
      <c r="AG421" s="48">
        <v>9.9999999999999995E-7</v>
      </c>
      <c r="AH421" s="48">
        <v>9.9999999999999995E-7</v>
      </c>
      <c r="AI421" s="48">
        <v>9.9999999999999995E-7</v>
      </c>
      <c r="AJ421" s="48">
        <v>9.9999999999999995E-7</v>
      </c>
      <c r="AK421" s="48">
        <v>9.9999999999999995E-7</v>
      </c>
      <c r="AL421" s="48">
        <v>9.9999999999999995E-7</v>
      </c>
      <c r="AM421" s="48">
        <v>9.9999999999999995E-7</v>
      </c>
      <c r="AN421" s="48">
        <v>9.9999999999999995E-7</v>
      </c>
      <c r="AO421" s="48">
        <v>9.9999999999999995E-7</v>
      </c>
      <c r="AP421" s="48">
        <v>9.9999999999999995E-7</v>
      </c>
      <c r="AQ421" s="48">
        <v>9.9999999999999995E-7</v>
      </c>
      <c r="AR421" s="48">
        <v>9.9999999999999995E-7</v>
      </c>
      <c r="AS421" s="48">
        <v>9.9999999999999995E-7</v>
      </c>
      <c r="AT421" s="48">
        <v>9.9999999999999995E-7</v>
      </c>
      <c r="AU421" s="48">
        <v>9.9999999999999995E-7</v>
      </c>
      <c r="AV421" s="48">
        <v>9.9999999999999995E-7</v>
      </c>
      <c r="AW421" s="48">
        <v>9.9999999999999995E-7</v>
      </c>
      <c r="AX421" s="48">
        <v>9.9999999999999995E-7</v>
      </c>
      <c r="AY421" s="48">
        <v>9.9999999999999995E-7</v>
      </c>
      <c r="AZ421" s="50">
        <v>9.9999999999999995E-7</v>
      </c>
    </row>
    <row r="422" spans="1:52" x14ac:dyDescent="0.2">
      <c r="A422" s="49">
        <v>5027</v>
      </c>
      <c r="B422" s="4">
        <v>5027001</v>
      </c>
      <c r="C422" s="4" t="s">
        <v>40</v>
      </c>
      <c r="D422" s="4">
        <v>50270032</v>
      </c>
      <c r="E422" s="4" t="s">
        <v>992</v>
      </c>
      <c r="F422" s="4">
        <v>150</v>
      </c>
      <c r="G422" s="4">
        <v>2030</v>
      </c>
      <c r="H422" s="4">
        <v>2035</v>
      </c>
      <c r="I422" s="4">
        <v>2</v>
      </c>
      <c r="J422" s="4">
        <v>1</v>
      </c>
      <c r="K422" s="4" t="s">
        <v>118</v>
      </c>
      <c r="L422" s="103">
        <v>1</v>
      </c>
      <c r="M422" s="103">
        <v>0</v>
      </c>
      <c r="N422" s="103">
        <v>0</v>
      </c>
      <c r="O422" s="103">
        <v>0</v>
      </c>
      <c r="P422" s="103">
        <v>0</v>
      </c>
      <c r="Q422" s="48">
        <v>9.9999999999999995E-7</v>
      </c>
      <c r="R422" s="48">
        <v>9.9999999999999995E-7</v>
      </c>
      <c r="S422" s="48">
        <v>9.9999999999999995E-7</v>
      </c>
      <c r="T422" s="48">
        <v>9.9999999999999995E-7</v>
      </c>
      <c r="U422" s="48">
        <v>9.9999999999999995E-7</v>
      </c>
      <c r="V422" s="48">
        <v>25</v>
      </c>
      <c r="W422" s="48">
        <v>25</v>
      </c>
      <c r="X422" s="48">
        <v>25</v>
      </c>
      <c r="Y422" s="48">
        <v>25</v>
      </c>
      <c r="Z422" s="48">
        <v>25</v>
      </c>
      <c r="AA422" s="48">
        <v>25</v>
      </c>
      <c r="AB422" s="48">
        <v>9.9999999999999995E-7</v>
      </c>
      <c r="AC422" s="48">
        <v>9.9999999999999995E-7</v>
      </c>
      <c r="AD422" s="48">
        <v>9.9999999999999995E-7</v>
      </c>
      <c r="AE422" s="48">
        <v>9.9999999999999995E-7</v>
      </c>
      <c r="AF422" s="48">
        <v>9.9999999999999995E-7</v>
      </c>
      <c r="AG422" s="48">
        <v>9.9999999999999995E-7</v>
      </c>
      <c r="AH422" s="48">
        <v>9.9999999999999995E-7</v>
      </c>
      <c r="AI422" s="48">
        <v>9.9999999999999995E-7</v>
      </c>
      <c r="AJ422" s="48">
        <v>9.9999999999999995E-7</v>
      </c>
      <c r="AK422" s="48">
        <v>9.9999999999999995E-7</v>
      </c>
      <c r="AL422" s="48">
        <v>9.9999999999999995E-7</v>
      </c>
      <c r="AM422" s="48">
        <v>9.9999999999999995E-7</v>
      </c>
      <c r="AN422" s="48">
        <v>9.9999999999999995E-7</v>
      </c>
      <c r="AO422" s="48">
        <v>9.9999999999999995E-7</v>
      </c>
      <c r="AP422" s="48">
        <v>9.9999999999999995E-7</v>
      </c>
      <c r="AQ422" s="48">
        <v>9.9999999999999995E-7</v>
      </c>
      <c r="AR422" s="48">
        <v>9.9999999999999995E-7</v>
      </c>
      <c r="AS422" s="48">
        <v>9.9999999999999995E-7</v>
      </c>
      <c r="AT422" s="48">
        <v>9.9999999999999995E-7</v>
      </c>
      <c r="AU422" s="48">
        <v>9.9999999999999995E-7</v>
      </c>
      <c r="AV422" s="48">
        <v>9.9999999999999995E-7</v>
      </c>
      <c r="AW422" s="48">
        <v>9.9999999999999995E-7</v>
      </c>
      <c r="AX422" s="48">
        <v>9.9999999999999995E-7</v>
      </c>
      <c r="AY422" s="48">
        <v>9.9999999999999995E-7</v>
      </c>
      <c r="AZ422" s="50">
        <v>9.9999999999999995E-7</v>
      </c>
    </row>
    <row r="423" spans="1:52" x14ac:dyDescent="0.2">
      <c r="A423" s="49">
        <v>5027</v>
      </c>
      <c r="B423" s="4">
        <v>5027001</v>
      </c>
      <c r="C423" s="4" t="s">
        <v>40</v>
      </c>
      <c r="D423" s="4">
        <v>50270033</v>
      </c>
      <c r="E423" s="4" t="s">
        <v>993</v>
      </c>
      <c r="F423" s="4">
        <v>20</v>
      </c>
      <c r="G423" s="4">
        <v>2029</v>
      </c>
      <c r="H423" s="4">
        <v>2031</v>
      </c>
      <c r="I423" s="4">
        <v>2</v>
      </c>
      <c r="J423" s="4">
        <v>4</v>
      </c>
      <c r="K423" s="4" t="s">
        <v>138</v>
      </c>
      <c r="L423" s="103">
        <v>1</v>
      </c>
      <c r="M423" s="103">
        <v>0</v>
      </c>
      <c r="N423" s="103">
        <v>0</v>
      </c>
      <c r="O423" s="103">
        <v>0</v>
      </c>
      <c r="P423" s="103">
        <v>0</v>
      </c>
      <c r="Q423" s="48">
        <v>9.9999999999999995E-7</v>
      </c>
      <c r="R423" s="48">
        <v>9.9999999999999995E-7</v>
      </c>
      <c r="S423" s="48">
        <v>9.9999999999999995E-7</v>
      </c>
      <c r="T423" s="48">
        <v>9.9999999999999995E-7</v>
      </c>
      <c r="U423" s="48">
        <v>6.666666666666667</v>
      </c>
      <c r="V423" s="48">
        <v>6.666666666666667</v>
      </c>
      <c r="W423" s="48">
        <v>6.666666666666667</v>
      </c>
      <c r="X423" s="48">
        <v>9.9999999999999995E-7</v>
      </c>
      <c r="Y423" s="48">
        <v>9.9999999999999995E-7</v>
      </c>
      <c r="Z423" s="48">
        <v>9.9999999999999995E-7</v>
      </c>
      <c r="AA423" s="48">
        <v>9.9999999999999995E-7</v>
      </c>
      <c r="AB423" s="48">
        <v>9.9999999999999995E-7</v>
      </c>
      <c r="AC423" s="48">
        <v>9.9999999999999995E-7</v>
      </c>
      <c r="AD423" s="48">
        <v>9.9999999999999995E-7</v>
      </c>
      <c r="AE423" s="48">
        <v>9.9999999999999995E-7</v>
      </c>
      <c r="AF423" s="48">
        <v>9.9999999999999995E-7</v>
      </c>
      <c r="AG423" s="48">
        <v>9.9999999999999995E-7</v>
      </c>
      <c r="AH423" s="48">
        <v>9.9999999999999995E-7</v>
      </c>
      <c r="AI423" s="48">
        <v>9.9999999999999995E-7</v>
      </c>
      <c r="AJ423" s="48">
        <v>9.9999999999999995E-7</v>
      </c>
      <c r="AK423" s="48">
        <v>9.9999999999999995E-7</v>
      </c>
      <c r="AL423" s="48">
        <v>9.9999999999999995E-7</v>
      </c>
      <c r="AM423" s="48">
        <v>9.9999999999999995E-7</v>
      </c>
      <c r="AN423" s="48">
        <v>9.9999999999999995E-7</v>
      </c>
      <c r="AO423" s="48">
        <v>9.9999999999999995E-7</v>
      </c>
      <c r="AP423" s="48">
        <v>9.9999999999999995E-7</v>
      </c>
      <c r="AQ423" s="48">
        <v>9.9999999999999995E-7</v>
      </c>
      <c r="AR423" s="48">
        <v>9.9999999999999995E-7</v>
      </c>
      <c r="AS423" s="48">
        <v>9.9999999999999995E-7</v>
      </c>
      <c r="AT423" s="48">
        <v>9.9999999999999995E-7</v>
      </c>
      <c r="AU423" s="48">
        <v>9.9999999999999995E-7</v>
      </c>
      <c r="AV423" s="48">
        <v>9.9999999999999995E-7</v>
      </c>
      <c r="AW423" s="48">
        <v>9.9999999999999995E-7</v>
      </c>
      <c r="AX423" s="48">
        <v>9.9999999999999995E-7</v>
      </c>
      <c r="AY423" s="48">
        <v>9.9999999999999995E-7</v>
      </c>
      <c r="AZ423" s="50">
        <v>9.9999999999999995E-7</v>
      </c>
    </row>
    <row r="424" spans="1:52" x14ac:dyDescent="0.2">
      <c r="A424" s="49">
        <v>5027</v>
      </c>
      <c r="B424" s="4">
        <v>5027001</v>
      </c>
      <c r="C424" s="4" t="s">
        <v>40</v>
      </c>
      <c r="D424" s="4">
        <v>50270034</v>
      </c>
      <c r="E424" s="4" t="s">
        <v>994</v>
      </c>
      <c r="F424" s="4">
        <v>40</v>
      </c>
      <c r="G424" s="4">
        <v>2029</v>
      </c>
      <c r="H424" s="4">
        <v>2032</v>
      </c>
      <c r="I424" s="4">
        <v>2</v>
      </c>
      <c r="J424" s="4">
        <v>4</v>
      </c>
      <c r="K424" s="4" t="s">
        <v>138</v>
      </c>
      <c r="L424" s="103">
        <v>0</v>
      </c>
      <c r="M424" s="103">
        <v>1</v>
      </c>
      <c r="N424" s="103">
        <v>0</v>
      </c>
      <c r="O424" s="103">
        <v>0</v>
      </c>
      <c r="P424" s="103">
        <v>0</v>
      </c>
      <c r="Q424" s="48">
        <v>9.9999999999999995E-7</v>
      </c>
      <c r="R424" s="48">
        <v>9.9999999999999995E-7</v>
      </c>
      <c r="S424" s="48">
        <v>9.9999999999999995E-7</v>
      </c>
      <c r="T424" s="48">
        <v>9.9999999999999995E-7</v>
      </c>
      <c r="U424" s="48">
        <v>10</v>
      </c>
      <c r="V424" s="48">
        <v>10</v>
      </c>
      <c r="W424" s="48">
        <v>10</v>
      </c>
      <c r="X424" s="48">
        <v>10</v>
      </c>
      <c r="Y424" s="48">
        <v>9.9999999999999995E-7</v>
      </c>
      <c r="Z424" s="48">
        <v>9.9999999999999995E-7</v>
      </c>
      <c r="AA424" s="48">
        <v>9.9999999999999995E-7</v>
      </c>
      <c r="AB424" s="48">
        <v>9.9999999999999995E-7</v>
      </c>
      <c r="AC424" s="48">
        <v>9.9999999999999995E-7</v>
      </c>
      <c r="AD424" s="48">
        <v>9.9999999999999995E-7</v>
      </c>
      <c r="AE424" s="48">
        <v>9.9999999999999995E-7</v>
      </c>
      <c r="AF424" s="48">
        <v>9.9999999999999995E-7</v>
      </c>
      <c r="AG424" s="48">
        <v>9.9999999999999995E-7</v>
      </c>
      <c r="AH424" s="48">
        <v>9.9999999999999995E-7</v>
      </c>
      <c r="AI424" s="48">
        <v>9.9999999999999995E-7</v>
      </c>
      <c r="AJ424" s="48">
        <v>9.9999999999999995E-7</v>
      </c>
      <c r="AK424" s="48">
        <v>9.9999999999999995E-7</v>
      </c>
      <c r="AL424" s="48">
        <v>9.9999999999999995E-7</v>
      </c>
      <c r="AM424" s="48">
        <v>9.9999999999999995E-7</v>
      </c>
      <c r="AN424" s="48">
        <v>9.9999999999999995E-7</v>
      </c>
      <c r="AO424" s="48">
        <v>9.9999999999999995E-7</v>
      </c>
      <c r="AP424" s="48">
        <v>9.9999999999999995E-7</v>
      </c>
      <c r="AQ424" s="48">
        <v>9.9999999999999995E-7</v>
      </c>
      <c r="AR424" s="48">
        <v>9.9999999999999995E-7</v>
      </c>
      <c r="AS424" s="48">
        <v>9.9999999999999995E-7</v>
      </c>
      <c r="AT424" s="48">
        <v>9.9999999999999995E-7</v>
      </c>
      <c r="AU424" s="48">
        <v>9.9999999999999995E-7</v>
      </c>
      <c r="AV424" s="48">
        <v>9.9999999999999995E-7</v>
      </c>
      <c r="AW424" s="48">
        <v>9.9999999999999995E-7</v>
      </c>
      <c r="AX424" s="48">
        <v>9.9999999999999995E-7</v>
      </c>
      <c r="AY424" s="48">
        <v>9.9999999999999995E-7</v>
      </c>
      <c r="AZ424" s="50">
        <v>9.9999999999999995E-7</v>
      </c>
    </row>
    <row r="425" spans="1:52" x14ac:dyDescent="0.2">
      <c r="A425" s="49">
        <v>5027</v>
      </c>
      <c r="B425" s="4">
        <v>5027001</v>
      </c>
      <c r="C425" s="4" t="s">
        <v>40</v>
      </c>
      <c r="D425" s="4">
        <v>50270035</v>
      </c>
      <c r="E425" s="4" t="s">
        <v>1167</v>
      </c>
      <c r="F425" s="4">
        <v>40</v>
      </c>
      <c r="G425" s="4">
        <v>2028</v>
      </c>
      <c r="H425" s="4">
        <v>2032</v>
      </c>
      <c r="I425" s="4">
        <v>2</v>
      </c>
      <c r="J425" s="4">
        <v>2</v>
      </c>
      <c r="K425" s="4" t="s">
        <v>118</v>
      </c>
      <c r="L425" s="103">
        <v>0</v>
      </c>
      <c r="M425" s="103">
        <v>1</v>
      </c>
      <c r="N425" s="103">
        <v>0</v>
      </c>
      <c r="O425" s="103">
        <v>0</v>
      </c>
      <c r="P425" s="103">
        <v>0</v>
      </c>
      <c r="Q425" s="48">
        <v>9.9999999999999995E-7</v>
      </c>
      <c r="R425" s="48">
        <v>9.9999999999999995E-7</v>
      </c>
      <c r="S425" s="48">
        <v>9.9999999999999995E-7</v>
      </c>
      <c r="T425" s="48">
        <v>8</v>
      </c>
      <c r="U425" s="48">
        <v>8</v>
      </c>
      <c r="V425" s="48">
        <v>8</v>
      </c>
      <c r="W425" s="48">
        <v>8</v>
      </c>
      <c r="X425" s="48">
        <v>8</v>
      </c>
      <c r="Y425" s="48">
        <v>9.9999999999999995E-7</v>
      </c>
      <c r="Z425" s="48">
        <v>9.9999999999999995E-7</v>
      </c>
      <c r="AA425" s="48">
        <v>9.9999999999999995E-7</v>
      </c>
      <c r="AB425" s="48">
        <v>9.9999999999999995E-7</v>
      </c>
      <c r="AC425" s="48">
        <v>9.9999999999999995E-7</v>
      </c>
      <c r="AD425" s="48">
        <v>9.9999999999999995E-7</v>
      </c>
      <c r="AE425" s="48">
        <v>9.9999999999999995E-7</v>
      </c>
      <c r="AF425" s="48">
        <v>9.9999999999999995E-7</v>
      </c>
      <c r="AG425" s="48">
        <v>9.9999999999999995E-7</v>
      </c>
      <c r="AH425" s="48">
        <v>9.9999999999999995E-7</v>
      </c>
      <c r="AI425" s="48">
        <v>9.9999999999999995E-7</v>
      </c>
      <c r="AJ425" s="48">
        <v>9.9999999999999995E-7</v>
      </c>
      <c r="AK425" s="48">
        <v>9.9999999999999995E-7</v>
      </c>
      <c r="AL425" s="48">
        <v>9.9999999999999995E-7</v>
      </c>
      <c r="AM425" s="48">
        <v>9.9999999999999995E-7</v>
      </c>
      <c r="AN425" s="48">
        <v>9.9999999999999995E-7</v>
      </c>
      <c r="AO425" s="48">
        <v>9.9999999999999995E-7</v>
      </c>
      <c r="AP425" s="48">
        <v>9.9999999999999995E-7</v>
      </c>
      <c r="AQ425" s="48">
        <v>9.9999999999999995E-7</v>
      </c>
      <c r="AR425" s="48">
        <v>9.9999999999999995E-7</v>
      </c>
      <c r="AS425" s="48">
        <v>9.9999999999999995E-7</v>
      </c>
      <c r="AT425" s="48">
        <v>9.9999999999999995E-7</v>
      </c>
      <c r="AU425" s="48">
        <v>9.9999999999999995E-7</v>
      </c>
      <c r="AV425" s="48">
        <v>9.9999999999999995E-7</v>
      </c>
      <c r="AW425" s="48">
        <v>9.9999999999999995E-7</v>
      </c>
      <c r="AX425" s="48">
        <v>9.9999999999999995E-7</v>
      </c>
      <c r="AY425" s="48">
        <v>9.9999999999999995E-7</v>
      </c>
      <c r="AZ425" s="50">
        <v>9.9999999999999995E-7</v>
      </c>
    </row>
    <row r="426" spans="1:52" x14ac:dyDescent="0.2">
      <c r="A426" s="49">
        <v>5027</v>
      </c>
      <c r="B426" s="4">
        <v>5027001</v>
      </c>
      <c r="C426" s="4" t="s">
        <v>40</v>
      </c>
      <c r="D426" s="4">
        <v>50270036</v>
      </c>
      <c r="E426" s="4" t="s">
        <v>995</v>
      </c>
      <c r="F426" s="4">
        <v>20</v>
      </c>
      <c r="G426" s="4">
        <v>2029</v>
      </c>
      <c r="H426" s="4">
        <v>2029</v>
      </c>
      <c r="I426" s="4">
        <v>2</v>
      </c>
      <c r="J426" s="4">
        <v>4</v>
      </c>
      <c r="K426" s="4" t="s">
        <v>138</v>
      </c>
      <c r="L426" s="103">
        <v>0</v>
      </c>
      <c r="M426" s="103">
        <v>0</v>
      </c>
      <c r="N426" s="103">
        <v>0</v>
      </c>
      <c r="O426" s="103">
        <v>1</v>
      </c>
      <c r="P426" s="103">
        <v>0</v>
      </c>
      <c r="Q426" s="48">
        <v>9.9999999999999995E-7</v>
      </c>
      <c r="R426" s="48">
        <v>9.9999999999999995E-7</v>
      </c>
      <c r="S426" s="48">
        <v>9.9999999999999995E-7</v>
      </c>
      <c r="T426" s="48">
        <v>9.9999999999999995E-7</v>
      </c>
      <c r="U426" s="48">
        <v>20</v>
      </c>
      <c r="V426" s="48">
        <v>9.9999999999999995E-7</v>
      </c>
      <c r="W426" s="48">
        <v>9.9999999999999995E-7</v>
      </c>
      <c r="X426" s="48">
        <v>9.9999999999999995E-7</v>
      </c>
      <c r="Y426" s="48">
        <v>9.9999999999999995E-7</v>
      </c>
      <c r="Z426" s="48">
        <v>9.9999999999999995E-7</v>
      </c>
      <c r="AA426" s="48">
        <v>9.9999999999999995E-7</v>
      </c>
      <c r="AB426" s="48">
        <v>9.9999999999999995E-7</v>
      </c>
      <c r="AC426" s="48">
        <v>9.9999999999999995E-7</v>
      </c>
      <c r="AD426" s="48">
        <v>9.9999999999999995E-7</v>
      </c>
      <c r="AE426" s="48">
        <v>9.9999999999999995E-7</v>
      </c>
      <c r="AF426" s="48">
        <v>9.9999999999999995E-7</v>
      </c>
      <c r="AG426" s="48">
        <v>9.9999999999999995E-7</v>
      </c>
      <c r="AH426" s="48">
        <v>9.9999999999999995E-7</v>
      </c>
      <c r="AI426" s="48">
        <v>9.9999999999999995E-7</v>
      </c>
      <c r="AJ426" s="48">
        <v>9.9999999999999995E-7</v>
      </c>
      <c r="AK426" s="48">
        <v>9.9999999999999995E-7</v>
      </c>
      <c r="AL426" s="48">
        <v>9.9999999999999995E-7</v>
      </c>
      <c r="AM426" s="48">
        <v>9.9999999999999995E-7</v>
      </c>
      <c r="AN426" s="48">
        <v>9.9999999999999995E-7</v>
      </c>
      <c r="AO426" s="48">
        <v>9.9999999999999995E-7</v>
      </c>
      <c r="AP426" s="48">
        <v>9.9999999999999995E-7</v>
      </c>
      <c r="AQ426" s="48">
        <v>9.9999999999999995E-7</v>
      </c>
      <c r="AR426" s="48">
        <v>9.9999999999999995E-7</v>
      </c>
      <c r="AS426" s="48">
        <v>9.9999999999999995E-7</v>
      </c>
      <c r="AT426" s="48">
        <v>9.9999999999999995E-7</v>
      </c>
      <c r="AU426" s="48">
        <v>9.9999999999999995E-7</v>
      </c>
      <c r="AV426" s="48">
        <v>9.9999999999999995E-7</v>
      </c>
      <c r="AW426" s="48">
        <v>9.9999999999999995E-7</v>
      </c>
      <c r="AX426" s="48">
        <v>9.9999999999999995E-7</v>
      </c>
      <c r="AY426" s="48">
        <v>9.9999999999999995E-7</v>
      </c>
      <c r="AZ426" s="50">
        <v>9.9999999999999995E-7</v>
      </c>
    </row>
    <row r="427" spans="1:52" x14ac:dyDescent="0.2">
      <c r="A427" s="49">
        <v>5027</v>
      </c>
      <c r="B427" s="4">
        <v>5027001</v>
      </c>
      <c r="C427" s="4" t="s">
        <v>40</v>
      </c>
      <c r="D427" s="4">
        <v>50270037</v>
      </c>
      <c r="E427" s="4" t="s">
        <v>996</v>
      </c>
      <c r="F427" s="4">
        <v>20</v>
      </c>
      <c r="G427" s="4">
        <v>2029</v>
      </c>
      <c r="H427" s="4">
        <v>2029</v>
      </c>
      <c r="I427" s="4">
        <v>2</v>
      </c>
      <c r="J427" s="4">
        <v>4</v>
      </c>
      <c r="K427" s="4" t="s">
        <v>138</v>
      </c>
      <c r="L427" s="103">
        <v>0</v>
      </c>
      <c r="M427" s="103">
        <v>0</v>
      </c>
      <c r="N427" s="103">
        <v>0</v>
      </c>
      <c r="O427" s="103">
        <v>1</v>
      </c>
      <c r="P427" s="103">
        <v>0</v>
      </c>
      <c r="Q427" s="48">
        <v>9.9999999999999995E-7</v>
      </c>
      <c r="R427" s="48">
        <v>9.9999999999999995E-7</v>
      </c>
      <c r="S427" s="48">
        <v>9.9999999999999995E-7</v>
      </c>
      <c r="T427" s="48">
        <v>9.9999999999999995E-7</v>
      </c>
      <c r="U427" s="48">
        <v>20</v>
      </c>
      <c r="V427" s="48">
        <v>9.9999999999999995E-7</v>
      </c>
      <c r="W427" s="48">
        <v>9.9999999999999995E-7</v>
      </c>
      <c r="X427" s="48">
        <v>9.9999999999999995E-7</v>
      </c>
      <c r="Y427" s="48">
        <v>9.9999999999999995E-7</v>
      </c>
      <c r="Z427" s="48">
        <v>9.9999999999999995E-7</v>
      </c>
      <c r="AA427" s="48">
        <v>9.9999999999999995E-7</v>
      </c>
      <c r="AB427" s="48">
        <v>9.9999999999999995E-7</v>
      </c>
      <c r="AC427" s="48">
        <v>9.9999999999999995E-7</v>
      </c>
      <c r="AD427" s="48">
        <v>9.9999999999999995E-7</v>
      </c>
      <c r="AE427" s="48">
        <v>9.9999999999999995E-7</v>
      </c>
      <c r="AF427" s="48">
        <v>9.9999999999999995E-7</v>
      </c>
      <c r="AG427" s="48">
        <v>9.9999999999999995E-7</v>
      </c>
      <c r="AH427" s="48">
        <v>9.9999999999999995E-7</v>
      </c>
      <c r="AI427" s="48">
        <v>9.9999999999999995E-7</v>
      </c>
      <c r="AJ427" s="48">
        <v>9.9999999999999995E-7</v>
      </c>
      <c r="AK427" s="48">
        <v>9.9999999999999995E-7</v>
      </c>
      <c r="AL427" s="48">
        <v>9.9999999999999995E-7</v>
      </c>
      <c r="AM427" s="48">
        <v>9.9999999999999995E-7</v>
      </c>
      <c r="AN427" s="48">
        <v>9.9999999999999995E-7</v>
      </c>
      <c r="AO427" s="48">
        <v>9.9999999999999995E-7</v>
      </c>
      <c r="AP427" s="48">
        <v>9.9999999999999995E-7</v>
      </c>
      <c r="AQ427" s="48">
        <v>9.9999999999999995E-7</v>
      </c>
      <c r="AR427" s="48">
        <v>9.9999999999999995E-7</v>
      </c>
      <c r="AS427" s="48">
        <v>9.9999999999999995E-7</v>
      </c>
      <c r="AT427" s="48">
        <v>9.9999999999999995E-7</v>
      </c>
      <c r="AU427" s="48">
        <v>9.9999999999999995E-7</v>
      </c>
      <c r="AV427" s="48">
        <v>9.9999999999999995E-7</v>
      </c>
      <c r="AW427" s="48">
        <v>9.9999999999999995E-7</v>
      </c>
      <c r="AX427" s="48">
        <v>9.9999999999999995E-7</v>
      </c>
      <c r="AY427" s="48">
        <v>9.9999999999999995E-7</v>
      </c>
      <c r="AZ427" s="50">
        <v>9.9999999999999995E-7</v>
      </c>
    </row>
    <row r="428" spans="1:52" x14ac:dyDescent="0.2">
      <c r="A428" s="49">
        <v>5027</v>
      </c>
      <c r="B428" s="4">
        <v>5027001</v>
      </c>
      <c r="C428" s="4" t="s">
        <v>40</v>
      </c>
      <c r="D428" s="4">
        <v>502770001</v>
      </c>
      <c r="E428" s="4" t="s">
        <v>997</v>
      </c>
      <c r="F428" s="4">
        <v>0</v>
      </c>
      <c r="G428" s="4">
        <v>2025</v>
      </c>
      <c r="H428" s="4">
        <v>2026</v>
      </c>
      <c r="I428" s="4">
        <v>70</v>
      </c>
      <c r="J428" s="4">
        <v>0</v>
      </c>
      <c r="K428" s="4" t="s">
        <v>427</v>
      </c>
      <c r="L428" s="103">
        <v>0.25</v>
      </c>
      <c r="M428" s="103">
        <v>0</v>
      </c>
      <c r="N428" s="103">
        <v>0</v>
      </c>
      <c r="O428" s="103">
        <v>0.75</v>
      </c>
      <c r="P428" s="103">
        <v>0</v>
      </c>
      <c r="Q428" s="48">
        <v>6</v>
      </c>
      <c r="R428" s="48">
        <v>6</v>
      </c>
      <c r="S428" s="48">
        <v>0</v>
      </c>
      <c r="T428" s="48">
        <v>0</v>
      </c>
      <c r="U428" s="48">
        <v>0</v>
      </c>
      <c r="V428" s="48">
        <v>0</v>
      </c>
      <c r="W428" s="48">
        <v>0</v>
      </c>
      <c r="X428" s="48">
        <v>0</v>
      </c>
      <c r="Y428" s="48">
        <v>0</v>
      </c>
      <c r="Z428" s="48">
        <v>0</v>
      </c>
      <c r="AA428" s="48">
        <v>0</v>
      </c>
      <c r="AB428" s="48">
        <v>0</v>
      </c>
      <c r="AC428" s="48">
        <v>0</v>
      </c>
      <c r="AD428" s="48">
        <v>0</v>
      </c>
      <c r="AE428" s="48">
        <v>0</v>
      </c>
      <c r="AF428" s="48">
        <v>0</v>
      </c>
      <c r="AG428" s="48">
        <v>0</v>
      </c>
      <c r="AH428" s="48">
        <v>0</v>
      </c>
      <c r="AI428" s="48">
        <v>0</v>
      </c>
      <c r="AJ428" s="48">
        <v>0</v>
      </c>
      <c r="AK428" s="48">
        <v>0</v>
      </c>
      <c r="AL428" s="48">
        <v>0</v>
      </c>
      <c r="AM428" s="48">
        <v>0</v>
      </c>
      <c r="AN428" s="48">
        <v>0</v>
      </c>
      <c r="AO428" s="48">
        <v>0</v>
      </c>
      <c r="AP428" s="48">
        <v>0</v>
      </c>
      <c r="AQ428" s="48">
        <v>0</v>
      </c>
      <c r="AR428" s="48">
        <v>0</v>
      </c>
      <c r="AS428" s="48">
        <v>0</v>
      </c>
      <c r="AT428" s="48">
        <v>0</v>
      </c>
      <c r="AU428" s="48">
        <v>0</v>
      </c>
      <c r="AV428" s="48">
        <v>0</v>
      </c>
      <c r="AW428" s="48">
        <v>0</v>
      </c>
      <c r="AX428" s="48">
        <v>0</v>
      </c>
      <c r="AY428" s="48">
        <v>0</v>
      </c>
      <c r="AZ428" s="50">
        <v>0</v>
      </c>
    </row>
    <row r="429" spans="1:52" x14ac:dyDescent="0.2">
      <c r="A429" s="49">
        <v>5027</v>
      </c>
      <c r="B429" s="4">
        <v>5027001</v>
      </c>
      <c r="C429" s="4" t="s">
        <v>40</v>
      </c>
      <c r="D429" s="4">
        <v>502780001</v>
      </c>
      <c r="E429" s="4" t="s">
        <v>469</v>
      </c>
      <c r="F429" s="4">
        <v>0</v>
      </c>
      <c r="G429" s="4">
        <v>0</v>
      </c>
      <c r="H429" s="4">
        <v>0</v>
      </c>
      <c r="I429" s="4">
        <v>80</v>
      </c>
      <c r="J429" s="4">
        <v>0</v>
      </c>
      <c r="K429" s="4" t="s">
        <v>429</v>
      </c>
      <c r="L429" s="103">
        <v>0.14925373134328362</v>
      </c>
      <c r="M429" s="103">
        <v>8.2089552238805971E-2</v>
      </c>
      <c r="N429" s="103">
        <v>0.49253731343283569</v>
      </c>
      <c r="O429" s="103">
        <v>0.27611940298507465</v>
      </c>
      <c r="P429" s="103">
        <v>0</v>
      </c>
      <c r="Q429" s="48">
        <v>0</v>
      </c>
      <c r="R429" s="48">
        <v>0</v>
      </c>
      <c r="S429" s="48">
        <v>4</v>
      </c>
      <c r="T429" s="48">
        <v>4</v>
      </c>
      <c r="U429" s="48">
        <v>4</v>
      </c>
      <c r="V429" s="48">
        <v>4</v>
      </c>
      <c r="W429" s="48">
        <v>4</v>
      </c>
      <c r="X429" s="48">
        <v>4</v>
      </c>
      <c r="Y429" s="48">
        <v>4</v>
      </c>
      <c r="Z429" s="48">
        <v>4</v>
      </c>
      <c r="AA429" s="48">
        <v>4</v>
      </c>
      <c r="AB429" s="48">
        <v>4</v>
      </c>
      <c r="AC429" s="48">
        <v>4</v>
      </c>
      <c r="AD429" s="48">
        <v>4</v>
      </c>
      <c r="AE429" s="48">
        <v>4</v>
      </c>
      <c r="AF429" s="48">
        <v>4</v>
      </c>
      <c r="AG429" s="48">
        <v>4</v>
      </c>
      <c r="AH429" s="48">
        <v>4</v>
      </c>
      <c r="AI429" s="48">
        <v>4</v>
      </c>
      <c r="AJ429" s="48">
        <v>4</v>
      </c>
      <c r="AK429" s="48">
        <v>4</v>
      </c>
      <c r="AL429" s="48">
        <v>4</v>
      </c>
      <c r="AM429" s="48">
        <v>4</v>
      </c>
      <c r="AN429" s="48">
        <v>4</v>
      </c>
      <c r="AO429" s="48">
        <v>4</v>
      </c>
      <c r="AP429" s="48">
        <v>4</v>
      </c>
      <c r="AQ429" s="48">
        <v>4</v>
      </c>
      <c r="AR429" s="48">
        <v>3.9797457931703133</v>
      </c>
      <c r="AS429" s="48">
        <v>4</v>
      </c>
      <c r="AT429" s="48">
        <v>4</v>
      </c>
      <c r="AU429" s="48">
        <v>4</v>
      </c>
      <c r="AV429" s="48">
        <v>3.978280356319591</v>
      </c>
      <c r="AW429" s="48">
        <v>3.9508406439218069</v>
      </c>
      <c r="AX429" s="48">
        <v>3.9964811663267081</v>
      </c>
      <c r="AY429" s="48">
        <v>3.7263563037457605</v>
      </c>
      <c r="AZ429" s="50">
        <v>3.6636903306492177</v>
      </c>
    </row>
    <row r="430" spans="1:52" x14ac:dyDescent="0.2">
      <c r="A430" s="51">
        <v>5027</v>
      </c>
      <c r="B430" s="52">
        <v>5027001</v>
      </c>
      <c r="C430" s="52" t="s">
        <v>40</v>
      </c>
      <c r="D430" s="52">
        <v>502790001</v>
      </c>
      <c r="E430" s="52" t="s">
        <v>558</v>
      </c>
      <c r="F430" s="52">
        <v>0</v>
      </c>
      <c r="G430" s="52">
        <v>0</v>
      </c>
      <c r="H430" s="52">
        <v>0</v>
      </c>
      <c r="I430" s="52">
        <v>90</v>
      </c>
      <c r="J430" s="52">
        <v>0</v>
      </c>
      <c r="K430" s="52" t="s">
        <v>518</v>
      </c>
      <c r="L430" s="54">
        <v>1</v>
      </c>
      <c r="M430" s="54">
        <v>0</v>
      </c>
      <c r="N430" s="54">
        <v>0</v>
      </c>
      <c r="O430" s="54">
        <v>0</v>
      </c>
      <c r="P430" s="54">
        <v>0</v>
      </c>
      <c r="Q430" s="55">
        <v>0</v>
      </c>
      <c r="R430" s="55">
        <v>0</v>
      </c>
      <c r="S430" s="55">
        <v>1</v>
      </c>
      <c r="T430" s="55">
        <v>1</v>
      </c>
      <c r="U430" s="55">
        <v>1</v>
      </c>
      <c r="V430" s="55">
        <v>1</v>
      </c>
      <c r="W430" s="55">
        <v>1</v>
      </c>
      <c r="X430" s="55">
        <v>1</v>
      </c>
      <c r="Y430" s="55">
        <v>1</v>
      </c>
      <c r="Z430" s="55">
        <v>1</v>
      </c>
      <c r="AA430" s="55">
        <v>1</v>
      </c>
      <c r="AB430" s="55">
        <v>1</v>
      </c>
      <c r="AC430" s="55">
        <v>1</v>
      </c>
      <c r="AD430" s="55">
        <v>1</v>
      </c>
      <c r="AE430" s="55">
        <v>1</v>
      </c>
      <c r="AF430" s="55">
        <v>1</v>
      </c>
      <c r="AG430" s="55">
        <v>1</v>
      </c>
      <c r="AH430" s="55">
        <v>1</v>
      </c>
      <c r="AI430" s="55">
        <v>1</v>
      </c>
      <c r="AJ430" s="55">
        <v>1</v>
      </c>
      <c r="AK430" s="55">
        <v>1</v>
      </c>
      <c r="AL430" s="55">
        <v>1</v>
      </c>
      <c r="AM430" s="55">
        <v>1</v>
      </c>
      <c r="AN430" s="55">
        <v>1</v>
      </c>
      <c r="AO430" s="55">
        <v>1</v>
      </c>
      <c r="AP430" s="55">
        <v>1</v>
      </c>
      <c r="AQ430" s="55">
        <v>1</v>
      </c>
      <c r="AR430" s="55">
        <v>0.99493644829257832</v>
      </c>
      <c r="AS430" s="55">
        <v>1</v>
      </c>
      <c r="AT430" s="55">
        <v>1</v>
      </c>
      <c r="AU430" s="55">
        <v>1</v>
      </c>
      <c r="AV430" s="55">
        <v>0.99457008907989775</v>
      </c>
      <c r="AW430" s="55">
        <v>0.98771016098045172</v>
      </c>
      <c r="AX430" s="55">
        <v>0.99912029158167703</v>
      </c>
      <c r="AY430" s="55">
        <v>0.93158907593644014</v>
      </c>
      <c r="AZ430" s="53">
        <v>0.91592258266230442</v>
      </c>
    </row>
    <row r="431" spans="1:52" x14ac:dyDescent="0.2">
      <c r="A431" s="49">
        <v>5027</v>
      </c>
      <c r="B431" s="4">
        <v>5027002</v>
      </c>
      <c r="C431" s="4" t="s">
        <v>41</v>
      </c>
      <c r="D431" s="4">
        <v>50270011</v>
      </c>
      <c r="E431" s="4" t="s">
        <v>998</v>
      </c>
      <c r="F431" s="4">
        <v>7</v>
      </c>
      <c r="G431" s="4">
        <v>2026</v>
      </c>
      <c r="H431" s="4">
        <v>2028</v>
      </c>
      <c r="I431" s="4">
        <v>1</v>
      </c>
      <c r="J431" s="4">
        <v>4</v>
      </c>
      <c r="K431" s="4" t="s">
        <v>113</v>
      </c>
      <c r="L431" s="103">
        <v>0.5</v>
      </c>
      <c r="M431" s="103">
        <v>0.3</v>
      </c>
      <c r="N431" s="103">
        <v>0.2</v>
      </c>
      <c r="O431" s="103">
        <v>0</v>
      </c>
      <c r="P431" s="103">
        <v>0</v>
      </c>
      <c r="Q431" s="48">
        <v>9.9999999999999995E-7</v>
      </c>
      <c r="R431" s="48">
        <v>2.3333333333333335</v>
      </c>
      <c r="S431" s="48">
        <v>2.3333333333333335</v>
      </c>
      <c r="T431" s="48">
        <v>2.3333333333333335</v>
      </c>
      <c r="U431" s="48">
        <v>9.9999999999999995E-7</v>
      </c>
      <c r="V431" s="48">
        <v>9.9999999999999995E-7</v>
      </c>
      <c r="W431" s="48">
        <v>9.9999999999999995E-7</v>
      </c>
      <c r="X431" s="48">
        <v>9.9999999999999995E-7</v>
      </c>
      <c r="Y431" s="48">
        <v>9.9999999999999995E-7</v>
      </c>
      <c r="Z431" s="48">
        <v>9.9999999999999995E-7</v>
      </c>
      <c r="AA431" s="48">
        <v>9.9999999999999995E-7</v>
      </c>
      <c r="AB431" s="48">
        <v>9.9999999999999995E-7</v>
      </c>
      <c r="AC431" s="48">
        <v>9.9999999999999995E-7</v>
      </c>
      <c r="AD431" s="48">
        <v>9.9999999999999995E-7</v>
      </c>
      <c r="AE431" s="48">
        <v>9.9999999999999995E-7</v>
      </c>
      <c r="AF431" s="48">
        <v>9.9999999999999995E-7</v>
      </c>
      <c r="AG431" s="48">
        <v>9.9999999999999995E-7</v>
      </c>
      <c r="AH431" s="48">
        <v>9.9999999999999995E-7</v>
      </c>
      <c r="AI431" s="48">
        <v>9.9999999999999995E-7</v>
      </c>
      <c r="AJ431" s="48">
        <v>9.9999999999999995E-7</v>
      </c>
      <c r="AK431" s="48">
        <v>9.9999999999999995E-7</v>
      </c>
      <c r="AL431" s="48">
        <v>9.9999999999999995E-7</v>
      </c>
      <c r="AM431" s="48">
        <v>9.9999999999999995E-7</v>
      </c>
      <c r="AN431" s="48">
        <v>9.9999999999999995E-7</v>
      </c>
      <c r="AO431" s="48">
        <v>9.9999999999999995E-7</v>
      </c>
      <c r="AP431" s="48">
        <v>9.9999999999999995E-7</v>
      </c>
      <c r="AQ431" s="48">
        <v>9.9999999999999995E-7</v>
      </c>
      <c r="AR431" s="48">
        <v>9.9999999999999995E-7</v>
      </c>
      <c r="AS431" s="48">
        <v>9.9999999999999995E-7</v>
      </c>
      <c r="AT431" s="48">
        <v>9.9999999999999995E-7</v>
      </c>
      <c r="AU431" s="48">
        <v>9.9999999999999995E-7</v>
      </c>
      <c r="AV431" s="48">
        <v>9.9999999999999995E-7</v>
      </c>
      <c r="AW431" s="48">
        <v>9.9999999999999995E-7</v>
      </c>
      <c r="AX431" s="48">
        <v>9.9999999999999995E-7</v>
      </c>
      <c r="AY431" s="48">
        <v>9.9999999999999995E-7</v>
      </c>
      <c r="AZ431" s="50">
        <v>9.9999999999999995E-7</v>
      </c>
    </row>
    <row r="432" spans="1:52" x14ac:dyDescent="0.2">
      <c r="A432" s="49">
        <v>5027</v>
      </c>
      <c r="B432" s="4">
        <v>5027002</v>
      </c>
      <c r="C432" s="4" t="s">
        <v>41</v>
      </c>
      <c r="D432" s="4">
        <v>50270012</v>
      </c>
      <c r="E432" s="4" t="s">
        <v>999</v>
      </c>
      <c r="F432" s="4">
        <v>10</v>
      </c>
      <c r="G432" s="4">
        <v>2026</v>
      </c>
      <c r="H432" s="4">
        <v>2028</v>
      </c>
      <c r="I432" s="4">
        <v>8</v>
      </c>
      <c r="J432" s="4">
        <v>4</v>
      </c>
      <c r="K432" s="4" t="s">
        <v>118</v>
      </c>
      <c r="L432" s="103">
        <v>0</v>
      </c>
      <c r="M432" s="103">
        <v>0</v>
      </c>
      <c r="N432" s="103">
        <v>1</v>
      </c>
      <c r="O432" s="103">
        <v>0</v>
      </c>
      <c r="P432" s="103">
        <v>0</v>
      </c>
      <c r="Q432" s="48">
        <v>9.9999999999999995E-7</v>
      </c>
      <c r="R432" s="48">
        <v>3.3333333333333335</v>
      </c>
      <c r="S432" s="48">
        <v>3.3333333333333335</v>
      </c>
      <c r="T432" s="48">
        <v>3.3333333333333335</v>
      </c>
      <c r="U432" s="48">
        <v>9.9999999999999995E-7</v>
      </c>
      <c r="V432" s="48">
        <v>9.9999999999999995E-7</v>
      </c>
      <c r="W432" s="48">
        <v>9.9999999999999995E-7</v>
      </c>
      <c r="X432" s="48">
        <v>9.9999999999999995E-7</v>
      </c>
      <c r="Y432" s="48">
        <v>9.9999999999999995E-7</v>
      </c>
      <c r="Z432" s="48">
        <v>9.9999999999999995E-7</v>
      </c>
      <c r="AA432" s="48">
        <v>9.9999999999999995E-7</v>
      </c>
      <c r="AB432" s="48">
        <v>9.9999999999999995E-7</v>
      </c>
      <c r="AC432" s="48">
        <v>9.9999999999999995E-7</v>
      </c>
      <c r="AD432" s="48">
        <v>9.9999999999999995E-7</v>
      </c>
      <c r="AE432" s="48">
        <v>9.9999999999999995E-7</v>
      </c>
      <c r="AF432" s="48">
        <v>9.9999999999999995E-7</v>
      </c>
      <c r="AG432" s="48">
        <v>9.9999999999999995E-7</v>
      </c>
      <c r="AH432" s="48">
        <v>9.9999999999999995E-7</v>
      </c>
      <c r="AI432" s="48">
        <v>9.9999999999999995E-7</v>
      </c>
      <c r="AJ432" s="48">
        <v>9.9999999999999995E-7</v>
      </c>
      <c r="AK432" s="48">
        <v>9.9999999999999995E-7</v>
      </c>
      <c r="AL432" s="48">
        <v>9.9999999999999995E-7</v>
      </c>
      <c r="AM432" s="48">
        <v>9.9999999999999995E-7</v>
      </c>
      <c r="AN432" s="48">
        <v>9.9999999999999995E-7</v>
      </c>
      <c r="AO432" s="48">
        <v>9.9999999999999995E-7</v>
      </c>
      <c r="AP432" s="48">
        <v>9.9999999999999995E-7</v>
      </c>
      <c r="AQ432" s="48">
        <v>9.9999999999999995E-7</v>
      </c>
      <c r="AR432" s="48">
        <v>9.9999999999999995E-7</v>
      </c>
      <c r="AS432" s="48">
        <v>9.9999999999999995E-7</v>
      </c>
      <c r="AT432" s="48">
        <v>9.9999999999999995E-7</v>
      </c>
      <c r="AU432" s="48">
        <v>9.9999999999999995E-7</v>
      </c>
      <c r="AV432" s="48">
        <v>9.9999999999999995E-7</v>
      </c>
      <c r="AW432" s="48">
        <v>9.9999999999999995E-7</v>
      </c>
      <c r="AX432" s="48">
        <v>9.9999999999999995E-7</v>
      </c>
      <c r="AY432" s="48">
        <v>9.9999999999999995E-7</v>
      </c>
      <c r="AZ432" s="50">
        <v>9.9999999999999995E-7</v>
      </c>
    </row>
    <row r="433" spans="1:52" x14ac:dyDescent="0.2">
      <c r="A433" s="49">
        <v>5027</v>
      </c>
      <c r="B433" s="4">
        <v>5027002</v>
      </c>
      <c r="C433" s="4" t="s">
        <v>41</v>
      </c>
      <c r="D433" s="4">
        <v>50270038</v>
      </c>
      <c r="E433" s="4" t="s">
        <v>1000</v>
      </c>
      <c r="F433" s="4">
        <v>20</v>
      </c>
      <c r="G433" s="4">
        <v>2025</v>
      </c>
      <c r="H433" s="4">
        <v>2034</v>
      </c>
      <c r="I433" s="4">
        <v>2</v>
      </c>
      <c r="J433" s="4">
        <v>4</v>
      </c>
      <c r="K433" s="4" t="s">
        <v>138</v>
      </c>
      <c r="L433" s="103">
        <v>1</v>
      </c>
      <c r="M433" s="103">
        <v>0</v>
      </c>
      <c r="N433" s="103">
        <v>0</v>
      </c>
      <c r="O433" s="103">
        <v>0</v>
      </c>
      <c r="P433" s="103">
        <v>0</v>
      </c>
      <c r="Q433" s="48">
        <v>2</v>
      </c>
      <c r="R433" s="48">
        <v>2</v>
      </c>
      <c r="S433" s="48">
        <v>2</v>
      </c>
      <c r="T433" s="48">
        <v>2</v>
      </c>
      <c r="U433" s="48">
        <v>2</v>
      </c>
      <c r="V433" s="48">
        <v>2</v>
      </c>
      <c r="W433" s="48">
        <v>2</v>
      </c>
      <c r="X433" s="48">
        <v>2</v>
      </c>
      <c r="Y433" s="48">
        <v>2</v>
      </c>
      <c r="Z433" s="48">
        <v>2</v>
      </c>
      <c r="AA433" s="48">
        <v>9.9999999999999995E-7</v>
      </c>
      <c r="AB433" s="48">
        <v>9.9999999999999995E-7</v>
      </c>
      <c r="AC433" s="48">
        <v>9.9999999999999995E-7</v>
      </c>
      <c r="AD433" s="48">
        <v>9.9999999999999995E-7</v>
      </c>
      <c r="AE433" s="48">
        <v>9.9999999999999995E-7</v>
      </c>
      <c r="AF433" s="48">
        <v>9.9999999999999995E-7</v>
      </c>
      <c r="AG433" s="48">
        <v>9.9999999999999995E-7</v>
      </c>
      <c r="AH433" s="48">
        <v>9.9999999999999995E-7</v>
      </c>
      <c r="AI433" s="48">
        <v>9.9999999999999995E-7</v>
      </c>
      <c r="AJ433" s="48">
        <v>9.9999999999999995E-7</v>
      </c>
      <c r="AK433" s="48">
        <v>9.9999999999999995E-7</v>
      </c>
      <c r="AL433" s="48">
        <v>9.9999999999999995E-7</v>
      </c>
      <c r="AM433" s="48">
        <v>9.9999999999999995E-7</v>
      </c>
      <c r="AN433" s="48">
        <v>9.9999999999999995E-7</v>
      </c>
      <c r="AO433" s="48">
        <v>9.9999999999999995E-7</v>
      </c>
      <c r="AP433" s="48">
        <v>9.9999999999999995E-7</v>
      </c>
      <c r="AQ433" s="48">
        <v>9.9999999999999995E-7</v>
      </c>
      <c r="AR433" s="48">
        <v>9.9999999999999995E-7</v>
      </c>
      <c r="AS433" s="48">
        <v>9.9999999999999995E-7</v>
      </c>
      <c r="AT433" s="48">
        <v>9.9999999999999995E-7</v>
      </c>
      <c r="AU433" s="48">
        <v>9.9999999999999995E-7</v>
      </c>
      <c r="AV433" s="48">
        <v>9.9999999999999995E-7</v>
      </c>
      <c r="AW433" s="48">
        <v>9.9999999999999995E-7</v>
      </c>
      <c r="AX433" s="48">
        <v>9.9999999999999995E-7</v>
      </c>
      <c r="AY433" s="48">
        <v>9.9999999999999995E-7</v>
      </c>
      <c r="AZ433" s="50">
        <v>9.9999999999999995E-7</v>
      </c>
    </row>
    <row r="434" spans="1:52" x14ac:dyDescent="0.2">
      <c r="A434" s="49">
        <v>5027</v>
      </c>
      <c r="B434" s="4">
        <v>5027002</v>
      </c>
      <c r="C434" s="4" t="s">
        <v>41</v>
      </c>
      <c r="D434" s="4">
        <v>50270039</v>
      </c>
      <c r="E434" s="4" t="s">
        <v>1001</v>
      </c>
      <c r="F434" s="4">
        <v>10</v>
      </c>
      <c r="G434" s="4">
        <v>2029</v>
      </c>
      <c r="H434" s="4">
        <v>2031</v>
      </c>
      <c r="I434" s="4">
        <v>2</v>
      </c>
      <c r="J434" s="4">
        <v>4</v>
      </c>
      <c r="K434" s="4" t="s">
        <v>138</v>
      </c>
      <c r="L434" s="103">
        <v>0</v>
      </c>
      <c r="M434" s="103">
        <v>0</v>
      </c>
      <c r="N434" s="103">
        <v>1</v>
      </c>
      <c r="O434" s="103">
        <v>0</v>
      </c>
      <c r="P434" s="103">
        <v>0</v>
      </c>
      <c r="Q434" s="48">
        <v>9.9999999999999995E-7</v>
      </c>
      <c r="R434" s="48">
        <v>9.9999999999999995E-7</v>
      </c>
      <c r="S434" s="48">
        <v>9.9999999999999995E-7</v>
      </c>
      <c r="T434" s="48">
        <v>9.9999999999999995E-7</v>
      </c>
      <c r="U434" s="48">
        <v>3.3333333333333335</v>
      </c>
      <c r="V434" s="48">
        <v>3.3333333333333335</v>
      </c>
      <c r="W434" s="48">
        <v>3.3333333333333335</v>
      </c>
      <c r="X434" s="48">
        <v>9.9999999999999995E-7</v>
      </c>
      <c r="Y434" s="48">
        <v>9.9999999999999995E-7</v>
      </c>
      <c r="Z434" s="48">
        <v>9.9999999999999995E-7</v>
      </c>
      <c r="AA434" s="48">
        <v>9.9999999999999995E-7</v>
      </c>
      <c r="AB434" s="48">
        <v>9.9999999999999995E-7</v>
      </c>
      <c r="AC434" s="48">
        <v>9.9999999999999995E-7</v>
      </c>
      <c r="AD434" s="48">
        <v>9.9999999999999995E-7</v>
      </c>
      <c r="AE434" s="48">
        <v>9.9999999999999995E-7</v>
      </c>
      <c r="AF434" s="48">
        <v>9.9999999999999995E-7</v>
      </c>
      <c r="AG434" s="48">
        <v>9.9999999999999995E-7</v>
      </c>
      <c r="AH434" s="48">
        <v>9.9999999999999995E-7</v>
      </c>
      <c r="AI434" s="48">
        <v>9.9999999999999995E-7</v>
      </c>
      <c r="AJ434" s="48">
        <v>9.9999999999999995E-7</v>
      </c>
      <c r="AK434" s="48">
        <v>9.9999999999999995E-7</v>
      </c>
      <c r="AL434" s="48">
        <v>9.9999999999999995E-7</v>
      </c>
      <c r="AM434" s="48">
        <v>9.9999999999999995E-7</v>
      </c>
      <c r="AN434" s="48">
        <v>9.9999999999999995E-7</v>
      </c>
      <c r="AO434" s="48">
        <v>9.9999999999999995E-7</v>
      </c>
      <c r="AP434" s="48">
        <v>9.9999999999999995E-7</v>
      </c>
      <c r="AQ434" s="48">
        <v>9.9999999999999995E-7</v>
      </c>
      <c r="AR434" s="48">
        <v>9.9999999999999995E-7</v>
      </c>
      <c r="AS434" s="48">
        <v>9.9999999999999995E-7</v>
      </c>
      <c r="AT434" s="48">
        <v>9.9999999999999995E-7</v>
      </c>
      <c r="AU434" s="48">
        <v>9.9999999999999995E-7</v>
      </c>
      <c r="AV434" s="48">
        <v>9.9999999999999995E-7</v>
      </c>
      <c r="AW434" s="48">
        <v>9.9999999999999995E-7</v>
      </c>
      <c r="AX434" s="48">
        <v>9.9999999999999995E-7</v>
      </c>
      <c r="AY434" s="48">
        <v>9.9999999999999995E-7</v>
      </c>
      <c r="AZ434" s="50">
        <v>9.9999999999999995E-7</v>
      </c>
    </row>
    <row r="435" spans="1:52" x14ac:dyDescent="0.2">
      <c r="A435" s="49">
        <v>5027</v>
      </c>
      <c r="B435" s="4">
        <v>5027002</v>
      </c>
      <c r="C435" s="4" t="s">
        <v>41</v>
      </c>
      <c r="D435" s="4">
        <v>50270040</v>
      </c>
      <c r="E435" s="4" t="s">
        <v>1002</v>
      </c>
      <c r="F435" s="4">
        <v>10</v>
      </c>
      <c r="G435" s="4">
        <v>2029</v>
      </c>
      <c r="H435" s="4">
        <v>2031</v>
      </c>
      <c r="I435" s="4">
        <v>2</v>
      </c>
      <c r="J435" s="4">
        <v>4</v>
      </c>
      <c r="K435" s="4" t="s">
        <v>138</v>
      </c>
      <c r="L435" s="103">
        <v>1</v>
      </c>
      <c r="M435" s="103">
        <v>0</v>
      </c>
      <c r="N435" s="103">
        <v>0</v>
      </c>
      <c r="O435" s="103">
        <v>0</v>
      </c>
      <c r="P435" s="103">
        <v>0</v>
      </c>
      <c r="Q435" s="48">
        <v>9.9999999999999995E-7</v>
      </c>
      <c r="R435" s="48">
        <v>9.9999999999999995E-7</v>
      </c>
      <c r="S435" s="48">
        <v>9.9999999999999995E-7</v>
      </c>
      <c r="T435" s="48">
        <v>9.9999999999999995E-7</v>
      </c>
      <c r="U435" s="48">
        <v>3.3333333333333335</v>
      </c>
      <c r="V435" s="48">
        <v>3.3333333333333335</v>
      </c>
      <c r="W435" s="48">
        <v>3.3333333333333335</v>
      </c>
      <c r="X435" s="48">
        <v>9.9999999999999995E-7</v>
      </c>
      <c r="Y435" s="48">
        <v>9.9999999999999995E-7</v>
      </c>
      <c r="Z435" s="48">
        <v>9.9999999999999995E-7</v>
      </c>
      <c r="AA435" s="48">
        <v>9.9999999999999995E-7</v>
      </c>
      <c r="AB435" s="48">
        <v>9.9999999999999995E-7</v>
      </c>
      <c r="AC435" s="48">
        <v>9.9999999999999995E-7</v>
      </c>
      <c r="AD435" s="48">
        <v>9.9999999999999995E-7</v>
      </c>
      <c r="AE435" s="48">
        <v>9.9999999999999995E-7</v>
      </c>
      <c r="AF435" s="48">
        <v>9.9999999999999995E-7</v>
      </c>
      <c r="AG435" s="48">
        <v>9.9999999999999995E-7</v>
      </c>
      <c r="AH435" s="48">
        <v>9.9999999999999995E-7</v>
      </c>
      <c r="AI435" s="48">
        <v>9.9999999999999995E-7</v>
      </c>
      <c r="AJ435" s="48">
        <v>9.9999999999999995E-7</v>
      </c>
      <c r="AK435" s="48">
        <v>9.9999999999999995E-7</v>
      </c>
      <c r="AL435" s="48">
        <v>9.9999999999999995E-7</v>
      </c>
      <c r="AM435" s="48">
        <v>9.9999999999999995E-7</v>
      </c>
      <c r="AN435" s="48">
        <v>9.9999999999999995E-7</v>
      </c>
      <c r="AO435" s="48">
        <v>9.9999999999999995E-7</v>
      </c>
      <c r="AP435" s="48">
        <v>9.9999999999999995E-7</v>
      </c>
      <c r="AQ435" s="48">
        <v>9.9999999999999995E-7</v>
      </c>
      <c r="AR435" s="48">
        <v>9.9999999999999995E-7</v>
      </c>
      <c r="AS435" s="48">
        <v>9.9999999999999995E-7</v>
      </c>
      <c r="AT435" s="48">
        <v>9.9999999999999995E-7</v>
      </c>
      <c r="AU435" s="48">
        <v>9.9999999999999995E-7</v>
      </c>
      <c r="AV435" s="48">
        <v>9.9999999999999995E-7</v>
      </c>
      <c r="AW435" s="48">
        <v>9.9999999999999995E-7</v>
      </c>
      <c r="AX435" s="48">
        <v>9.9999999999999995E-7</v>
      </c>
      <c r="AY435" s="48">
        <v>9.9999999999999995E-7</v>
      </c>
      <c r="AZ435" s="50">
        <v>9.9999999999999995E-7</v>
      </c>
    </row>
    <row r="436" spans="1:52" x14ac:dyDescent="0.2">
      <c r="A436" s="49">
        <v>5027</v>
      </c>
      <c r="B436" s="4">
        <v>5027002</v>
      </c>
      <c r="C436" s="4" t="s">
        <v>41</v>
      </c>
      <c r="D436" s="4">
        <v>50270041</v>
      </c>
      <c r="E436" s="4" t="s">
        <v>1003</v>
      </c>
      <c r="F436" s="4">
        <v>10</v>
      </c>
      <c r="G436" s="4">
        <v>2029</v>
      </c>
      <c r="H436" s="4">
        <v>2031</v>
      </c>
      <c r="I436" s="4">
        <v>2</v>
      </c>
      <c r="J436" s="4">
        <v>4</v>
      </c>
      <c r="K436" s="4" t="s">
        <v>138</v>
      </c>
      <c r="L436" s="103">
        <v>1</v>
      </c>
      <c r="M436" s="103">
        <v>0</v>
      </c>
      <c r="N436" s="103">
        <v>0</v>
      </c>
      <c r="O436" s="103">
        <v>0</v>
      </c>
      <c r="P436" s="103">
        <v>0</v>
      </c>
      <c r="Q436" s="48">
        <v>9.9999999999999995E-7</v>
      </c>
      <c r="R436" s="48">
        <v>9.9999999999999995E-7</v>
      </c>
      <c r="S436" s="48">
        <v>9.9999999999999995E-7</v>
      </c>
      <c r="T436" s="48">
        <v>9.9999999999999995E-7</v>
      </c>
      <c r="U436" s="48">
        <v>3.3333333333333335</v>
      </c>
      <c r="V436" s="48">
        <v>3.3333333333333335</v>
      </c>
      <c r="W436" s="48">
        <v>3.3333333333333335</v>
      </c>
      <c r="X436" s="48">
        <v>9.9999999999999995E-7</v>
      </c>
      <c r="Y436" s="48">
        <v>9.9999999999999995E-7</v>
      </c>
      <c r="Z436" s="48">
        <v>9.9999999999999995E-7</v>
      </c>
      <c r="AA436" s="48">
        <v>9.9999999999999995E-7</v>
      </c>
      <c r="AB436" s="48">
        <v>9.9999999999999995E-7</v>
      </c>
      <c r="AC436" s="48">
        <v>9.9999999999999995E-7</v>
      </c>
      <c r="AD436" s="48">
        <v>9.9999999999999995E-7</v>
      </c>
      <c r="AE436" s="48">
        <v>9.9999999999999995E-7</v>
      </c>
      <c r="AF436" s="48">
        <v>9.9999999999999995E-7</v>
      </c>
      <c r="AG436" s="48">
        <v>9.9999999999999995E-7</v>
      </c>
      <c r="AH436" s="48">
        <v>9.9999999999999995E-7</v>
      </c>
      <c r="AI436" s="48">
        <v>9.9999999999999995E-7</v>
      </c>
      <c r="AJ436" s="48">
        <v>9.9999999999999995E-7</v>
      </c>
      <c r="AK436" s="48">
        <v>9.9999999999999995E-7</v>
      </c>
      <c r="AL436" s="48">
        <v>9.9999999999999995E-7</v>
      </c>
      <c r="AM436" s="48">
        <v>9.9999999999999995E-7</v>
      </c>
      <c r="AN436" s="48">
        <v>9.9999999999999995E-7</v>
      </c>
      <c r="AO436" s="48">
        <v>9.9999999999999995E-7</v>
      </c>
      <c r="AP436" s="48">
        <v>9.9999999999999995E-7</v>
      </c>
      <c r="AQ436" s="48">
        <v>9.9999999999999995E-7</v>
      </c>
      <c r="AR436" s="48">
        <v>9.9999999999999995E-7</v>
      </c>
      <c r="AS436" s="48">
        <v>9.9999999999999995E-7</v>
      </c>
      <c r="AT436" s="48">
        <v>9.9999999999999995E-7</v>
      </c>
      <c r="AU436" s="48">
        <v>9.9999999999999995E-7</v>
      </c>
      <c r="AV436" s="48">
        <v>9.9999999999999995E-7</v>
      </c>
      <c r="AW436" s="48">
        <v>9.9999999999999995E-7</v>
      </c>
      <c r="AX436" s="48">
        <v>9.9999999999999995E-7</v>
      </c>
      <c r="AY436" s="48">
        <v>9.9999999999999995E-7</v>
      </c>
      <c r="AZ436" s="50">
        <v>9.9999999999999995E-7</v>
      </c>
    </row>
    <row r="437" spans="1:52" x14ac:dyDescent="0.2">
      <c r="A437" s="49">
        <v>5027</v>
      </c>
      <c r="B437" s="4">
        <v>5027002</v>
      </c>
      <c r="C437" s="4" t="s">
        <v>41</v>
      </c>
      <c r="D437" s="4">
        <v>50270042</v>
      </c>
      <c r="E437" s="4" t="s">
        <v>1004</v>
      </c>
      <c r="F437" s="4">
        <v>10</v>
      </c>
      <c r="G437" s="4">
        <v>2029</v>
      </c>
      <c r="H437" s="4">
        <v>2031</v>
      </c>
      <c r="I437" s="4">
        <v>2</v>
      </c>
      <c r="J437" s="4">
        <v>4</v>
      </c>
      <c r="K437" s="4" t="s">
        <v>138</v>
      </c>
      <c r="L437" s="103">
        <v>1</v>
      </c>
      <c r="M437" s="103">
        <v>0</v>
      </c>
      <c r="N437" s="103">
        <v>0</v>
      </c>
      <c r="O437" s="103">
        <v>0</v>
      </c>
      <c r="P437" s="103">
        <v>0</v>
      </c>
      <c r="Q437" s="48">
        <v>9.9999999999999995E-7</v>
      </c>
      <c r="R437" s="48">
        <v>9.9999999999999995E-7</v>
      </c>
      <c r="S437" s="48">
        <v>9.9999999999999995E-7</v>
      </c>
      <c r="T437" s="48">
        <v>9.9999999999999995E-7</v>
      </c>
      <c r="U437" s="48">
        <v>3.3333333333333335</v>
      </c>
      <c r="V437" s="48">
        <v>3.3333333333333335</v>
      </c>
      <c r="W437" s="48">
        <v>3.3333333333333335</v>
      </c>
      <c r="X437" s="48">
        <v>9.9999999999999995E-7</v>
      </c>
      <c r="Y437" s="48">
        <v>9.9999999999999995E-7</v>
      </c>
      <c r="Z437" s="48">
        <v>9.9999999999999995E-7</v>
      </c>
      <c r="AA437" s="48">
        <v>9.9999999999999995E-7</v>
      </c>
      <c r="AB437" s="48">
        <v>9.9999999999999995E-7</v>
      </c>
      <c r="AC437" s="48">
        <v>9.9999999999999995E-7</v>
      </c>
      <c r="AD437" s="48">
        <v>9.9999999999999995E-7</v>
      </c>
      <c r="AE437" s="48">
        <v>9.9999999999999995E-7</v>
      </c>
      <c r="AF437" s="48">
        <v>9.9999999999999995E-7</v>
      </c>
      <c r="AG437" s="48">
        <v>9.9999999999999995E-7</v>
      </c>
      <c r="AH437" s="48">
        <v>9.9999999999999995E-7</v>
      </c>
      <c r="AI437" s="48">
        <v>9.9999999999999995E-7</v>
      </c>
      <c r="AJ437" s="48">
        <v>9.9999999999999995E-7</v>
      </c>
      <c r="AK437" s="48">
        <v>9.9999999999999995E-7</v>
      </c>
      <c r="AL437" s="48">
        <v>9.9999999999999995E-7</v>
      </c>
      <c r="AM437" s="48">
        <v>9.9999999999999995E-7</v>
      </c>
      <c r="AN437" s="48">
        <v>9.9999999999999995E-7</v>
      </c>
      <c r="AO437" s="48">
        <v>9.9999999999999995E-7</v>
      </c>
      <c r="AP437" s="48">
        <v>9.9999999999999995E-7</v>
      </c>
      <c r="AQ437" s="48">
        <v>9.9999999999999995E-7</v>
      </c>
      <c r="AR437" s="48">
        <v>9.9999999999999995E-7</v>
      </c>
      <c r="AS437" s="48">
        <v>9.9999999999999995E-7</v>
      </c>
      <c r="AT437" s="48">
        <v>9.9999999999999995E-7</v>
      </c>
      <c r="AU437" s="48">
        <v>9.9999999999999995E-7</v>
      </c>
      <c r="AV437" s="48">
        <v>9.9999999999999995E-7</v>
      </c>
      <c r="AW437" s="48">
        <v>9.9999999999999995E-7</v>
      </c>
      <c r="AX437" s="48">
        <v>9.9999999999999995E-7</v>
      </c>
      <c r="AY437" s="48">
        <v>9.9999999999999995E-7</v>
      </c>
      <c r="AZ437" s="50">
        <v>9.9999999999999995E-7</v>
      </c>
    </row>
    <row r="438" spans="1:52" x14ac:dyDescent="0.2">
      <c r="A438" s="49">
        <v>5027</v>
      </c>
      <c r="B438" s="4">
        <v>5027002</v>
      </c>
      <c r="C438" s="4" t="s">
        <v>41</v>
      </c>
      <c r="D438" s="4">
        <v>50270043</v>
      </c>
      <c r="E438" s="4" t="s">
        <v>1005</v>
      </c>
      <c r="F438" s="4">
        <v>10</v>
      </c>
      <c r="G438" s="4">
        <v>2029</v>
      </c>
      <c r="H438" s="4">
        <v>2029</v>
      </c>
      <c r="I438" s="4">
        <v>2</v>
      </c>
      <c r="J438" s="4">
        <v>4</v>
      </c>
      <c r="K438" s="4" t="s">
        <v>138</v>
      </c>
      <c r="L438" s="103">
        <v>0</v>
      </c>
      <c r="M438" s="103">
        <v>0</v>
      </c>
      <c r="N438" s="103">
        <v>0</v>
      </c>
      <c r="O438" s="103">
        <v>0</v>
      </c>
      <c r="P438" s="103">
        <v>1</v>
      </c>
      <c r="Q438" s="48">
        <v>9.9999999999999995E-7</v>
      </c>
      <c r="R438" s="48">
        <v>9.9999999999999995E-7</v>
      </c>
      <c r="S438" s="48">
        <v>9.9999999999999995E-7</v>
      </c>
      <c r="T438" s="48">
        <v>9.9999999999999995E-7</v>
      </c>
      <c r="U438" s="48">
        <v>10</v>
      </c>
      <c r="V438" s="48">
        <v>9.9999999999999995E-7</v>
      </c>
      <c r="W438" s="48">
        <v>9.9999999999999995E-7</v>
      </c>
      <c r="X438" s="48">
        <v>9.9999999999999995E-7</v>
      </c>
      <c r="Y438" s="48">
        <v>9.9999999999999995E-7</v>
      </c>
      <c r="Z438" s="48">
        <v>9.9999999999999995E-7</v>
      </c>
      <c r="AA438" s="48">
        <v>9.9999999999999995E-7</v>
      </c>
      <c r="AB438" s="48">
        <v>9.9999999999999995E-7</v>
      </c>
      <c r="AC438" s="48">
        <v>9.9999999999999995E-7</v>
      </c>
      <c r="AD438" s="48">
        <v>9.9999999999999995E-7</v>
      </c>
      <c r="AE438" s="48">
        <v>9.9999999999999995E-7</v>
      </c>
      <c r="AF438" s="48">
        <v>9.9999999999999995E-7</v>
      </c>
      <c r="AG438" s="48">
        <v>9.9999999999999995E-7</v>
      </c>
      <c r="AH438" s="48">
        <v>9.9999999999999995E-7</v>
      </c>
      <c r="AI438" s="48">
        <v>9.9999999999999995E-7</v>
      </c>
      <c r="AJ438" s="48">
        <v>9.9999999999999995E-7</v>
      </c>
      <c r="AK438" s="48">
        <v>9.9999999999999995E-7</v>
      </c>
      <c r="AL438" s="48">
        <v>9.9999999999999995E-7</v>
      </c>
      <c r="AM438" s="48">
        <v>9.9999999999999995E-7</v>
      </c>
      <c r="AN438" s="48">
        <v>9.9999999999999995E-7</v>
      </c>
      <c r="AO438" s="48">
        <v>9.9999999999999995E-7</v>
      </c>
      <c r="AP438" s="48">
        <v>9.9999999999999995E-7</v>
      </c>
      <c r="AQ438" s="48">
        <v>9.9999999999999995E-7</v>
      </c>
      <c r="AR438" s="48">
        <v>9.9999999999999995E-7</v>
      </c>
      <c r="AS438" s="48">
        <v>9.9999999999999995E-7</v>
      </c>
      <c r="AT438" s="48">
        <v>9.9999999999999995E-7</v>
      </c>
      <c r="AU438" s="48">
        <v>9.9999999999999995E-7</v>
      </c>
      <c r="AV438" s="48">
        <v>9.9999999999999995E-7</v>
      </c>
      <c r="AW438" s="48">
        <v>9.9999999999999995E-7</v>
      </c>
      <c r="AX438" s="48">
        <v>9.9999999999999995E-7</v>
      </c>
      <c r="AY438" s="48">
        <v>9.9999999999999995E-7</v>
      </c>
      <c r="AZ438" s="50">
        <v>9.9999999999999995E-7</v>
      </c>
    </row>
    <row r="439" spans="1:52" x14ac:dyDescent="0.2">
      <c r="A439" s="49">
        <v>5027</v>
      </c>
      <c r="B439" s="4">
        <v>5027002</v>
      </c>
      <c r="C439" s="4" t="s">
        <v>41</v>
      </c>
      <c r="D439" s="4">
        <v>502770002</v>
      </c>
      <c r="E439" s="4" t="s">
        <v>1006</v>
      </c>
      <c r="F439" s="4">
        <v>0</v>
      </c>
      <c r="G439" s="4">
        <v>2025</v>
      </c>
      <c r="H439" s="4">
        <v>2026</v>
      </c>
      <c r="I439" s="4">
        <v>70</v>
      </c>
      <c r="J439" s="4">
        <v>0</v>
      </c>
      <c r="K439" s="4" t="s">
        <v>427</v>
      </c>
      <c r="L439" s="103">
        <v>0.2</v>
      </c>
      <c r="M439" s="103">
        <v>0</v>
      </c>
      <c r="N439" s="103">
        <v>0.8</v>
      </c>
      <c r="O439" s="103">
        <v>0</v>
      </c>
      <c r="P439" s="103">
        <v>0</v>
      </c>
      <c r="Q439" s="48">
        <v>2.5</v>
      </c>
      <c r="R439" s="48">
        <v>2.5</v>
      </c>
      <c r="S439" s="48">
        <v>0</v>
      </c>
      <c r="T439" s="48">
        <v>0</v>
      </c>
      <c r="U439" s="48">
        <v>0</v>
      </c>
      <c r="V439" s="48">
        <v>0</v>
      </c>
      <c r="W439" s="48">
        <v>0</v>
      </c>
      <c r="X439" s="48">
        <v>0</v>
      </c>
      <c r="Y439" s="48">
        <v>0</v>
      </c>
      <c r="Z439" s="48">
        <v>0</v>
      </c>
      <c r="AA439" s="48">
        <v>0</v>
      </c>
      <c r="AB439" s="48">
        <v>0</v>
      </c>
      <c r="AC439" s="48">
        <v>0</v>
      </c>
      <c r="AD439" s="48">
        <v>0</v>
      </c>
      <c r="AE439" s="48">
        <v>0</v>
      </c>
      <c r="AF439" s="48">
        <v>0</v>
      </c>
      <c r="AG439" s="48">
        <v>0</v>
      </c>
      <c r="AH439" s="48">
        <v>0</v>
      </c>
      <c r="AI439" s="48">
        <v>0</v>
      </c>
      <c r="AJ439" s="48">
        <v>0</v>
      </c>
      <c r="AK439" s="48">
        <v>0</v>
      </c>
      <c r="AL439" s="48">
        <v>0</v>
      </c>
      <c r="AM439" s="48">
        <v>0</v>
      </c>
      <c r="AN439" s="48">
        <v>0</v>
      </c>
      <c r="AO439" s="48">
        <v>0</v>
      </c>
      <c r="AP439" s="48">
        <v>0</v>
      </c>
      <c r="AQ439" s="48">
        <v>0</v>
      </c>
      <c r="AR439" s="48">
        <v>0</v>
      </c>
      <c r="AS439" s="48">
        <v>0</v>
      </c>
      <c r="AT439" s="48">
        <v>0</v>
      </c>
      <c r="AU439" s="48">
        <v>0</v>
      </c>
      <c r="AV439" s="48">
        <v>0</v>
      </c>
      <c r="AW439" s="48">
        <v>0</v>
      </c>
      <c r="AX439" s="48">
        <v>0</v>
      </c>
      <c r="AY439" s="48">
        <v>0</v>
      </c>
      <c r="AZ439" s="50">
        <v>0</v>
      </c>
    </row>
    <row r="440" spans="1:52" x14ac:dyDescent="0.2">
      <c r="A440" s="49">
        <v>5027</v>
      </c>
      <c r="B440" s="4">
        <v>5027002</v>
      </c>
      <c r="C440" s="4" t="s">
        <v>41</v>
      </c>
      <c r="D440" s="4">
        <v>502780002</v>
      </c>
      <c r="E440" s="4" t="s">
        <v>470</v>
      </c>
      <c r="F440" s="4">
        <v>0</v>
      </c>
      <c r="G440" s="4">
        <v>0</v>
      </c>
      <c r="H440" s="4">
        <v>0</v>
      </c>
      <c r="I440" s="4">
        <v>80</v>
      </c>
      <c r="J440" s="4">
        <v>0</v>
      </c>
      <c r="K440" s="4" t="s">
        <v>429</v>
      </c>
      <c r="L440" s="103">
        <v>0.5696969696969697</v>
      </c>
      <c r="M440" s="103">
        <v>4.8484848484848478E-2</v>
      </c>
      <c r="N440" s="103">
        <v>0.30303030303030304</v>
      </c>
      <c r="O440" s="103">
        <v>7.8787878787878782E-2</v>
      </c>
      <c r="P440" s="103">
        <v>0</v>
      </c>
      <c r="Q440" s="48">
        <v>0</v>
      </c>
      <c r="R440" s="48">
        <v>0</v>
      </c>
      <c r="S440" s="48">
        <v>0</v>
      </c>
      <c r="T440" s="48">
        <v>0</v>
      </c>
      <c r="U440" s="48">
        <v>0</v>
      </c>
      <c r="V440" s="48">
        <v>0</v>
      </c>
      <c r="W440" s="48">
        <v>0</v>
      </c>
      <c r="X440" s="48">
        <v>0</v>
      </c>
      <c r="Y440" s="48">
        <v>0</v>
      </c>
      <c r="Z440" s="48">
        <v>0</v>
      </c>
      <c r="AA440" s="48">
        <v>0</v>
      </c>
      <c r="AB440" s="48">
        <v>0</v>
      </c>
      <c r="AC440" s="48">
        <v>0</v>
      </c>
      <c r="AD440" s="48">
        <v>0</v>
      </c>
      <c r="AE440" s="48">
        <v>0</v>
      </c>
      <c r="AF440" s="48">
        <v>0</v>
      </c>
      <c r="AG440" s="48">
        <v>0</v>
      </c>
      <c r="AH440" s="48">
        <v>0</v>
      </c>
      <c r="AI440" s="48">
        <v>0</v>
      </c>
      <c r="AJ440" s="48">
        <v>0</v>
      </c>
      <c r="AK440" s="48">
        <v>0</v>
      </c>
      <c r="AL440" s="48">
        <v>0</v>
      </c>
      <c r="AM440" s="48">
        <v>0</v>
      </c>
      <c r="AN440" s="48">
        <v>0</v>
      </c>
      <c r="AO440" s="48">
        <v>0</v>
      </c>
      <c r="AP440" s="48">
        <v>0</v>
      </c>
      <c r="AQ440" s="48">
        <v>0</v>
      </c>
      <c r="AR440" s="48">
        <v>0</v>
      </c>
      <c r="AS440" s="48">
        <v>0</v>
      </c>
      <c r="AT440" s="48">
        <v>0</v>
      </c>
      <c r="AU440" s="48">
        <v>0</v>
      </c>
      <c r="AV440" s="48">
        <v>0</v>
      </c>
      <c r="AW440" s="48">
        <v>0</v>
      </c>
      <c r="AX440" s="48">
        <v>0</v>
      </c>
      <c r="AY440" s="48">
        <v>0</v>
      </c>
      <c r="AZ440" s="50">
        <v>0</v>
      </c>
    </row>
    <row r="441" spans="1:52" x14ac:dyDescent="0.2">
      <c r="A441" s="51">
        <v>5027</v>
      </c>
      <c r="B441" s="52">
        <v>5027002</v>
      </c>
      <c r="C441" s="52" t="s">
        <v>41</v>
      </c>
      <c r="D441" s="52">
        <v>502790002</v>
      </c>
      <c r="E441" s="52" t="s">
        <v>559</v>
      </c>
      <c r="F441" s="52">
        <v>0</v>
      </c>
      <c r="G441" s="52">
        <v>0</v>
      </c>
      <c r="H441" s="52">
        <v>0</v>
      </c>
      <c r="I441" s="52">
        <v>90</v>
      </c>
      <c r="J441" s="52">
        <v>0</v>
      </c>
      <c r="K441" s="52" t="s">
        <v>518</v>
      </c>
      <c r="L441" s="54">
        <v>1</v>
      </c>
      <c r="M441" s="54">
        <v>0</v>
      </c>
      <c r="N441" s="54">
        <v>0</v>
      </c>
      <c r="O441" s="54">
        <v>0</v>
      </c>
      <c r="P441" s="54">
        <v>0</v>
      </c>
      <c r="Q441" s="55">
        <v>0</v>
      </c>
      <c r="R441" s="55">
        <v>0</v>
      </c>
      <c r="S441" s="55">
        <v>2</v>
      </c>
      <c r="T441" s="55">
        <v>2</v>
      </c>
      <c r="U441" s="55">
        <v>2</v>
      </c>
      <c r="V441" s="55">
        <v>2</v>
      </c>
      <c r="W441" s="55">
        <v>2</v>
      </c>
      <c r="X441" s="55">
        <v>2</v>
      </c>
      <c r="Y441" s="55">
        <v>2</v>
      </c>
      <c r="Z441" s="55">
        <v>2</v>
      </c>
      <c r="AA441" s="55">
        <v>2</v>
      </c>
      <c r="AB441" s="55">
        <v>2</v>
      </c>
      <c r="AC441" s="55">
        <v>2</v>
      </c>
      <c r="AD441" s="55">
        <v>2</v>
      </c>
      <c r="AE441" s="55">
        <v>2</v>
      </c>
      <c r="AF441" s="55">
        <v>2</v>
      </c>
      <c r="AG441" s="55">
        <v>2</v>
      </c>
      <c r="AH441" s="55">
        <v>2</v>
      </c>
      <c r="AI441" s="55">
        <v>2</v>
      </c>
      <c r="AJ441" s="55">
        <v>2</v>
      </c>
      <c r="AK441" s="55">
        <v>2</v>
      </c>
      <c r="AL441" s="55">
        <v>2</v>
      </c>
      <c r="AM441" s="55">
        <v>2</v>
      </c>
      <c r="AN441" s="55">
        <v>2</v>
      </c>
      <c r="AO441" s="55">
        <v>2</v>
      </c>
      <c r="AP441" s="55">
        <v>2</v>
      </c>
      <c r="AQ441" s="55">
        <v>2</v>
      </c>
      <c r="AR441" s="55">
        <v>1.9898728965851566</v>
      </c>
      <c r="AS441" s="55">
        <v>2</v>
      </c>
      <c r="AT441" s="55">
        <v>2</v>
      </c>
      <c r="AU441" s="55">
        <v>2</v>
      </c>
      <c r="AV441" s="55">
        <v>1.9891401781597955</v>
      </c>
      <c r="AW441" s="55">
        <v>1.9754203219609034</v>
      </c>
      <c r="AX441" s="55">
        <v>1.9982405831633541</v>
      </c>
      <c r="AY441" s="55">
        <v>1.8631781518728803</v>
      </c>
      <c r="AZ441" s="53">
        <v>1.8318451653246088</v>
      </c>
    </row>
    <row r="442" spans="1:52" x14ac:dyDescent="0.2">
      <c r="A442" s="49">
        <v>5027</v>
      </c>
      <c r="B442" s="4">
        <v>5027003</v>
      </c>
      <c r="C442" s="4" t="s">
        <v>42</v>
      </c>
      <c r="D442" s="4">
        <v>50270013</v>
      </c>
      <c r="E442" s="4" t="s">
        <v>1007</v>
      </c>
      <c r="F442" s="4">
        <v>4</v>
      </c>
      <c r="G442" s="4">
        <v>2026</v>
      </c>
      <c r="H442" s="4">
        <v>2032</v>
      </c>
      <c r="I442" s="4">
        <v>2</v>
      </c>
      <c r="J442" s="4">
        <v>4</v>
      </c>
      <c r="K442" s="4" t="s">
        <v>118</v>
      </c>
      <c r="L442" s="103">
        <v>0.5</v>
      </c>
      <c r="M442" s="103">
        <v>0.3</v>
      </c>
      <c r="N442" s="103">
        <v>0.2</v>
      </c>
      <c r="O442" s="103">
        <v>0</v>
      </c>
      <c r="P442" s="103">
        <v>0</v>
      </c>
      <c r="Q442" s="48">
        <v>9.9999999999999995E-7</v>
      </c>
      <c r="R442" s="48">
        <v>0.5714285714285714</v>
      </c>
      <c r="S442" s="48">
        <v>0.5714285714285714</v>
      </c>
      <c r="T442" s="48">
        <v>0.5714285714285714</v>
      </c>
      <c r="U442" s="48">
        <v>0.5714285714285714</v>
      </c>
      <c r="V442" s="48">
        <v>0.5714285714285714</v>
      </c>
      <c r="W442" s="48">
        <v>0.5714285714285714</v>
      </c>
      <c r="X442" s="48">
        <v>0.5714285714285714</v>
      </c>
      <c r="Y442" s="48">
        <v>9.9999999999999995E-7</v>
      </c>
      <c r="Z442" s="48">
        <v>9.9999999999999995E-7</v>
      </c>
      <c r="AA442" s="48">
        <v>9.9999999999999995E-7</v>
      </c>
      <c r="AB442" s="48">
        <v>9.9999999999999995E-7</v>
      </c>
      <c r="AC442" s="48">
        <v>9.9999999999999995E-7</v>
      </c>
      <c r="AD442" s="48">
        <v>9.9999999999999995E-7</v>
      </c>
      <c r="AE442" s="48">
        <v>9.9999999999999995E-7</v>
      </c>
      <c r="AF442" s="48">
        <v>9.9999999999999995E-7</v>
      </c>
      <c r="AG442" s="48">
        <v>9.9999999999999995E-7</v>
      </c>
      <c r="AH442" s="48">
        <v>9.9999999999999995E-7</v>
      </c>
      <c r="AI442" s="48">
        <v>9.9999999999999995E-7</v>
      </c>
      <c r="AJ442" s="48">
        <v>9.9999999999999995E-7</v>
      </c>
      <c r="AK442" s="48">
        <v>9.9999999999999995E-7</v>
      </c>
      <c r="AL442" s="48">
        <v>9.9999999999999995E-7</v>
      </c>
      <c r="AM442" s="48">
        <v>9.9999999999999995E-7</v>
      </c>
      <c r="AN442" s="48">
        <v>9.9999999999999995E-7</v>
      </c>
      <c r="AO442" s="48">
        <v>9.9999999999999995E-7</v>
      </c>
      <c r="AP442" s="48">
        <v>9.9999999999999995E-7</v>
      </c>
      <c r="AQ442" s="48">
        <v>9.9999999999999995E-7</v>
      </c>
      <c r="AR442" s="48">
        <v>9.9999999999999995E-7</v>
      </c>
      <c r="AS442" s="48">
        <v>9.9999999999999995E-7</v>
      </c>
      <c r="AT442" s="48">
        <v>9.9999999999999995E-7</v>
      </c>
      <c r="AU442" s="48">
        <v>9.9999999999999995E-7</v>
      </c>
      <c r="AV442" s="48">
        <v>9.9999999999999995E-7</v>
      </c>
      <c r="AW442" s="48">
        <v>9.9999999999999995E-7</v>
      </c>
      <c r="AX442" s="48">
        <v>9.9999999999999995E-7</v>
      </c>
      <c r="AY442" s="48">
        <v>9.9999999999999995E-7</v>
      </c>
      <c r="AZ442" s="50">
        <v>9.9999999999999995E-7</v>
      </c>
    </row>
    <row r="443" spans="1:52" x14ac:dyDescent="0.2">
      <c r="A443" s="49">
        <v>5027</v>
      </c>
      <c r="B443" s="4">
        <v>5027003</v>
      </c>
      <c r="C443" s="4" t="s">
        <v>42</v>
      </c>
      <c r="D443" s="4">
        <v>50270044</v>
      </c>
      <c r="E443" s="4" t="s">
        <v>1008</v>
      </c>
      <c r="F443" s="4">
        <v>10</v>
      </c>
      <c r="G443" s="4">
        <v>2029</v>
      </c>
      <c r="H443" s="4">
        <v>2031</v>
      </c>
      <c r="I443" s="4">
        <v>2</v>
      </c>
      <c r="J443" s="4">
        <v>4</v>
      </c>
      <c r="K443" s="4" t="s">
        <v>138</v>
      </c>
      <c r="L443" s="103">
        <v>1</v>
      </c>
      <c r="M443" s="103">
        <v>0</v>
      </c>
      <c r="N443" s="103">
        <v>0</v>
      </c>
      <c r="O443" s="103">
        <v>0</v>
      </c>
      <c r="P443" s="103">
        <v>0</v>
      </c>
      <c r="Q443" s="48">
        <v>9.9999999999999995E-7</v>
      </c>
      <c r="R443" s="48">
        <v>9.9999999999999995E-7</v>
      </c>
      <c r="S443" s="48">
        <v>9.9999999999999995E-7</v>
      </c>
      <c r="T443" s="48">
        <v>9.9999999999999995E-7</v>
      </c>
      <c r="U443" s="48">
        <v>3.3333333333333335</v>
      </c>
      <c r="V443" s="48">
        <v>3.3333333333333335</v>
      </c>
      <c r="W443" s="48">
        <v>3.3333333333333335</v>
      </c>
      <c r="X443" s="48">
        <v>9.9999999999999995E-7</v>
      </c>
      <c r="Y443" s="48">
        <v>9.9999999999999995E-7</v>
      </c>
      <c r="Z443" s="48">
        <v>9.9999999999999995E-7</v>
      </c>
      <c r="AA443" s="48">
        <v>9.9999999999999995E-7</v>
      </c>
      <c r="AB443" s="48">
        <v>9.9999999999999995E-7</v>
      </c>
      <c r="AC443" s="48">
        <v>9.9999999999999995E-7</v>
      </c>
      <c r="AD443" s="48">
        <v>9.9999999999999995E-7</v>
      </c>
      <c r="AE443" s="48">
        <v>9.9999999999999995E-7</v>
      </c>
      <c r="AF443" s="48">
        <v>9.9999999999999995E-7</v>
      </c>
      <c r="AG443" s="48">
        <v>9.9999999999999995E-7</v>
      </c>
      <c r="AH443" s="48">
        <v>9.9999999999999995E-7</v>
      </c>
      <c r="AI443" s="48">
        <v>9.9999999999999995E-7</v>
      </c>
      <c r="AJ443" s="48">
        <v>9.9999999999999995E-7</v>
      </c>
      <c r="AK443" s="48">
        <v>9.9999999999999995E-7</v>
      </c>
      <c r="AL443" s="48">
        <v>9.9999999999999995E-7</v>
      </c>
      <c r="AM443" s="48">
        <v>9.9999999999999995E-7</v>
      </c>
      <c r="AN443" s="48">
        <v>9.9999999999999995E-7</v>
      </c>
      <c r="AO443" s="48">
        <v>9.9999999999999995E-7</v>
      </c>
      <c r="AP443" s="48">
        <v>9.9999999999999995E-7</v>
      </c>
      <c r="AQ443" s="48">
        <v>9.9999999999999995E-7</v>
      </c>
      <c r="AR443" s="48">
        <v>9.9999999999999995E-7</v>
      </c>
      <c r="AS443" s="48">
        <v>9.9999999999999995E-7</v>
      </c>
      <c r="AT443" s="48">
        <v>9.9999999999999995E-7</v>
      </c>
      <c r="AU443" s="48">
        <v>9.9999999999999995E-7</v>
      </c>
      <c r="AV443" s="48">
        <v>9.9999999999999995E-7</v>
      </c>
      <c r="AW443" s="48">
        <v>9.9999999999999995E-7</v>
      </c>
      <c r="AX443" s="48">
        <v>9.9999999999999995E-7</v>
      </c>
      <c r="AY443" s="48">
        <v>9.9999999999999995E-7</v>
      </c>
      <c r="AZ443" s="50">
        <v>9.9999999999999995E-7</v>
      </c>
    </row>
    <row r="444" spans="1:52" x14ac:dyDescent="0.2">
      <c r="A444" s="49">
        <v>5027</v>
      </c>
      <c r="B444" s="4">
        <v>5027003</v>
      </c>
      <c r="C444" s="4" t="s">
        <v>42</v>
      </c>
      <c r="D444" s="4">
        <v>50270045</v>
      </c>
      <c r="E444" s="4" t="s">
        <v>1009</v>
      </c>
      <c r="F444" s="4">
        <v>10</v>
      </c>
      <c r="G444" s="4">
        <v>2029</v>
      </c>
      <c r="H444" s="4">
        <v>2031</v>
      </c>
      <c r="I444" s="4">
        <v>2</v>
      </c>
      <c r="J444" s="4">
        <v>4</v>
      </c>
      <c r="K444" s="4" t="s">
        <v>138</v>
      </c>
      <c r="L444" s="103">
        <v>1</v>
      </c>
      <c r="M444" s="103">
        <v>0</v>
      </c>
      <c r="N444" s="103">
        <v>0</v>
      </c>
      <c r="O444" s="103">
        <v>0</v>
      </c>
      <c r="P444" s="103">
        <v>0</v>
      </c>
      <c r="Q444" s="48">
        <v>9.9999999999999995E-7</v>
      </c>
      <c r="R444" s="48">
        <v>9.9999999999999995E-7</v>
      </c>
      <c r="S444" s="48">
        <v>9.9999999999999995E-7</v>
      </c>
      <c r="T444" s="48">
        <v>9.9999999999999995E-7</v>
      </c>
      <c r="U444" s="48">
        <v>3.3333333333333335</v>
      </c>
      <c r="V444" s="48">
        <v>3.3333333333333335</v>
      </c>
      <c r="W444" s="48">
        <v>3.3333333333333335</v>
      </c>
      <c r="X444" s="48">
        <v>9.9999999999999995E-7</v>
      </c>
      <c r="Y444" s="48">
        <v>9.9999999999999995E-7</v>
      </c>
      <c r="Z444" s="48">
        <v>9.9999999999999995E-7</v>
      </c>
      <c r="AA444" s="48">
        <v>9.9999999999999995E-7</v>
      </c>
      <c r="AB444" s="48">
        <v>9.9999999999999995E-7</v>
      </c>
      <c r="AC444" s="48">
        <v>9.9999999999999995E-7</v>
      </c>
      <c r="AD444" s="48">
        <v>9.9999999999999995E-7</v>
      </c>
      <c r="AE444" s="48">
        <v>9.9999999999999995E-7</v>
      </c>
      <c r="AF444" s="48">
        <v>9.9999999999999995E-7</v>
      </c>
      <c r="AG444" s="48">
        <v>9.9999999999999995E-7</v>
      </c>
      <c r="AH444" s="48">
        <v>9.9999999999999995E-7</v>
      </c>
      <c r="AI444" s="48">
        <v>9.9999999999999995E-7</v>
      </c>
      <c r="AJ444" s="48">
        <v>9.9999999999999995E-7</v>
      </c>
      <c r="AK444" s="48">
        <v>9.9999999999999995E-7</v>
      </c>
      <c r="AL444" s="48">
        <v>9.9999999999999995E-7</v>
      </c>
      <c r="AM444" s="48">
        <v>9.9999999999999995E-7</v>
      </c>
      <c r="AN444" s="48">
        <v>9.9999999999999995E-7</v>
      </c>
      <c r="AO444" s="48">
        <v>9.9999999999999995E-7</v>
      </c>
      <c r="AP444" s="48">
        <v>9.9999999999999995E-7</v>
      </c>
      <c r="AQ444" s="48">
        <v>9.9999999999999995E-7</v>
      </c>
      <c r="AR444" s="48">
        <v>9.9999999999999995E-7</v>
      </c>
      <c r="AS444" s="48">
        <v>9.9999999999999995E-7</v>
      </c>
      <c r="AT444" s="48">
        <v>9.9999999999999995E-7</v>
      </c>
      <c r="AU444" s="48">
        <v>9.9999999999999995E-7</v>
      </c>
      <c r="AV444" s="48">
        <v>9.9999999999999995E-7</v>
      </c>
      <c r="AW444" s="48">
        <v>9.9999999999999995E-7</v>
      </c>
      <c r="AX444" s="48">
        <v>9.9999999999999995E-7</v>
      </c>
      <c r="AY444" s="48">
        <v>9.9999999999999995E-7</v>
      </c>
      <c r="AZ444" s="50">
        <v>9.9999999999999995E-7</v>
      </c>
    </row>
    <row r="445" spans="1:52" x14ac:dyDescent="0.2">
      <c r="A445" s="49">
        <v>5027</v>
      </c>
      <c r="B445" s="4">
        <v>5027003</v>
      </c>
      <c r="C445" s="4" t="s">
        <v>42</v>
      </c>
      <c r="D445" s="4">
        <v>502770003</v>
      </c>
      <c r="E445" s="4" t="s">
        <v>1010</v>
      </c>
      <c r="F445" s="4">
        <v>0</v>
      </c>
      <c r="G445" s="4">
        <v>2025</v>
      </c>
      <c r="H445" s="4">
        <v>2026</v>
      </c>
      <c r="I445" s="4">
        <v>70</v>
      </c>
      <c r="J445" s="4">
        <v>0</v>
      </c>
      <c r="K445" s="4" t="s">
        <v>427</v>
      </c>
      <c r="L445" s="103">
        <v>0</v>
      </c>
      <c r="M445" s="103">
        <v>0</v>
      </c>
      <c r="N445" s="103">
        <v>0</v>
      </c>
      <c r="O445" s="103">
        <v>0</v>
      </c>
      <c r="P445" s="103">
        <v>0</v>
      </c>
      <c r="Q445" s="48">
        <v>0</v>
      </c>
      <c r="R445" s="48">
        <v>0</v>
      </c>
      <c r="S445" s="48">
        <v>0</v>
      </c>
      <c r="T445" s="48">
        <v>0</v>
      </c>
      <c r="U445" s="48">
        <v>0</v>
      </c>
      <c r="V445" s="48">
        <v>0</v>
      </c>
      <c r="W445" s="48">
        <v>0</v>
      </c>
      <c r="X445" s="48">
        <v>0</v>
      </c>
      <c r="Y445" s="48">
        <v>0</v>
      </c>
      <c r="Z445" s="48">
        <v>0</v>
      </c>
      <c r="AA445" s="48">
        <v>0</v>
      </c>
      <c r="AB445" s="48">
        <v>0</v>
      </c>
      <c r="AC445" s="48">
        <v>0</v>
      </c>
      <c r="AD445" s="48">
        <v>0</v>
      </c>
      <c r="AE445" s="48">
        <v>0</v>
      </c>
      <c r="AF445" s="48">
        <v>0</v>
      </c>
      <c r="AG445" s="48">
        <v>0</v>
      </c>
      <c r="AH445" s="48">
        <v>0</v>
      </c>
      <c r="AI445" s="48">
        <v>0</v>
      </c>
      <c r="AJ445" s="48">
        <v>0</v>
      </c>
      <c r="AK445" s="48">
        <v>0</v>
      </c>
      <c r="AL445" s="48">
        <v>0</v>
      </c>
      <c r="AM445" s="48">
        <v>0</v>
      </c>
      <c r="AN445" s="48">
        <v>0</v>
      </c>
      <c r="AO445" s="48">
        <v>0</v>
      </c>
      <c r="AP445" s="48">
        <v>0</v>
      </c>
      <c r="AQ445" s="48">
        <v>0</v>
      </c>
      <c r="AR445" s="48">
        <v>0</v>
      </c>
      <c r="AS445" s="48">
        <v>0</v>
      </c>
      <c r="AT445" s="48">
        <v>0</v>
      </c>
      <c r="AU445" s="48">
        <v>0</v>
      </c>
      <c r="AV445" s="48">
        <v>0</v>
      </c>
      <c r="AW445" s="48">
        <v>0</v>
      </c>
      <c r="AX445" s="48">
        <v>0</v>
      </c>
      <c r="AY445" s="48">
        <v>0</v>
      </c>
      <c r="AZ445" s="50">
        <v>0</v>
      </c>
    </row>
    <row r="446" spans="1:52" x14ac:dyDescent="0.2">
      <c r="A446" s="49">
        <v>5027</v>
      </c>
      <c r="B446" s="4">
        <v>5027003</v>
      </c>
      <c r="C446" s="4" t="s">
        <v>42</v>
      </c>
      <c r="D446" s="4">
        <v>502780003</v>
      </c>
      <c r="E446" s="4" t="s">
        <v>471</v>
      </c>
      <c r="F446" s="4">
        <v>0</v>
      </c>
      <c r="G446" s="4">
        <v>0</v>
      </c>
      <c r="H446" s="4">
        <v>0</v>
      </c>
      <c r="I446" s="4">
        <v>80</v>
      </c>
      <c r="J446" s="4">
        <v>0</v>
      </c>
      <c r="K446" s="4" t="s">
        <v>429</v>
      </c>
      <c r="L446" s="103">
        <v>0.5696969696969697</v>
      </c>
      <c r="M446" s="103">
        <v>4.8484848484848478E-2</v>
      </c>
      <c r="N446" s="103">
        <v>0.30303030303030304</v>
      </c>
      <c r="O446" s="103">
        <v>7.8787878787878782E-2</v>
      </c>
      <c r="P446" s="103">
        <v>0</v>
      </c>
      <c r="Q446" s="48">
        <v>0</v>
      </c>
      <c r="R446" s="48">
        <v>0</v>
      </c>
      <c r="S446" s="48">
        <v>0</v>
      </c>
      <c r="T446" s="48">
        <v>0</v>
      </c>
      <c r="U446" s="48">
        <v>0</v>
      </c>
      <c r="V446" s="48">
        <v>0</v>
      </c>
      <c r="W446" s="48">
        <v>0</v>
      </c>
      <c r="X446" s="48">
        <v>0</v>
      </c>
      <c r="Y446" s="48">
        <v>0</v>
      </c>
      <c r="Z446" s="48">
        <v>0</v>
      </c>
      <c r="AA446" s="48">
        <v>0</v>
      </c>
      <c r="AB446" s="48">
        <v>0</v>
      </c>
      <c r="AC446" s="48">
        <v>0</v>
      </c>
      <c r="AD446" s="48">
        <v>0</v>
      </c>
      <c r="AE446" s="48">
        <v>0</v>
      </c>
      <c r="AF446" s="48">
        <v>0</v>
      </c>
      <c r="AG446" s="48">
        <v>0</v>
      </c>
      <c r="AH446" s="48">
        <v>0</v>
      </c>
      <c r="AI446" s="48">
        <v>0</v>
      </c>
      <c r="AJ446" s="48">
        <v>0</v>
      </c>
      <c r="AK446" s="48">
        <v>0</v>
      </c>
      <c r="AL446" s="48">
        <v>0</v>
      </c>
      <c r="AM446" s="48">
        <v>0</v>
      </c>
      <c r="AN446" s="48">
        <v>0</v>
      </c>
      <c r="AO446" s="48">
        <v>0</v>
      </c>
      <c r="AP446" s="48">
        <v>0</v>
      </c>
      <c r="AQ446" s="48">
        <v>0</v>
      </c>
      <c r="AR446" s="48">
        <v>0</v>
      </c>
      <c r="AS446" s="48">
        <v>0</v>
      </c>
      <c r="AT446" s="48">
        <v>0</v>
      </c>
      <c r="AU446" s="48">
        <v>0</v>
      </c>
      <c r="AV446" s="48">
        <v>0</v>
      </c>
      <c r="AW446" s="48">
        <v>0</v>
      </c>
      <c r="AX446" s="48">
        <v>0</v>
      </c>
      <c r="AY446" s="48">
        <v>0</v>
      </c>
      <c r="AZ446" s="50">
        <v>0</v>
      </c>
    </row>
    <row r="447" spans="1:52" x14ac:dyDescent="0.2">
      <c r="A447" s="51">
        <v>5027</v>
      </c>
      <c r="B447" s="52">
        <v>5027003</v>
      </c>
      <c r="C447" s="52" t="s">
        <v>42</v>
      </c>
      <c r="D447" s="52">
        <v>502790003</v>
      </c>
      <c r="E447" s="52" t="s">
        <v>560</v>
      </c>
      <c r="F447" s="52">
        <v>0</v>
      </c>
      <c r="G447" s="52">
        <v>0</v>
      </c>
      <c r="H447" s="52">
        <v>0</v>
      </c>
      <c r="I447" s="52">
        <v>90</v>
      </c>
      <c r="J447" s="52">
        <v>0</v>
      </c>
      <c r="K447" s="52" t="s">
        <v>518</v>
      </c>
      <c r="L447" s="54">
        <v>1</v>
      </c>
      <c r="M447" s="54">
        <v>0</v>
      </c>
      <c r="N447" s="54">
        <v>0</v>
      </c>
      <c r="O447" s="54">
        <v>0</v>
      </c>
      <c r="P447" s="54">
        <v>0</v>
      </c>
      <c r="Q447" s="55">
        <v>0</v>
      </c>
      <c r="R447" s="55">
        <v>0</v>
      </c>
      <c r="S447" s="55">
        <v>1</v>
      </c>
      <c r="T447" s="55">
        <v>1</v>
      </c>
      <c r="U447" s="55">
        <v>1</v>
      </c>
      <c r="V447" s="55">
        <v>1</v>
      </c>
      <c r="W447" s="55">
        <v>1</v>
      </c>
      <c r="X447" s="55">
        <v>1</v>
      </c>
      <c r="Y447" s="55">
        <v>1</v>
      </c>
      <c r="Z447" s="55">
        <v>1</v>
      </c>
      <c r="AA447" s="55">
        <v>1</v>
      </c>
      <c r="AB447" s="55">
        <v>1</v>
      </c>
      <c r="AC447" s="55">
        <v>1</v>
      </c>
      <c r="AD447" s="55">
        <v>1</v>
      </c>
      <c r="AE447" s="55">
        <v>1</v>
      </c>
      <c r="AF447" s="55">
        <v>1</v>
      </c>
      <c r="AG447" s="55">
        <v>1</v>
      </c>
      <c r="AH447" s="55">
        <v>1</v>
      </c>
      <c r="AI447" s="55">
        <v>1</v>
      </c>
      <c r="AJ447" s="55">
        <v>1</v>
      </c>
      <c r="AK447" s="55">
        <v>1</v>
      </c>
      <c r="AL447" s="55">
        <v>1</v>
      </c>
      <c r="AM447" s="55">
        <v>1</v>
      </c>
      <c r="AN447" s="55">
        <v>1</v>
      </c>
      <c r="AO447" s="55">
        <v>1</v>
      </c>
      <c r="AP447" s="55">
        <v>1</v>
      </c>
      <c r="AQ447" s="55">
        <v>1</v>
      </c>
      <c r="AR447" s="55">
        <v>0.99493644829257832</v>
      </c>
      <c r="AS447" s="55">
        <v>1</v>
      </c>
      <c r="AT447" s="55">
        <v>1</v>
      </c>
      <c r="AU447" s="55">
        <v>1</v>
      </c>
      <c r="AV447" s="55">
        <v>0.99457008907989775</v>
      </c>
      <c r="AW447" s="55">
        <v>0.98771016098045172</v>
      </c>
      <c r="AX447" s="55">
        <v>0.99912029158167703</v>
      </c>
      <c r="AY447" s="55">
        <v>0.93158907593644014</v>
      </c>
      <c r="AZ447" s="53">
        <v>0.91592258266230442</v>
      </c>
    </row>
    <row r="448" spans="1:52" x14ac:dyDescent="0.2">
      <c r="A448" s="49">
        <v>5027</v>
      </c>
      <c r="B448" s="4">
        <v>5027004</v>
      </c>
      <c r="C448" s="4" t="s">
        <v>43</v>
      </c>
      <c r="D448" s="4">
        <v>50270006</v>
      </c>
      <c r="E448" s="4" t="s">
        <v>220</v>
      </c>
      <c r="F448" s="4">
        <v>6</v>
      </c>
      <c r="G448" s="4">
        <v>2026</v>
      </c>
      <c r="H448" s="4">
        <v>2027</v>
      </c>
      <c r="I448" s="4">
        <v>2</v>
      </c>
      <c r="J448" s="4">
        <v>4</v>
      </c>
      <c r="K448" s="4" t="s">
        <v>118</v>
      </c>
      <c r="L448" s="103">
        <v>1</v>
      </c>
      <c r="M448" s="103">
        <v>0</v>
      </c>
      <c r="N448" s="103">
        <v>0</v>
      </c>
      <c r="O448" s="103">
        <v>0</v>
      </c>
      <c r="P448" s="103">
        <v>0</v>
      </c>
      <c r="Q448" s="48">
        <v>9.9999999999999995E-7</v>
      </c>
      <c r="R448" s="48">
        <v>3</v>
      </c>
      <c r="S448" s="48">
        <v>3</v>
      </c>
      <c r="T448" s="48">
        <v>9.9999999999999995E-7</v>
      </c>
      <c r="U448" s="48">
        <v>9.9999999999999995E-7</v>
      </c>
      <c r="V448" s="48">
        <v>9.9999999999999995E-7</v>
      </c>
      <c r="W448" s="48">
        <v>9.9999999999999995E-7</v>
      </c>
      <c r="X448" s="48">
        <v>9.9999999999999995E-7</v>
      </c>
      <c r="Y448" s="48">
        <v>9.9999999999999995E-7</v>
      </c>
      <c r="Z448" s="48">
        <v>9.9999999999999995E-7</v>
      </c>
      <c r="AA448" s="48">
        <v>9.9999999999999995E-7</v>
      </c>
      <c r="AB448" s="48">
        <v>9.9999999999999995E-7</v>
      </c>
      <c r="AC448" s="48">
        <v>9.9999999999999995E-7</v>
      </c>
      <c r="AD448" s="48">
        <v>9.9999999999999995E-7</v>
      </c>
      <c r="AE448" s="48">
        <v>9.9999999999999995E-7</v>
      </c>
      <c r="AF448" s="48">
        <v>9.9999999999999995E-7</v>
      </c>
      <c r="AG448" s="48">
        <v>9.9999999999999995E-7</v>
      </c>
      <c r="AH448" s="48">
        <v>9.9999999999999995E-7</v>
      </c>
      <c r="AI448" s="48">
        <v>9.9999999999999995E-7</v>
      </c>
      <c r="AJ448" s="48">
        <v>9.9999999999999995E-7</v>
      </c>
      <c r="AK448" s="48">
        <v>9.9999999999999995E-7</v>
      </c>
      <c r="AL448" s="48">
        <v>9.9999999999999995E-7</v>
      </c>
      <c r="AM448" s="48">
        <v>9.9999999999999995E-7</v>
      </c>
      <c r="AN448" s="48">
        <v>9.9999999999999995E-7</v>
      </c>
      <c r="AO448" s="48">
        <v>9.9999999999999995E-7</v>
      </c>
      <c r="AP448" s="48">
        <v>9.9999999999999995E-7</v>
      </c>
      <c r="AQ448" s="48">
        <v>9.9999999999999995E-7</v>
      </c>
      <c r="AR448" s="48">
        <v>9.9999999999999995E-7</v>
      </c>
      <c r="AS448" s="48">
        <v>9.9999999999999995E-7</v>
      </c>
      <c r="AT448" s="48">
        <v>9.9999999999999995E-7</v>
      </c>
      <c r="AU448" s="48">
        <v>9.9999999999999995E-7</v>
      </c>
      <c r="AV448" s="48">
        <v>9.9999999999999995E-7</v>
      </c>
      <c r="AW448" s="48">
        <v>9.9999999999999995E-7</v>
      </c>
      <c r="AX448" s="48">
        <v>9.9999999999999995E-7</v>
      </c>
      <c r="AY448" s="48">
        <v>9.9999999999999995E-7</v>
      </c>
      <c r="AZ448" s="50">
        <v>9.9999999999999995E-7</v>
      </c>
    </row>
    <row r="449" spans="1:52" x14ac:dyDescent="0.2">
      <c r="A449" s="49">
        <v>5027</v>
      </c>
      <c r="B449" s="4">
        <v>5027004</v>
      </c>
      <c r="C449" s="4" t="s">
        <v>43</v>
      </c>
      <c r="D449" s="4">
        <v>50270007</v>
      </c>
      <c r="E449" s="4" t="s">
        <v>221</v>
      </c>
      <c r="F449" s="4">
        <v>19</v>
      </c>
      <c r="G449" s="4">
        <v>2026</v>
      </c>
      <c r="H449" s="4">
        <v>2031</v>
      </c>
      <c r="I449" s="4">
        <v>2</v>
      </c>
      <c r="J449" s="4">
        <v>4</v>
      </c>
      <c r="K449" s="4" t="s">
        <v>118</v>
      </c>
      <c r="L449" s="103">
        <v>0.5</v>
      </c>
      <c r="M449" s="103">
        <v>0.3</v>
      </c>
      <c r="N449" s="103">
        <v>0.2</v>
      </c>
      <c r="O449" s="103">
        <v>0</v>
      </c>
      <c r="P449" s="103">
        <v>0</v>
      </c>
      <c r="Q449" s="48">
        <v>9.9999999999999995E-7</v>
      </c>
      <c r="R449" s="48">
        <v>3.1666666666666665</v>
      </c>
      <c r="S449" s="48">
        <v>3.1666666666666665</v>
      </c>
      <c r="T449" s="48">
        <v>3.1666666666666665</v>
      </c>
      <c r="U449" s="48">
        <v>3.1666666666666665</v>
      </c>
      <c r="V449" s="48">
        <v>3.1666666666666665</v>
      </c>
      <c r="W449" s="48">
        <v>3.1666666666666665</v>
      </c>
      <c r="X449" s="48">
        <v>9.9999999999999995E-7</v>
      </c>
      <c r="Y449" s="48">
        <v>9.9999999999999995E-7</v>
      </c>
      <c r="Z449" s="48">
        <v>9.9999999999999995E-7</v>
      </c>
      <c r="AA449" s="48">
        <v>9.9999999999999995E-7</v>
      </c>
      <c r="AB449" s="48">
        <v>9.9999999999999995E-7</v>
      </c>
      <c r="AC449" s="48">
        <v>9.9999999999999995E-7</v>
      </c>
      <c r="AD449" s="48">
        <v>9.9999999999999995E-7</v>
      </c>
      <c r="AE449" s="48">
        <v>9.9999999999999995E-7</v>
      </c>
      <c r="AF449" s="48">
        <v>9.9999999999999995E-7</v>
      </c>
      <c r="AG449" s="48">
        <v>9.9999999999999995E-7</v>
      </c>
      <c r="AH449" s="48">
        <v>9.9999999999999995E-7</v>
      </c>
      <c r="AI449" s="48">
        <v>9.9999999999999995E-7</v>
      </c>
      <c r="AJ449" s="48">
        <v>9.9999999999999995E-7</v>
      </c>
      <c r="AK449" s="48">
        <v>9.9999999999999995E-7</v>
      </c>
      <c r="AL449" s="48">
        <v>9.9999999999999995E-7</v>
      </c>
      <c r="AM449" s="48">
        <v>9.9999999999999995E-7</v>
      </c>
      <c r="AN449" s="48">
        <v>9.9999999999999995E-7</v>
      </c>
      <c r="AO449" s="48">
        <v>9.9999999999999995E-7</v>
      </c>
      <c r="AP449" s="48">
        <v>9.9999999999999995E-7</v>
      </c>
      <c r="AQ449" s="48">
        <v>9.9999999999999995E-7</v>
      </c>
      <c r="AR449" s="48">
        <v>9.9999999999999995E-7</v>
      </c>
      <c r="AS449" s="48">
        <v>9.9999999999999995E-7</v>
      </c>
      <c r="AT449" s="48">
        <v>9.9999999999999995E-7</v>
      </c>
      <c r="AU449" s="48">
        <v>9.9999999999999995E-7</v>
      </c>
      <c r="AV449" s="48">
        <v>9.9999999999999995E-7</v>
      </c>
      <c r="AW449" s="48">
        <v>9.9999999999999995E-7</v>
      </c>
      <c r="AX449" s="48">
        <v>9.9999999999999995E-7</v>
      </c>
      <c r="AY449" s="48">
        <v>9.9999999999999995E-7</v>
      </c>
      <c r="AZ449" s="50">
        <v>9.9999999999999995E-7</v>
      </c>
    </row>
    <row r="450" spans="1:52" x14ac:dyDescent="0.2">
      <c r="A450" s="49">
        <v>5027</v>
      </c>
      <c r="B450" s="4">
        <v>5027004</v>
      </c>
      <c r="C450" s="4" t="s">
        <v>43</v>
      </c>
      <c r="D450" s="4">
        <v>50270014</v>
      </c>
      <c r="E450" s="4" t="s">
        <v>1011</v>
      </c>
      <c r="F450" s="4">
        <v>7</v>
      </c>
      <c r="G450" s="4">
        <v>2025</v>
      </c>
      <c r="H450" s="4">
        <v>2028</v>
      </c>
      <c r="I450" s="4">
        <v>1</v>
      </c>
      <c r="J450" s="4">
        <v>4</v>
      </c>
      <c r="K450" s="4" t="s">
        <v>113</v>
      </c>
      <c r="L450" s="103">
        <v>0.42857142857142855</v>
      </c>
      <c r="M450" s="103">
        <v>0</v>
      </c>
      <c r="N450" s="103">
        <v>0.5714285714285714</v>
      </c>
      <c r="O450" s="103">
        <v>0</v>
      </c>
      <c r="P450" s="103">
        <v>0</v>
      </c>
      <c r="Q450" s="48">
        <v>1.75</v>
      </c>
      <c r="R450" s="48">
        <v>1.75</v>
      </c>
      <c r="S450" s="48">
        <v>1.75</v>
      </c>
      <c r="T450" s="48">
        <v>1.75</v>
      </c>
      <c r="U450" s="48">
        <v>9.9999999999999995E-7</v>
      </c>
      <c r="V450" s="48">
        <v>9.9999999999999995E-7</v>
      </c>
      <c r="W450" s="48">
        <v>9.9999999999999995E-7</v>
      </c>
      <c r="X450" s="48">
        <v>9.9999999999999995E-7</v>
      </c>
      <c r="Y450" s="48">
        <v>9.9999999999999995E-7</v>
      </c>
      <c r="Z450" s="48">
        <v>9.9999999999999995E-7</v>
      </c>
      <c r="AA450" s="48">
        <v>9.9999999999999995E-7</v>
      </c>
      <c r="AB450" s="48">
        <v>9.9999999999999995E-7</v>
      </c>
      <c r="AC450" s="48">
        <v>9.9999999999999995E-7</v>
      </c>
      <c r="AD450" s="48">
        <v>9.9999999999999995E-7</v>
      </c>
      <c r="AE450" s="48">
        <v>9.9999999999999995E-7</v>
      </c>
      <c r="AF450" s="48">
        <v>9.9999999999999995E-7</v>
      </c>
      <c r="AG450" s="48">
        <v>9.9999999999999995E-7</v>
      </c>
      <c r="AH450" s="48">
        <v>9.9999999999999995E-7</v>
      </c>
      <c r="AI450" s="48">
        <v>9.9999999999999995E-7</v>
      </c>
      <c r="AJ450" s="48">
        <v>9.9999999999999995E-7</v>
      </c>
      <c r="AK450" s="48">
        <v>9.9999999999999995E-7</v>
      </c>
      <c r="AL450" s="48">
        <v>9.9999999999999995E-7</v>
      </c>
      <c r="AM450" s="48">
        <v>9.9999999999999995E-7</v>
      </c>
      <c r="AN450" s="48">
        <v>9.9999999999999995E-7</v>
      </c>
      <c r="AO450" s="48">
        <v>9.9999999999999995E-7</v>
      </c>
      <c r="AP450" s="48">
        <v>9.9999999999999995E-7</v>
      </c>
      <c r="AQ450" s="48">
        <v>9.9999999999999995E-7</v>
      </c>
      <c r="AR450" s="48">
        <v>9.9999999999999995E-7</v>
      </c>
      <c r="AS450" s="48">
        <v>9.9999999999999995E-7</v>
      </c>
      <c r="AT450" s="48">
        <v>9.9999999999999995E-7</v>
      </c>
      <c r="AU450" s="48">
        <v>9.9999999999999995E-7</v>
      </c>
      <c r="AV450" s="48">
        <v>9.9999999999999995E-7</v>
      </c>
      <c r="AW450" s="48">
        <v>9.9999999999999995E-7</v>
      </c>
      <c r="AX450" s="48">
        <v>9.9999999999999995E-7</v>
      </c>
      <c r="AY450" s="48">
        <v>9.9999999999999995E-7</v>
      </c>
      <c r="AZ450" s="50">
        <v>9.9999999999999995E-7</v>
      </c>
    </row>
    <row r="451" spans="1:52" x14ac:dyDescent="0.2">
      <c r="A451" s="49">
        <v>5027</v>
      </c>
      <c r="B451" s="4">
        <v>5027004</v>
      </c>
      <c r="C451" s="4" t="s">
        <v>43</v>
      </c>
      <c r="D451" s="4">
        <v>50270019</v>
      </c>
      <c r="E451" s="4" t="s">
        <v>224</v>
      </c>
      <c r="F451" s="4">
        <v>10</v>
      </c>
      <c r="G451" s="4">
        <v>2026</v>
      </c>
      <c r="H451" s="4">
        <v>2028</v>
      </c>
      <c r="I451" s="4">
        <v>4</v>
      </c>
      <c r="J451" s="4">
        <v>4</v>
      </c>
      <c r="K451" s="4" t="s">
        <v>118</v>
      </c>
      <c r="L451" s="103">
        <v>0</v>
      </c>
      <c r="M451" s="103">
        <v>0</v>
      </c>
      <c r="N451" s="103">
        <v>1</v>
      </c>
      <c r="O451" s="103">
        <v>0</v>
      </c>
      <c r="P451" s="103">
        <v>0</v>
      </c>
      <c r="Q451" s="48">
        <v>9.9999999999999995E-7</v>
      </c>
      <c r="R451" s="48">
        <v>3.3333333333333335</v>
      </c>
      <c r="S451" s="48">
        <v>3.3333333333333335</v>
      </c>
      <c r="T451" s="48">
        <v>3.3333333333333335</v>
      </c>
      <c r="U451" s="48">
        <v>9.9999999999999995E-7</v>
      </c>
      <c r="V451" s="48">
        <v>9.9999999999999995E-7</v>
      </c>
      <c r="W451" s="48">
        <v>9.9999999999999995E-7</v>
      </c>
      <c r="X451" s="48">
        <v>9.9999999999999995E-7</v>
      </c>
      <c r="Y451" s="48">
        <v>9.9999999999999995E-7</v>
      </c>
      <c r="Z451" s="48">
        <v>9.9999999999999995E-7</v>
      </c>
      <c r="AA451" s="48">
        <v>9.9999999999999995E-7</v>
      </c>
      <c r="AB451" s="48">
        <v>9.9999999999999995E-7</v>
      </c>
      <c r="AC451" s="48">
        <v>9.9999999999999995E-7</v>
      </c>
      <c r="AD451" s="48">
        <v>9.9999999999999995E-7</v>
      </c>
      <c r="AE451" s="48">
        <v>9.9999999999999995E-7</v>
      </c>
      <c r="AF451" s="48">
        <v>9.9999999999999995E-7</v>
      </c>
      <c r="AG451" s="48">
        <v>9.9999999999999995E-7</v>
      </c>
      <c r="AH451" s="48">
        <v>9.9999999999999995E-7</v>
      </c>
      <c r="AI451" s="48">
        <v>9.9999999999999995E-7</v>
      </c>
      <c r="AJ451" s="48">
        <v>9.9999999999999995E-7</v>
      </c>
      <c r="AK451" s="48">
        <v>9.9999999999999995E-7</v>
      </c>
      <c r="AL451" s="48">
        <v>9.9999999999999995E-7</v>
      </c>
      <c r="AM451" s="48">
        <v>9.9999999999999995E-7</v>
      </c>
      <c r="AN451" s="48">
        <v>9.9999999999999995E-7</v>
      </c>
      <c r="AO451" s="48">
        <v>9.9999999999999995E-7</v>
      </c>
      <c r="AP451" s="48">
        <v>9.9999999999999995E-7</v>
      </c>
      <c r="AQ451" s="48">
        <v>9.9999999999999995E-7</v>
      </c>
      <c r="AR451" s="48">
        <v>9.9999999999999995E-7</v>
      </c>
      <c r="AS451" s="48">
        <v>9.9999999999999995E-7</v>
      </c>
      <c r="AT451" s="48">
        <v>9.9999999999999995E-7</v>
      </c>
      <c r="AU451" s="48">
        <v>9.9999999999999995E-7</v>
      </c>
      <c r="AV451" s="48">
        <v>9.9999999999999995E-7</v>
      </c>
      <c r="AW451" s="48">
        <v>9.9999999999999995E-7</v>
      </c>
      <c r="AX451" s="48">
        <v>9.9999999999999995E-7</v>
      </c>
      <c r="AY451" s="48">
        <v>9.9999999999999995E-7</v>
      </c>
      <c r="AZ451" s="50">
        <v>9.9999999999999995E-7</v>
      </c>
    </row>
    <row r="452" spans="1:52" x14ac:dyDescent="0.2">
      <c r="A452" s="49">
        <v>5027</v>
      </c>
      <c r="B452" s="4">
        <v>5027004</v>
      </c>
      <c r="C452" s="4" t="s">
        <v>43</v>
      </c>
      <c r="D452" s="4">
        <v>502770004</v>
      </c>
      <c r="E452" s="4" t="s">
        <v>1012</v>
      </c>
      <c r="F452" s="4">
        <v>0</v>
      </c>
      <c r="G452" s="4">
        <v>2025</v>
      </c>
      <c r="H452" s="4">
        <v>2026</v>
      </c>
      <c r="I452" s="4">
        <v>70</v>
      </c>
      <c r="J452" s="4">
        <v>0</v>
      </c>
      <c r="K452" s="4" t="s">
        <v>427</v>
      </c>
      <c r="L452" s="103">
        <v>1</v>
      </c>
      <c r="M452" s="103">
        <v>0</v>
      </c>
      <c r="N452" s="103">
        <v>0</v>
      </c>
      <c r="O452" s="103">
        <v>0</v>
      </c>
      <c r="P452" s="103">
        <v>0</v>
      </c>
      <c r="Q452" s="48">
        <v>2</v>
      </c>
      <c r="R452" s="48">
        <v>2</v>
      </c>
      <c r="S452" s="48">
        <v>0</v>
      </c>
      <c r="T452" s="48">
        <v>0</v>
      </c>
      <c r="U452" s="48">
        <v>0</v>
      </c>
      <c r="V452" s="48">
        <v>0</v>
      </c>
      <c r="W452" s="48">
        <v>0</v>
      </c>
      <c r="X452" s="48">
        <v>0</v>
      </c>
      <c r="Y452" s="48">
        <v>0</v>
      </c>
      <c r="Z452" s="48">
        <v>0</v>
      </c>
      <c r="AA452" s="48">
        <v>0</v>
      </c>
      <c r="AB452" s="48">
        <v>0</v>
      </c>
      <c r="AC452" s="48">
        <v>0</v>
      </c>
      <c r="AD452" s="48">
        <v>0</v>
      </c>
      <c r="AE452" s="48">
        <v>0</v>
      </c>
      <c r="AF452" s="48">
        <v>0</v>
      </c>
      <c r="AG452" s="48">
        <v>0</v>
      </c>
      <c r="AH452" s="48">
        <v>0</v>
      </c>
      <c r="AI452" s="48">
        <v>0</v>
      </c>
      <c r="AJ452" s="48">
        <v>0</v>
      </c>
      <c r="AK452" s="48">
        <v>0</v>
      </c>
      <c r="AL452" s="48">
        <v>0</v>
      </c>
      <c r="AM452" s="48">
        <v>0</v>
      </c>
      <c r="AN452" s="48">
        <v>0</v>
      </c>
      <c r="AO452" s="48">
        <v>0</v>
      </c>
      <c r="AP452" s="48">
        <v>0</v>
      </c>
      <c r="AQ452" s="48">
        <v>0</v>
      </c>
      <c r="AR452" s="48">
        <v>0</v>
      </c>
      <c r="AS452" s="48">
        <v>0</v>
      </c>
      <c r="AT452" s="48">
        <v>0</v>
      </c>
      <c r="AU452" s="48">
        <v>0</v>
      </c>
      <c r="AV452" s="48">
        <v>0</v>
      </c>
      <c r="AW452" s="48">
        <v>0</v>
      </c>
      <c r="AX452" s="48">
        <v>0</v>
      </c>
      <c r="AY452" s="48">
        <v>0</v>
      </c>
      <c r="AZ452" s="50">
        <v>0</v>
      </c>
    </row>
    <row r="453" spans="1:52" x14ac:dyDescent="0.2">
      <c r="A453" s="49">
        <v>5027</v>
      </c>
      <c r="B453" s="4">
        <v>5027004</v>
      </c>
      <c r="C453" s="4" t="s">
        <v>43</v>
      </c>
      <c r="D453" s="4">
        <v>502780004</v>
      </c>
      <c r="E453" s="4" t="s">
        <v>472</v>
      </c>
      <c r="F453" s="4">
        <v>0</v>
      </c>
      <c r="G453" s="4">
        <v>0</v>
      </c>
      <c r="H453" s="4">
        <v>0</v>
      </c>
      <c r="I453" s="4">
        <v>80</v>
      </c>
      <c r="J453" s="4">
        <v>0</v>
      </c>
      <c r="K453" s="4" t="s">
        <v>429</v>
      </c>
      <c r="L453" s="103">
        <v>0.5696969696969697</v>
      </c>
      <c r="M453" s="103">
        <v>4.8484848484848478E-2</v>
      </c>
      <c r="N453" s="103">
        <v>0.30303030303030304</v>
      </c>
      <c r="O453" s="103">
        <v>7.8787878787878782E-2</v>
      </c>
      <c r="P453" s="103">
        <v>0</v>
      </c>
      <c r="Q453" s="48">
        <v>0</v>
      </c>
      <c r="R453" s="48">
        <v>0</v>
      </c>
      <c r="S453" s="48">
        <v>2</v>
      </c>
      <c r="T453" s="48">
        <v>2</v>
      </c>
      <c r="U453" s="48">
        <v>2</v>
      </c>
      <c r="V453" s="48">
        <v>2</v>
      </c>
      <c r="W453" s="48">
        <v>2</v>
      </c>
      <c r="X453" s="48">
        <v>2</v>
      </c>
      <c r="Y453" s="48">
        <v>2</v>
      </c>
      <c r="Z453" s="48">
        <v>2</v>
      </c>
      <c r="AA453" s="48">
        <v>2</v>
      </c>
      <c r="AB453" s="48">
        <v>2</v>
      </c>
      <c r="AC453" s="48">
        <v>2</v>
      </c>
      <c r="AD453" s="48">
        <v>2</v>
      </c>
      <c r="AE453" s="48">
        <v>2</v>
      </c>
      <c r="AF453" s="48">
        <v>2</v>
      </c>
      <c r="AG453" s="48">
        <v>2</v>
      </c>
      <c r="AH453" s="48">
        <v>2</v>
      </c>
      <c r="AI453" s="48">
        <v>2</v>
      </c>
      <c r="AJ453" s="48">
        <v>2</v>
      </c>
      <c r="AK453" s="48">
        <v>2</v>
      </c>
      <c r="AL453" s="48">
        <v>2</v>
      </c>
      <c r="AM453" s="48">
        <v>2</v>
      </c>
      <c r="AN453" s="48">
        <v>2</v>
      </c>
      <c r="AO453" s="48">
        <v>2</v>
      </c>
      <c r="AP453" s="48">
        <v>2</v>
      </c>
      <c r="AQ453" s="48">
        <v>2</v>
      </c>
      <c r="AR453" s="48">
        <v>1.9898728965851566</v>
      </c>
      <c r="AS453" s="48">
        <v>2</v>
      </c>
      <c r="AT453" s="48">
        <v>2</v>
      </c>
      <c r="AU453" s="48">
        <v>2</v>
      </c>
      <c r="AV453" s="48">
        <v>1.9891401781597955</v>
      </c>
      <c r="AW453" s="48">
        <v>1.9754203219609034</v>
      </c>
      <c r="AX453" s="48">
        <v>1.9982405831633541</v>
      </c>
      <c r="AY453" s="48">
        <v>1.8631781518728803</v>
      </c>
      <c r="AZ453" s="50">
        <v>1.8318451653246088</v>
      </c>
    </row>
    <row r="454" spans="1:52" x14ac:dyDescent="0.2">
      <c r="A454" s="51">
        <v>5027</v>
      </c>
      <c r="B454" s="52">
        <v>5027004</v>
      </c>
      <c r="C454" s="52" t="s">
        <v>43</v>
      </c>
      <c r="D454" s="52">
        <v>502790004</v>
      </c>
      <c r="E454" s="52" t="s">
        <v>561</v>
      </c>
      <c r="F454" s="52">
        <v>0</v>
      </c>
      <c r="G454" s="52">
        <v>0</v>
      </c>
      <c r="H454" s="52">
        <v>0</v>
      </c>
      <c r="I454" s="52">
        <v>90</v>
      </c>
      <c r="J454" s="52">
        <v>0</v>
      </c>
      <c r="K454" s="52" t="s">
        <v>518</v>
      </c>
      <c r="L454" s="54">
        <v>1</v>
      </c>
      <c r="M454" s="54">
        <v>0</v>
      </c>
      <c r="N454" s="54">
        <v>0</v>
      </c>
      <c r="O454" s="54">
        <v>0</v>
      </c>
      <c r="P454" s="54">
        <v>0</v>
      </c>
      <c r="Q454" s="55">
        <v>0</v>
      </c>
      <c r="R454" s="55">
        <v>0</v>
      </c>
      <c r="S454" s="55">
        <v>3</v>
      </c>
      <c r="T454" s="55">
        <v>3</v>
      </c>
      <c r="U454" s="55">
        <v>3</v>
      </c>
      <c r="V454" s="55">
        <v>3</v>
      </c>
      <c r="W454" s="55">
        <v>3</v>
      </c>
      <c r="X454" s="55">
        <v>3</v>
      </c>
      <c r="Y454" s="55">
        <v>3</v>
      </c>
      <c r="Z454" s="55">
        <v>3</v>
      </c>
      <c r="AA454" s="55">
        <v>3</v>
      </c>
      <c r="AB454" s="55">
        <v>3</v>
      </c>
      <c r="AC454" s="55">
        <v>3</v>
      </c>
      <c r="AD454" s="55">
        <v>3</v>
      </c>
      <c r="AE454" s="55">
        <v>3</v>
      </c>
      <c r="AF454" s="55">
        <v>3</v>
      </c>
      <c r="AG454" s="55">
        <v>3</v>
      </c>
      <c r="AH454" s="55">
        <v>3</v>
      </c>
      <c r="AI454" s="55">
        <v>3</v>
      </c>
      <c r="AJ454" s="55">
        <v>3</v>
      </c>
      <c r="AK454" s="55">
        <v>3</v>
      </c>
      <c r="AL454" s="55">
        <v>3</v>
      </c>
      <c r="AM454" s="55">
        <v>3</v>
      </c>
      <c r="AN454" s="55">
        <v>3</v>
      </c>
      <c r="AO454" s="55">
        <v>3</v>
      </c>
      <c r="AP454" s="55">
        <v>3</v>
      </c>
      <c r="AQ454" s="55">
        <v>3</v>
      </c>
      <c r="AR454" s="55">
        <v>2.9848093448777351</v>
      </c>
      <c r="AS454" s="55">
        <v>3</v>
      </c>
      <c r="AT454" s="55">
        <v>3</v>
      </c>
      <c r="AU454" s="55">
        <v>3</v>
      </c>
      <c r="AV454" s="55">
        <v>2.9837102672396933</v>
      </c>
      <c r="AW454" s="55">
        <v>2.9631304829413549</v>
      </c>
      <c r="AX454" s="55">
        <v>2.9973608747450311</v>
      </c>
      <c r="AY454" s="55">
        <v>2.7947672278093205</v>
      </c>
      <c r="AZ454" s="53">
        <v>2.7477677479869134</v>
      </c>
    </row>
    <row r="455" spans="1:52" x14ac:dyDescent="0.2">
      <c r="A455" s="49">
        <v>5028</v>
      </c>
      <c r="B455" s="4">
        <v>5028001</v>
      </c>
      <c r="C455" s="4" t="s">
        <v>44</v>
      </c>
      <c r="D455" s="4">
        <v>50280001</v>
      </c>
      <c r="E455" s="4" t="s">
        <v>227</v>
      </c>
      <c r="F455" s="4">
        <v>49</v>
      </c>
      <c r="G455" s="4">
        <v>2026</v>
      </c>
      <c r="H455" s="4">
        <v>2029</v>
      </c>
      <c r="I455" s="4">
        <v>2</v>
      </c>
      <c r="J455" s="4">
        <v>4</v>
      </c>
      <c r="K455" s="4" t="s">
        <v>113</v>
      </c>
      <c r="L455" s="103">
        <v>0</v>
      </c>
      <c r="M455" s="103">
        <v>1</v>
      </c>
      <c r="N455" s="103">
        <v>0</v>
      </c>
      <c r="O455" s="103">
        <v>0</v>
      </c>
      <c r="P455" s="103">
        <v>0</v>
      </c>
      <c r="Q455" s="48">
        <v>9.9999999999999995E-7</v>
      </c>
      <c r="R455" s="48">
        <v>12.25</v>
      </c>
      <c r="S455" s="48">
        <v>12.25</v>
      </c>
      <c r="T455" s="48">
        <v>12.25</v>
      </c>
      <c r="U455" s="48">
        <v>12.25</v>
      </c>
      <c r="V455" s="48">
        <v>9.9999999999999995E-7</v>
      </c>
      <c r="W455" s="48">
        <v>9.9999999999999995E-7</v>
      </c>
      <c r="X455" s="48">
        <v>9.9999999999999995E-7</v>
      </c>
      <c r="Y455" s="48">
        <v>9.9999999999999995E-7</v>
      </c>
      <c r="Z455" s="48">
        <v>9.9999999999999995E-7</v>
      </c>
      <c r="AA455" s="48">
        <v>9.9999999999999995E-7</v>
      </c>
      <c r="AB455" s="48">
        <v>9.9999999999999995E-7</v>
      </c>
      <c r="AC455" s="48">
        <v>9.9999999999999995E-7</v>
      </c>
      <c r="AD455" s="48">
        <v>9.9999999999999995E-7</v>
      </c>
      <c r="AE455" s="48">
        <v>9.9999999999999995E-7</v>
      </c>
      <c r="AF455" s="48">
        <v>9.9999999999999995E-7</v>
      </c>
      <c r="AG455" s="48">
        <v>9.9999999999999995E-7</v>
      </c>
      <c r="AH455" s="48">
        <v>9.9999999999999995E-7</v>
      </c>
      <c r="AI455" s="48">
        <v>9.9999999999999995E-7</v>
      </c>
      <c r="AJ455" s="48">
        <v>9.9999999999999995E-7</v>
      </c>
      <c r="AK455" s="48">
        <v>9.9999999999999995E-7</v>
      </c>
      <c r="AL455" s="48">
        <v>9.9999999999999995E-7</v>
      </c>
      <c r="AM455" s="48">
        <v>9.9999999999999995E-7</v>
      </c>
      <c r="AN455" s="48">
        <v>9.9999999999999995E-7</v>
      </c>
      <c r="AO455" s="48">
        <v>9.9999999999999995E-7</v>
      </c>
      <c r="AP455" s="48">
        <v>9.9999999999999995E-7</v>
      </c>
      <c r="AQ455" s="48">
        <v>9.9999999999999995E-7</v>
      </c>
      <c r="AR455" s="48">
        <v>9.9999999999999995E-7</v>
      </c>
      <c r="AS455" s="48">
        <v>9.9999999999999995E-7</v>
      </c>
      <c r="AT455" s="48">
        <v>9.9999999999999995E-7</v>
      </c>
      <c r="AU455" s="48">
        <v>9.9999999999999995E-7</v>
      </c>
      <c r="AV455" s="48">
        <v>9.9999999999999995E-7</v>
      </c>
      <c r="AW455" s="48">
        <v>9.9999999999999995E-7</v>
      </c>
      <c r="AX455" s="48">
        <v>9.9999999999999995E-7</v>
      </c>
      <c r="AY455" s="48">
        <v>9.9999999999999995E-7</v>
      </c>
      <c r="AZ455" s="50">
        <v>9.9999999999999995E-7</v>
      </c>
    </row>
    <row r="456" spans="1:52" x14ac:dyDescent="0.2">
      <c r="A456" s="49">
        <v>5028</v>
      </c>
      <c r="B456" s="4">
        <v>5028001</v>
      </c>
      <c r="C456" s="4" t="s">
        <v>44</v>
      </c>
      <c r="D456" s="4">
        <v>50280002</v>
      </c>
      <c r="E456" s="4" t="s">
        <v>742</v>
      </c>
      <c r="F456" s="4">
        <v>2</v>
      </c>
      <c r="G456" s="4">
        <v>2026</v>
      </c>
      <c r="H456" s="4">
        <v>2026</v>
      </c>
      <c r="I456" s="4">
        <v>1</v>
      </c>
      <c r="J456" s="4">
        <v>4</v>
      </c>
      <c r="K456" s="4" t="s">
        <v>118</v>
      </c>
      <c r="L456" s="103">
        <v>1</v>
      </c>
      <c r="M456" s="103">
        <v>0</v>
      </c>
      <c r="N456" s="103">
        <v>0</v>
      </c>
      <c r="O456" s="103">
        <v>0</v>
      </c>
      <c r="P456" s="103">
        <v>0</v>
      </c>
      <c r="Q456" s="48">
        <v>9.9999999999999995E-7</v>
      </c>
      <c r="R456" s="48">
        <v>2</v>
      </c>
      <c r="S456" s="48">
        <v>9.9999999999999995E-7</v>
      </c>
      <c r="T456" s="48">
        <v>9.9999999999999995E-7</v>
      </c>
      <c r="U456" s="48">
        <v>9.9999999999999995E-7</v>
      </c>
      <c r="V456" s="48">
        <v>9.9999999999999995E-7</v>
      </c>
      <c r="W456" s="48">
        <v>9.9999999999999995E-7</v>
      </c>
      <c r="X456" s="48">
        <v>9.9999999999999995E-7</v>
      </c>
      <c r="Y456" s="48">
        <v>9.9999999999999995E-7</v>
      </c>
      <c r="Z456" s="48">
        <v>9.9999999999999995E-7</v>
      </c>
      <c r="AA456" s="48">
        <v>9.9999999999999995E-7</v>
      </c>
      <c r="AB456" s="48">
        <v>9.9999999999999995E-7</v>
      </c>
      <c r="AC456" s="48">
        <v>9.9999999999999995E-7</v>
      </c>
      <c r="AD456" s="48">
        <v>9.9999999999999995E-7</v>
      </c>
      <c r="AE456" s="48">
        <v>9.9999999999999995E-7</v>
      </c>
      <c r="AF456" s="48">
        <v>9.9999999999999995E-7</v>
      </c>
      <c r="AG456" s="48">
        <v>9.9999999999999995E-7</v>
      </c>
      <c r="AH456" s="48">
        <v>9.9999999999999995E-7</v>
      </c>
      <c r="AI456" s="48">
        <v>9.9999999999999995E-7</v>
      </c>
      <c r="AJ456" s="48">
        <v>9.9999999999999995E-7</v>
      </c>
      <c r="AK456" s="48">
        <v>9.9999999999999995E-7</v>
      </c>
      <c r="AL456" s="48">
        <v>9.9999999999999995E-7</v>
      </c>
      <c r="AM456" s="48">
        <v>9.9999999999999995E-7</v>
      </c>
      <c r="AN456" s="48">
        <v>9.9999999999999995E-7</v>
      </c>
      <c r="AO456" s="48">
        <v>9.9999999999999995E-7</v>
      </c>
      <c r="AP456" s="48">
        <v>9.9999999999999995E-7</v>
      </c>
      <c r="AQ456" s="48">
        <v>9.9999999999999995E-7</v>
      </c>
      <c r="AR456" s="48">
        <v>9.9999999999999995E-7</v>
      </c>
      <c r="AS456" s="48">
        <v>9.9999999999999995E-7</v>
      </c>
      <c r="AT456" s="48">
        <v>9.9999999999999995E-7</v>
      </c>
      <c r="AU456" s="48">
        <v>9.9999999999999995E-7</v>
      </c>
      <c r="AV456" s="48">
        <v>9.9999999999999995E-7</v>
      </c>
      <c r="AW456" s="48">
        <v>9.9999999999999995E-7</v>
      </c>
      <c r="AX456" s="48">
        <v>9.9999999999999995E-7</v>
      </c>
      <c r="AY456" s="48">
        <v>9.9999999999999995E-7</v>
      </c>
      <c r="AZ456" s="50">
        <v>9.9999999999999995E-7</v>
      </c>
    </row>
    <row r="457" spans="1:52" x14ac:dyDescent="0.2">
      <c r="A457" s="49">
        <v>5028</v>
      </c>
      <c r="B457" s="4">
        <v>5028001</v>
      </c>
      <c r="C457" s="4" t="s">
        <v>44</v>
      </c>
      <c r="D457" s="4">
        <v>50280003</v>
      </c>
      <c r="E457" s="4" t="s">
        <v>228</v>
      </c>
      <c r="F457" s="4">
        <v>15</v>
      </c>
      <c r="G457" s="4">
        <v>2030</v>
      </c>
      <c r="H457" s="4">
        <v>2031</v>
      </c>
      <c r="I457" s="4">
        <v>1</v>
      </c>
      <c r="J457" s="4">
        <v>4</v>
      </c>
      <c r="K457" s="4" t="s">
        <v>115</v>
      </c>
      <c r="L457" s="103">
        <v>0.05</v>
      </c>
      <c r="M457" s="103">
        <v>0.2</v>
      </c>
      <c r="N457" s="103">
        <v>0.25</v>
      </c>
      <c r="O457" s="103">
        <v>0.5</v>
      </c>
      <c r="P457" s="103">
        <v>0</v>
      </c>
      <c r="Q457" s="48">
        <v>9.9999999999999995E-7</v>
      </c>
      <c r="R457" s="48">
        <v>9.9999999999999995E-7</v>
      </c>
      <c r="S457" s="48">
        <v>9.9999999999999995E-7</v>
      </c>
      <c r="T457" s="48">
        <v>9.9999999999999995E-7</v>
      </c>
      <c r="U457" s="48">
        <v>9.9999999999999995E-7</v>
      </c>
      <c r="V457" s="48">
        <v>7.5</v>
      </c>
      <c r="W457" s="48">
        <v>7.5</v>
      </c>
      <c r="X457" s="48">
        <v>9.9999999999999995E-7</v>
      </c>
      <c r="Y457" s="48">
        <v>9.9999999999999995E-7</v>
      </c>
      <c r="Z457" s="48">
        <v>9.9999999999999995E-7</v>
      </c>
      <c r="AA457" s="48">
        <v>9.9999999999999995E-7</v>
      </c>
      <c r="AB457" s="48">
        <v>9.9999999999999995E-7</v>
      </c>
      <c r="AC457" s="48">
        <v>9.9999999999999995E-7</v>
      </c>
      <c r="AD457" s="48">
        <v>9.9999999999999995E-7</v>
      </c>
      <c r="AE457" s="48">
        <v>9.9999999999999995E-7</v>
      </c>
      <c r="AF457" s="48">
        <v>9.9999999999999995E-7</v>
      </c>
      <c r="AG457" s="48">
        <v>9.9999999999999995E-7</v>
      </c>
      <c r="AH457" s="48">
        <v>9.9999999999999995E-7</v>
      </c>
      <c r="AI457" s="48">
        <v>9.9999999999999995E-7</v>
      </c>
      <c r="AJ457" s="48">
        <v>9.9999999999999995E-7</v>
      </c>
      <c r="AK457" s="48">
        <v>9.9999999999999995E-7</v>
      </c>
      <c r="AL457" s="48">
        <v>9.9999999999999995E-7</v>
      </c>
      <c r="AM457" s="48">
        <v>9.9999999999999995E-7</v>
      </c>
      <c r="AN457" s="48">
        <v>9.9999999999999995E-7</v>
      </c>
      <c r="AO457" s="48">
        <v>9.9999999999999995E-7</v>
      </c>
      <c r="AP457" s="48">
        <v>9.9999999999999995E-7</v>
      </c>
      <c r="AQ457" s="48">
        <v>9.9999999999999995E-7</v>
      </c>
      <c r="AR457" s="48">
        <v>9.9999999999999995E-7</v>
      </c>
      <c r="AS457" s="48">
        <v>9.9999999999999995E-7</v>
      </c>
      <c r="AT457" s="48">
        <v>9.9999999999999995E-7</v>
      </c>
      <c r="AU457" s="48">
        <v>9.9999999999999995E-7</v>
      </c>
      <c r="AV457" s="48">
        <v>9.9999999999999995E-7</v>
      </c>
      <c r="AW457" s="48">
        <v>9.9999999999999995E-7</v>
      </c>
      <c r="AX457" s="48">
        <v>9.9999999999999995E-7</v>
      </c>
      <c r="AY457" s="48">
        <v>9.9999999999999995E-7</v>
      </c>
      <c r="AZ457" s="50">
        <v>9.9999999999999995E-7</v>
      </c>
    </row>
    <row r="458" spans="1:52" x14ac:dyDescent="0.2">
      <c r="A458" s="49">
        <v>5028</v>
      </c>
      <c r="B458" s="4">
        <v>5028001</v>
      </c>
      <c r="C458" s="4" t="s">
        <v>44</v>
      </c>
      <c r="D458" s="4">
        <v>50280017</v>
      </c>
      <c r="E458" s="4" t="s">
        <v>235</v>
      </c>
      <c r="F458" s="4">
        <v>10</v>
      </c>
      <c r="G458" s="4">
        <v>2026</v>
      </c>
      <c r="H458" s="4">
        <v>2028</v>
      </c>
      <c r="I458" s="4">
        <v>2</v>
      </c>
      <c r="J458" s="4">
        <v>4</v>
      </c>
      <c r="K458" s="4" t="s">
        <v>118</v>
      </c>
      <c r="L458" s="103">
        <v>0</v>
      </c>
      <c r="M458" s="103">
        <v>0</v>
      </c>
      <c r="N458" s="103">
        <v>1</v>
      </c>
      <c r="O458" s="103">
        <v>0</v>
      </c>
      <c r="P458" s="103">
        <v>0</v>
      </c>
      <c r="Q458" s="48">
        <v>9.9999999999999995E-7</v>
      </c>
      <c r="R458" s="48">
        <v>3.3333333333333335</v>
      </c>
      <c r="S458" s="48">
        <v>3.3333333333333335</v>
      </c>
      <c r="T458" s="48">
        <v>3.3333333333333335</v>
      </c>
      <c r="U458" s="48">
        <v>9.9999999999999995E-7</v>
      </c>
      <c r="V458" s="48">
        <v>9.9999999999999995E-7</v>
      </c>
      <c r="W458" s="48">
        <v>9.9999999999999995E-7</v>
      </c>
      <c r="X458" s="48">
        <v>9.9999999999999995E-7</v>
      </c>
      <c r="Y458" s="48">
        <v>9.9999999999999995E-7</v>
      </c>
      <c r="Z458" s="48">
        <v>9.9999999999999995E-7</v>
      </c>
      <c r="AA458" s="48">
        <v>9.9999999999999995E-7</v>
      </c>
      <c r="AB458" s="48">
        <v>9.9999999999999995E-7</v>
      </c>
      <c r="AC458" s="48">
        <v>9.9999999999999995E-7</v>
      </c>
      <c r="AD458" s="48">
        <v>9.9999999999999995E-7</v>
      </c>
      <c r="AE458" s="48">
        <v>9.9999999999999995E-7</v>
      </c>
      <c r="AF458" s="48">
        <v>9.9999999999999995E-7</v>
      </c>
      <c r="AG458" s="48">
        <v>9.9999999999999995E-7</v>
      </c>
      <c r="AH458" s="48">
        <v>9.9999999999999995E-7</v>
      </c>
      <c r="AI458" s="48">
        <v>9.9999999999999995E-7</v>
      </c>
      <c r="AJ458" s="48">
        <v>9.9999999999999995E-7</v>
      </c>
      <c r="AK458" s="48">
        <v>9.9999999999999995E-7</v>
      </c>
      <c r="AL458" s="48">
        <v>9.9999999999999995E-7</v>
      </c>
      <c r="AM458" s="48">
        <v>9.9999999999999995E-7</v>
      </c>
      <c r="AN458" s="48">
        <v>9.9999999999999995E-7</v>
      </c>
      <c r="AO458" s="48">
        <v>9.9999999999999995E-7</v>
      </c>
      <c r="AP458" s="48">
        <v>9.9999999999999995E-7</v>
      </c>
      <c r="AQ458" s="48">
        <v>9.9999999999999995E-7</v>
      </c>
      <c r="AR458" s="48">
        <v>9.9999999999999995E-7</v>
      </c>
      <c r="AS458" s="48">
        <v>9.9999999999999995E-7</v>
      </c>
      <c r="AT458" s="48">
        <v>9.9999999999999995E-7</v>
      </c>
      <c r="AU458" s="48">
        <v>9.9999999999999995E-7</v>
      </c>
      <c r="AV458" s="48">
        <v>9.9999999999999995E-7</v>
      </c>
      <c r="AW458" s="48">
        <v>9.9999999999999995E-7</v>
      </c>
      <c r="AX458" s="48">
        <v>9.9999999999999995E-7</v>
      </c>
      <c r="AY458" s="48">
        <v>9.9999999999999995E-7</v>
      </c>
      <c r="AZ458" s="50">
        <v>9.9999999999999995E-7</v>
      </c>
    </row>
    <row r="459" spans="1:52" x14ac:dyDescent="0.2">
      <c r="A459" s="49">
        <v>5028</v>
      </c>
      <c r="B459" s="4">
        <v>5028001</v>
      </c>
      <c r="C459" s="4" t="s">
        <v>44</v>
      </c>
      <c r="D459" s="4">
        <v>50280031</v>
      </c>
      <c r="E459" s="4" t="s">
        <v>743</v>
      </c>
      <c r="F459" s="4">
        <v>40</v>
      </c>
      <c r="G459" s="4">
        <v>2025</v>
      </c>
      <c r="H459" s="4">
        <v>2028</v>
      </c>
      <c r="I459" s="4">
        <v>2</v>
      </c>
      <c r="J459" s="4">
        <v>4</v>
      </c>
      <c r="K459" s="4" t="s">
        <v>118</v>
      </c>
      <c r="L459" s="103">
        <v>0</v>
      </c>
      <c r="M459" s="103">
        <v>0.47499999999999998</v>
      </c>
      <c r="N459" s="103">
        <v>0.52500000000000002</v>
      </c>
      <c r="O459" s="103">
        <v>0</v>
      </c>
      <c r="P459" s="103">
        <v>0</v>
      </c>
      <c r="Q459" s="48">
        <v>10</v>
      </c>
      <c r="R459" s="48">
        <v>10</v>
      </c>
      <c r="S459" s="48">
        <v>10</v>
      </c>
      <c r="T459" s="48">
        <v>10</v>
      </c>
      <c r="U459" s="48">
        <v>9.9999999999999995E-7</v>
      </c>
      <c r="V459" s="48">
        <v>9.9999999999999995E-7</v>
      </c>
      <c r="W459" s="48">
        <v>9.9999999999999995E-7</v>
      </c>
      <c r="X459" s="48">
        <v>9.9999999999999995E-7</v>
      </c>
      <c r="Y459" s="48">
        <v>9.9999999999999995E-7</v>
      </c>
      <c r="Z459" s="48">
        <v>9.9999999999999995E-7</v>
      </c>
      <c r="AA459" s="48">
        <v>9.9999999999999995E-7</v>
      </c>
      <c r="AB459" s="48">
        <v>9.9999999999999995E-7</v>
      </c>
      <c r="AC459" s="48">
        <v>9.9999999999999995E-7</v>
      </c>
      <c r="AD459" s="48">
        <v>9.9999999999999995E-7</v>
      </c>
      <c r="AE459" s="48">
        <v>9.9999999999999995E-7</v>
      </c>
      <c r="AF459" s="48">
        <v>9.9999999999999995E-7</v>
      </c>
      <c r="AG459" s="48">
        <v>9.9999999999999995E-7</v>
      </c>
      <c r="AH459" s="48">
        <v>9.9999999999999995E-7</v>
      </c>
      <c r="AI459" s="48">
        <v>9.9999999999999995E-7</v>
      </c>
      <c r="AJ459" s="48">
        <v>9.9999999999999995E-7</v>
      </c>
      <c r="AK459" s="48">
        <v>9.9999999999999995E-7</v>
      </c>
      <c r="AL459" s="48">
        <v>9.9999999999999995E-7</v>
      </c>
      <c r="AM459" s="48">
        <v>9.9999999999999995E-7</v>
      </c>
      <c r="AN459" s="48">
        <v>9.9999999999999995E-7</v>
      </c>
      <c r="AO459" s="48">
        <v>9.9999999999999995E-7</v>
      </c>
      <c r="AP459" s="48">
        <v>9.9999999999999995E-7</v>
      </c>
      <c r="AQ459" s="48">
        <v>9.9999999999999995E-7</v>
      </c>
      <c r="AR459" s="48">
        <v>9.9999999999999995E-7</v>
      </c>
      <c r="AS459" s="48">
        <v>9.9999999999999995E-7</v>
      </c>
      <c r="AT459" s="48">
        <v>9.9999999999999995E-7</v>
      </c>
      <c r="AU459" s="48">
        <v>9.9999999999999995E-7</v>
      </c>
      <c r="AV459" s="48">
        <v>9.9999999999999995E-7</v>
      </c>
      <c r="AW459" s="48">
        <v>9.9999999999999995E-7</v>
      </c>
      <c r="AX459" s="48">
        <v>9.9999999999999995E-7</v>
      </c>
      <c r="AY459" s="48">
        <v>9.9999999999999995E-7</v>
      </c>
      <c r="AZ459" s="50">
        <v>9.9999999999999995E-7</v>
      </c>
    </row>
    <row r="460" spans="1:52" x14ac:dyDescent="0.2">
      <c r="A460" s="49">
        <v>5028</v>
      </c>
      <c r="B460" s="4">
        <v>5028001</v>
      </c>
      <c r="C460" s="4" t="s">
        <v>44</v>
      </c>
      <c r="D460" s="4">
        <v>50280036</v>
      </c>
      <c r="E460" s="4" t="s">
        <v>1122</v>
      </c>
      <c r="F460" s="4">
        <v>50</v>
      </c>
      <c r="G460" s="4">
        <v>2026</v>
      </c>
      <c r="H460" s="4">
        <v>2029</v>
      </c>
      <c r="I460" s="4">
        <v>1</v>
      </c>
      <c r="J460" s="4">
        <v>4</v>
      </c>
      <c r="K460" s="4" t="s">
        <v>132</v>
      </c>
      <c r="L460" s="103">
        <v>0.1</v>
      </c>
      <c r="M460" s="103">
        <v>0.9</v>
      </c>
      <c r="N460" s="103">
        <v>0</v>
      </c>
      <c r="O460" s="103">
        <v>0</v>
      </c>
      <c r="P460" s="103">
        <v>0</v>
      </c>
      <c r="Q460" s="48">
        <v>9.9999999999999995E-7</v>
      </c>
      <c r="R460" s="48">
        <v>12.5</v>
      </c>
      <c r="S460" s="48">
        <v>12.5</v>
      </c>
      <c r="T460" s="48">
        <v>12.5</v>
      </c>
      <c r="U460" s="48">
        <v>12.5</v>
      </c>
      <c r="V460" s="48">
        <v>9.9999999999999995E-7</v>
      </c>
      <c r="W460" s="48">
        <v>9.9999999999999995E-7</v>
      </c>
      <c r="X460" s="48">
        <v>9.9999999999999995E-7</v>
      </c>
      <c r="Y460" s="48">
        <v>9.9999999999999995E-7</v>
      </c>
      <c r="Z460" s="48">
        <v>9.9999999999999995E-7</v>
      </c>
      <c r="AA460" s="48">
        <v>9.9999999999999995E-7</v>
      </c>
      <c r="AB460" s="48">
        <v>9.9999999999999995E-7</v>
      </c>
      <c r="AC460" s="48">
        <v>9.9999999999999995E-7</v>
      </c>
      <c r="AD460" s="48">
        <v>9.9999999999999995E-7</v>
      </c>
      <c r="AE460" s="48">
        <v>9.9999999999999995E-7</v>
      </c>
      <c r="AF460" s="48">
        <v>9.9999999999999995E-7</v>
      </c>
      <c r="AG460" s="48">
        <v>9.9999999999999995E-7</v>
      </c>
      <c r="AH460" s="48">
        <v>9.9999999999999995E-7</v>
      </c>
      <c r="AI460" s="48">
        <v>9.9999999999999995E-7</v>
      </c>
      <c r="AJ460" s="48">
        <v>9.9999999999999995E-7</v>
      </c>
      <c r="AK460" s="48">
        <v>9.9999999999999995E-7</v>
      </c>
      <c r="AL460" s="48">
        <v>9.9999999999999995E-7</v>
      </c>
      <c r="AM460" s="48">
        <v>9.9999999999999995E-7</v>
      </c>
      <c r="AN460" s="48">
        <v>9.9999999999999995E-7</v>
      </c>
      <c r="AO460" s="48">
        <v>9.9999999999999995E-7</v>
      </c>
      <c r="AP460" s="48">
        <v>9.9999999999999995E-7</v>
      </c>
      <c r="AQ460" s="48">
        <v>9.9999999999999995E-7</v>
      </c>
      <c r="AR460" s="48">
        <v>9.9999999999999995E-7</v>
      </c>
      <c r="AS460" s="48">
        <v>9.9999999999999995E-7</v>
      </c>
      <c r="AT460" s="48">
        <v>9.9999999999999995E-7</v>
      </c>
      <c r="AU460" s="48">
        <v>9.9999999999999995E-7</v>
      </c>
      <c r="AV460" s="48">
        <v>9.9999999999999995E-7</v>
      </c>
      <c r="AW460" s="48">
        <v>9.9999999999999995E-7</v>
      </c>
      <c r="AX460" s="48">
        <v>9.9999999999999995E-7</v>
      </c>
      <c r="AY460" s="48">
        <v>9.9999999999999995E-7</v>
      </c>
      <c r="AZ460" s="50">
        <v>9.9999999999999995E-7</v>
      </c>
    </row>
    <row r="461" spans="1:52" x14ac:dyDescent="0.2">
      <c r="A461" s="49">
        <v>5028</v>
      </c>
      <c r="B461" s="4">
        <v>5028001</v>
      </c>
      <c r="C461" s="4" t="s">
        <v>44</v>
      </c>
      <c r="D461" s="4">
        <v>50280038</v>
      </c>
      <c r="E461" s="4" t="s">
        <v>248</v>
      </c>
      <c r="F461" s="4">
        <v>5</v>
      </c>
      <c r="G461" s="4">
        <v>2026</v>
      </c>
      <c r="H461" s="4">
        <v>2026</v>
      </c>
      <c r="I461" s="4">
        <v>1</v>
      </c>
      <c r="J461" s="4">
        <v>4</v>
      </c>
      <c r="K461" s="4" t="s">
        <v>249</v>
      </c>
      <c r="L461" s="103">
        <v>0.27417380660954699</v>
      </c>
      <c r="M461" s="103">
        <v>0.148102815177479</v>
      </c>
      <c r="N461" s="103">
        <v>0.116279069767442</v>
      </c>
      <c r="O461" s="103">
        <v>0.46144430844553203</v>
      </c>
      <c r="P461" s="103">
        <v>0</v>
      </c>
      <c r="Q461" s="48">
        <v>9.9999999999999995E-7</v>
      </c>
      <c r="R461" s="48">
        <v>5</v>
      </c>
      <c r="S461" s="48">
        <v>9.9999999999999995E-7</v>
      </c>
      <c r="T461" s="48">
        <v>9.9999999999999995E-7</v>
      </c>
      <c r="U461" s="48">
        <v>9.9999999999999995E-7</v>
      </c>
      <c r="V461" s="48">
        <v>9.9999999999999995E-7</v>
      </c>
      <c r="W461" s="48">
        <v>9.9999999999999995E-7</v>
      </c>
      <c r="X461" s="48">
        <v>9.9999999999999995E-7</v>
      </c>
      <c r="Y461" s="48">
        <v>9.9999999999999995E-7</v>
      </c>
      <c r="Z461" s="48">
        <v>9.9999999999999995E-7</v>
      </c>
      <c r="AA461" s="48">
        <v>9.9999999999999995E-7</v>
      </c>
      <c r="AB461" s="48">
        <v>9.9999999999999995E-7</v>
      </c>
      <c r="AC461" s="48">
        <v>9.9999999999999995E-7</v>
      </c>
      <c r="AD461" s="48">
        <v>9.9999999999999995E-7</v>
      </c>
      <c r="AE461" s="48">
        <v>9.9999999999999995E-7</v>
      </c>
      <c r="AF461" s="48">
        <v>9.9999999999999995E-7</v>
      </c>
      <c r="AG461" s="48">
        <v>9.9999999999999995E-7</v>
      </c>
      <c r="AH461" s="48">
        <v>9.9999999999999995E-7</v>
      </c>
      <c r="AI461" s="48">
        <v>9.9999999999999995E-7</v>
      </c>
      <c r="AJ461" s="48">
        <v>9.9999999999999995E-7</v>
      </c>
      <c r="AK461" s="48">
        <v>9.9999999999999995E-7</v>
      </c>
      <c r="AL461" s="48">
        <v>9.9999999999999995E-7</v>
      </c>
      <c r="AM461" s="48">
        <v>9.9999999999999995E-7</v>
      </c>
      <c r="AN461" s="48">
        <v>9.9999999999999995E-7</v>
      </c>
      <c r="AO461" s="48">
        <v>9.9999999999999995E-7</v>
      </c>
      <c r="AP461" s="48">
        <v>9.9999999999999995E-7</v>
      </c>
      <c r="AQ461" s="48">
        <v>9.9999999999999995E-7</v>
      </c>
      <c r="AR461" s="48">
        <v>9.9999999999999995E-7</v>
      </c>
      <c r="AS461" s="48">
        <v>9.9999999999999995E-7</v>
      </c>
      <c r="AT461" s="48">
        <v>9.9999999999999995E-7</v>
      </c>
      <c r="AU461" s="48">
        <v>9.9999999999999995E-7</v>
      </c>
      <c r="AV461" s="48">
        <v>9.9999999999999995E-7</v>
      </c>
      <c r="AW461" s="48">
        <v>9.9999999999999995E-7</v>
      </c>
      <c r="AX461" s="48">
        <v>9.9999999999999995E-7</v>
      </c>
      <c r="AY461" s="48">
        <v>9.9999999999999995E-7</v>
      </c>
      <c r="AZ461" s="50">
        <v>9.9999999999999995E-7</v>
      </c>
    </row>
    <row r="462" spans="1:52" x14ac:dyDescent="0.2">
      <c r="A462" s="49">
        <v>5028</v>
      </c>
      <c r="B462" s="4">
        <v>5028001</v>
      </c>
      <c r="C462" s="4" t="s">
        <v>44</v>
      </c>
      <c r="D462" s="4">
        <v>50280043</v>
      </c>
      <c r="E462" s="4" t="s">
        <v>252</v>
      </c>
      <c r="F462" s="4">
        <v>17</v>
      </c>
      <c r="G462" s="4">
        <v>2025</v>
      </c>
      <c r="H462" s="4">
        <v>2025</v>
      </c>
      <c r="I462" s="4">
        <v>3</v>
      </c>
      <c r="J462" s="4">
        <v>4</v>
      </c>
      <c r="K462" s="4" t="s">
        <v>249</v>
      </c>
      <c r="L462" s="103">
        <v>0</v>
      </c>
      <c r="M462" s="103">
        <v>0</v>
      </c>
      <c r="N462" s="103">
        <v>0</v>
      </c>
      <c r="O462" s="103">
        <v>1</v>
      </c>
      <c r="P462" s="103">
        <v>0</v>
      </c>
      <c r="Q462" s="48">
        <v>17</v>
      </c>
      <c r="R462" s="48">
        <v>9.9999999999999995E-7</v>
      </c>
      <c r="S462" s="48">
        <v>9.9999999999999995E-7</v>
      </c>
      <c r="T462" s="48">
        <v>9.9999999999999995E-7</v>
      </c>
      <c r="U462" s="48">
        <v>9.9999999999999995E-7</v>
      </c>
      <c r="V462" s="48">
        <v>9.9999999999999995E-7</v>
      </c>
      <c r="W462" s="48">
        <v>9.9999999999999995E-7</v>
      </c>
      <c r="X462" s="48">
        <v>9.9999999999999995E-7</v>
      </c>
      <c r="Y462" s="48">
        <v>9.9999999999999995E-7</v>
      </c>
      <c r="Z462" s="48">
        <v>9.9999999999999995E-7</v>
      </c>
      <c r="AA462" s="48">
        <v>9.9999999999999995E-7</v>
      </c>
      <c r="AB462" s="48">
        <v>9.9999999999999995E-7</v>
      </c>
      <c r="AC462" s="48">
        <v>9.9999999999999995E-7</v>
      </c>
      <c r="AD462" s="48">
        <v>9.9999999999999995E-7</v>
      </c>
      <c r="AE462" s="48">
        <v>9.9999999999999995E-7</v>
      </c>
      <c r="AF462" s="48">
        <v>9.9999999999999995E-7</v>
      </c>
      <c r="AG462" s="48">
        <v>9.9999999999999995E-7</v>
      </c>
      <c r="AH462" s="48">
        <v>9.9999999999999995E-7</v>
      </c>
      <c r="AI462" s="48">
        <v>9.9999999999999995E-7</v>
      </c>
      <c r="AJ462" s="48">
        <v>9.9999999999999995E-7</v>
      </c>
      <c r="AK462" s="48">
        <v>9.9999999999999995E-7</v>
      </c>
      <c r="AL462" s="48">
        <v>9.9999999999999995E-7</v>
      </c>
      <c r="AM462" s="48">
        <v>9.9999999999999995E-7</v>
      </c>
      <c r="AN462" s="48">
        <v>9.9999999999999995E-7</v>
      </c>
      <c r="AO462" s="48">
        <v>9.9999999999999995E-7</v>
      </c>
      <c r="AP462" s="48">
        <v>9.9999999999999995E-7</v>
      </c>
      <c r="AQ462" s="48">
        <v>9.9999999999999995E-7</v>
      </c>
      <c r="AR462" s="48">
        <v>9.9999999999999995E-7</v>
      </c>
      <c r="AS462" s="48">
        <v>9.9999999999999995E-7</v>
      </c>
      <c r="AT462" s="48">
        <v>9.9999999999999995E-7</v>
      </c>
      <c r="AU462" s="48">
        <v>9.9999999999999995E-7</v>
      </c>
      <c r="AV462" s="48">
        <v>9.9999999999999995E-7</v>
      </c>
      <c r="AW462" s="48">
        <v>9.9999999999999995E-7</v>
      </c>
      <c r="AX462" s="48">
        <v>9.9999999999999995E-7</v>
      </c>
      <c r="AY462" s="48">
        <v>9.9999999999999995E-7</v>
      </c>
      <c r="AZ462" s="50">
        <v>9.9999999999999995E-7</v>
      </c>
    </row>
    <row r="463" spans="1:52" x14ac:dyDescent="0.2">
      <c r="A463" s="49">
        <v>5028</v>
      </c>
      <c r="B463" s="4">
        <v>5028001</v>
      </c>
      <c r="C463" s="4" t="s">
        <v>44</v>
      </c>
      <c r="D463" s="4">
        <v>50280044</v>
      </c>
      <c r="E463" s="4" t="s">
        <v>253</v>
      </c>
      <c r="F463" s="4">
        <v>73.651200000000003</v>
      </c>
      <c r="G463" s="4">
        <v>2027</v>
      </c>
      <c r="H463" s="4">
        <v>2028</v>
      </c>
      <c r="I463" s="4">
        <v>3</v>
      </c>
      <c r="J463" s="4">
        <v>4</v>
      </c>
      <c r="K463" s="4" t="s">
        <v>130</v>
      </c>
      <c r="L463" s="103">
        <v>0</v>
      </c>
      <c r="M463" s="103">
        <v>0</v>
      </c>
      <c r="N463" s="103">
        <v>0</v>
      </c>
      <c r="O463" s="103">
        <v>1</v>
      </c>
      <c r="P463" s="103">
        <v>0</v>
      </c>
      <c r="Q463" s="48">
        <v>9.9999999999999995E-7</v>
      </c>
      <c r="R463" s="48">
        <v>9.9999999999999995E-7</v>
      </c>
      <c r="S463" s="48">
        <v>36.825600000000001</v>
      </c>
      <c r="T463" s="48">
        <v>36.825600000000001</v>
      </c>
      <c r="U463" s="48">
        <v>9.9999999999999995E-7</v>
      </c>
      <c r="V463" s="48">
        <v>9.9999999999999995E-7</v>
      </c>
      <c r="W463" s="48">
        <v>9.9999999999999995E-7</v>
      </c>
      <c r="X463" s="48">
        <v>9.9999999999999995E-7</v>
      </c>
      <c r="Y463" s="48">
        <v>9.9999999999999995E-7</v>
      </c>
      <c r="Z463" s="48">
        <v>9.9999999999999995E-7</v>
      </c>
      <c r="AA463" s="48">
        <v>9.9999999999999995E-7</v>
      </c>
      <c r="AB463" s="48">
        <v>9.9999999999999995E-7</v>
      </c>
      <c r="AC463" s="48">
        <v>9.9999999999999995E-7</v>
      </c>
      <c r="AD463" s="48">
        <v>9.9999999999999995E-7</v>
      </c>
      <c r="AE463" s="48">
        <v>9.9999999999999995E-7</v>
      </c>
      <c r="AF463" s="48">
        <v>9.9999999999999995E-7</v>
      </c>
      <c r="AG463" s="48">
        <v>9.9999999999999995E-7</v>
      </c>
      <c r="AH463" s="48">
        <v>9.9999999999999995E-7</v>
      </c>
      <c r="AI463" s="48">
        <v>9.9999999999999995E-7</v>
      </c>
      <c r="AJ463" s="48">
        <v>9.9999999999999995E-7</v>
      </c>
      <c r="AK463" s="48">
        <v>9.9999999999999995E-7</v>
      </c>
      <c r="AL463" s="48">
        <v>9.9999999999999995E-7</v>
      </c>
      <c r="AM463" s="48">
        <v>9.9999999999999995E-7</v>
      </c>
      <c r="AN463" s="48">
        <v>9.9999999999999995E-7</v>
      </c>
      <c r="AO463" s="48">
        <v>9.9999999999999995E-7</v>
      </c>
      <c r="AP463" s="48">
        <v>9.9999999999999995E-7</v>
      </c>
      <c r="AQ463" s="48">
        <v>9.9999999999999995E-7</v>
      </c>
      <c r="AR463" s="48">
        <v>9.9999999999999995E-7</v>
      </c>
      <c r="AS463" s="48">
        <v>9.9999999999999995E-7</v>
      </c>
      <c r="AT463" s="48">
        <v>9.9999999999999995E-7</v>
      </c>
      <c r="AU463" s="48">
        <v>9.9999999999999995E-7</v>
      </c>
      <c r="AV463" s="48">
        <v>9.9999999999999995E-7</v>
      </c>
      <c r="AW463" s="48">
        <v>9.9999999999999995E-7</v>
      </c>
      <c r="AX463" s="48">
        <v>9.9999999999999995E-7</v>
      </c>
      <c r="AY463" s="48">
        <v>9.9999999999999995E-7</v>
      </c>
      <c r="AZ463" s="50">
        <v>9.9999999999999995E-7</v>
      </c>
    </row>
    <row r="464" spans="1:52" x14ac:dyDescent="0.2">
      <c r="A464" s="49">
        <v>5028</v>
      </c>
      <c r="B464" s="4">
        <v>5028001</v>
      </c>
      <c r="C464" s="4" t="s">
        <v>44</v>
      </c>
      <c r="D464" s="4">
        <v>50280045</v>
      </c>
      <c r="E464" s="4" t="s">
        <v>1013</v>
      </c>
      <c r="F464" s="4">
        <v>48</v>
      </c>
      <c r="G464" s="4">
        <v>2026</v>
      </c>
      <c r="H464" s="4">
        <v>2027</v>
      </c>
      <c r="I464" s="4">
        <v>3</v>
      </c>
      <c r="J464" s="4">
        <v>4</v>
      </c>
      <c r="K464" s="4" t="s">
        <v>132</v>
      </c>
      <c r="L464" s="103">
        <v>0</v>
      </c>
      <c r="M464" s="103">
        <v>0</v>
      </c>
      <c r="N464" s="103">
        <v>0</v>
      </c>
      <c r="O464" s="103">
        <v>1</v>
      </c>
      <c r="P464" s="103">
        <v>0</v>
      </c>
      <c r="Q464" s="48">
        <v>9.9999999999999995E-7</v>
      </c>
      <c r="R464" s="48">
        <v>24</v>
      </c>
      <c r="S464" s="48">
        <v>24</v>
      </c>
      <c r="T464" s="48">
        <v>9.9999999999999995E-7</v>
      </c>
      <c r="U464" s="48">
        <v>9.9999999999999995E-7</v>
      </c>
      <c r="V464" s="48">
        <v>9.9999999999999995E-7</v>
      </c>
      <c r="W464" s="48">
        <v>9.9999999999999995E-7</v>
      </c>
      <c r="X464" s="48">
        <v>9.9999999999999995E-7</v>
      </c>
      <c r="Y464" s="48">
        <v>9.9999999999999995E-7</v>
      </c>
      <c r="Z464" s="48">
        <v>9.9999999999999995E-7</v>
      </c>
      <c r="AA464" s="48">
        <v>9.9999999999999995E-7</v>
      </c>
      <c r="AB464" s="48">
        <v>9.9999999999999995E-7</v>
      </c>
      <c r="AC464" s="48">
        <v>9.9999999999999995E-7</v>
      </c>
      <c r="AD464" s="48">
        <v>9.9999999999999995E-7</v>
      </c>
      <c r="AE464" s="48">
        <v>9.9999999999999995E-7</v>
      </c>
      <c r="AF464" s="48">
        <v>9.9999999999999995E-7</v>
      </c>
      <c r="AG464" s="48">
        <v>9.9999999999999995E-7</v>
      </c>
      <c r="AH464" s="48">
        <v>9.9999999999999995E-7</v>
      </c>
      <c r="AI464" s="48">
        <v>9.9999999999999995E-7</v>
      </c>
      <c r="AJ464" s="48">
        <v>9.9999999999999995E-7</v>
      </c>
      <c r="AK464" s="48">
        <v>9.9999999999999995E-7</v>
      </c>
      <c r="AL464" s="48">
        <v>9.9999999999999995E-7</v>
      </c>
      <c r="AM464" s="48">
        <v>9.9999999999999995E-7</v>
      </c>
      <c r="AN464" s="48">
        <v>9.9999999999999995E-7</v>
      </c>
      <c r="AO464" s="48">
        <v>9.9999999999999995E-7</v>
      </c>
      <c r="AP464" s="48">
        <v>9.9999999999999995E-7</v>
      </c>
      <c r="AQ464" s="48">
        <v>9.9999999999999995E-7</v>
      </c>
      <c r="AR464" s="48">
        <v>9.9999999999999995E-7</v>
      </c>
      <c r="AS464" s="48">
        <v>9.9999999999999995E-7</v>
      </c>
      <c r="AT464" s="48">
        <v>9.9999999999999995E-7</v>
      </c>
      <c r="AU464" s="48">
        <v>9.9999999999999995E-7</v>
      </c>
      <c r="AV464" s="48">
        <v>9.9999999999999995E-7</v>
      </c>
      <c r="AW464" s="48">
        <v>9.9999999999999995E-7</v>
      </c>
      <c r="AX464" s="48">
        <v>9.9999999999999995E-7</v>
      </c>
      <c r="AY464" s="48">
        <v>9.9999999999999995E-7</v>
      </c>
      <c r="AZ464" s="50">
        <v>9.9999999999999995E-7</v>
      </c>
    </row>
    <row r="465" spans="1:52" x14ac:dyDescent="0.2">
      <c r="A465" s="49">
        <v>5028</v>
      </c>
      <c r="B465" s="4">
        <v>5028001</v>
      </c>
      <c r="C465" s="4" t="s">
        <v>44</v>
      </c>
      <c r="D465" s="4">
        <v>50280046</v>
      </c>
      <c r="E465" s="4" t="s">
        <v>254</v>
      </c>
      <c r="F465" s="4">
        <v>41.544719999999998</v>
      </c>
      <c r="G465" s="4">
        <v>2027</v>
      </c>
      <c r="H465" s="4">
        <v>2028</v>
      </c>
      <c r="I465" s="4">
        <v>3</v>
      </c>
      <c r="J465" s="4">
        <v>4</v>
      </c>
      <c r="K465" s="4" t="s">
        <v>130</v>
      </c>
      <c r="L465" s="103">
        <v>0</v>
      </c>
      <c r="M465" s="103">
        <v>0</v>
      </c>
      <c r="N465" s="103">
        <v>0</v>
      </c>
      <c r="O465" s="103">
        <v>1</v>
      </c>
      <c r="P465" s="103">
        <v>0</v>
      </c>
      <c r="Q465" s="48">
        <v>9.9999999999999995E-7</v>
      </c>
      <c r="R465" s="48">
        <v>9.9999999999999995E-7</v>
      </c>
      <c r="S465" s="48">
        <v>20.772359999999999</v>
      </c>
      <c r="T465" s="48">
        <v>20.772359999999999</v>
      </c>
      <c r="U465" s="48">
        <v>9.9999999999999995E-7</v>
      </c>
      <c r="V465" s="48">
        <v>9.9999999999999995E-7</v>
      </c>
      <c r="W465" s="48">
        <v>9.9999999999999995E-7</v>
      </c>
      <c r="X465" s="48">
        <v>9.9999999999999995E-7</v>
      </c>
      <c r="Y465" s="48">
        <v>9.9999999999999995E-7</v>
      </c>
      <c r="Z465" s="48">
        <v>9.9999999999999995E-7</v>
      </c>
      <c r="AA465" s="48">
        <v>9.9999999999999995E-7</v>
      </c>
      <c r="AB465" s="48">
        <v>9.9999999999999995E-7</v>
      </c>
      <c r="AC465" s="48">
        <v>9.9999999999999995E-7</v>
      </c>
      <c r="AD465" s="48">
        <v>9.9999999999999995E-7</v>
      </c>
      <c r="AE465" s="48">
        <v>9.9999999999999995E-7</v>
      </c>
      <c r="AF465" s="48">
        <v>9.9999999999999995E-7</v>
      </c>
      <c r="AG465" s="48">
        <v>9.9999999999999995E-7</v>
      </c>
      <c r="AH465" s="48">
        <v>9.9999999999999995E-7</v>
      </c>
      <c r="AI465" s="48">
        <v>9.9999999999999995E-7</v>
      </c>
      <c r="AJ465" s="48">
        <v>9.9999999999999995E-7</v>
      </c>
      <c r="AK465" s="48">
        <v>9.9999999999999995E-7</v>
      </c>
      <c r="AL465" s="48">
        <v>9.9999999999999995E-7</v>
      </c>
      <c r="AM465" s="48">
        <v>9.9999999999999995E-7</v>
      </c>
      <c r="AN465" s="48">
        <v>9.9999999999999995E-7</v>
      </c>
      <c r="AO465" s="48">
        <v>9.9999999999999995E-7</v>
      </c>
      <c r="AP465" s="48">
        <v>9.9999999999999995E-7</v>
      </c>
      <c r="AQ465" s="48">
        <v>9.9999999999999995E-7</v>
      </c>
      <c r="AR465" s="48">
        <v>9.9999999999999995E-7</v>
      </c>
      <c r="AS465" s="48">
        <v>9.9999999999999995E-7</v>
      </c>
      <c r="AT465" s="48">
        <v>9.9999999999999995E-7</v>
      </c>
      <c r="AU465" s="48">
        <v>9.9999999999999995E-7</v>
      </c>
      <c r="AV465" s="48">
        <v>9.9999999999999995E-7</v>
      </c>
      <c r="AW465" s="48">
        <v>9.9999999999999995E-7</v>
      </c>
      <c r="AX465" s="48">
        <v>9.9999999999999995E-7</v>
      </c>
      <c r="AY465" s="48">
        <v>9.9999999999999995E-7</v>
      </c>
      <c r="AZ465" s="50">
        <v>9.9999999999999995E-7</v>
      </c>
    </row>
    <row r="466" spans="1:52" x14ac:dyDescent="0.2">
      <c r="A466" s="49">
        <v>5028</v>
      </c>
      <c r="B466" s="4">
        <v>5028001</v>
      </c>
      <c r="C466" s="4" t="s">
        <v>44</v>
      </c>
      <c r="D466" s="4">
        <v>50280047</v>
      </c>
      <c r="E466" s="4" t="s">
        <v>255</v>
      </c>
      <c r="F466" s="4">
        <v>29.194879999999998</v>
      </c>
      <c r="G466" s="4">
        <v>2027</v>
      </c>
      <c r="H466" s="4">
        <v>2027</v>
      </c>
      <c r="I466" s="4">
        <v>3</v>
      </c>
      <c r="J466" s="4">
        <v>4</v>
      </c>
      <c r="K466" s="4" t="s">
        <v>130</v>
      </c>
      <c r="L466" s="103">
        <v>0</v>
      </c>
      <c r="M466" s="103">
        <v>0</v>
      </c>
      <c r="N466" s="103">
        <v>0</v>
      </c>
      <c r="O466" s="103">
        <v>1</v>
      </c>
      <c r="P466" s="103">
        <v>0</v>
      </c>
      <c r="Q466" s="48">
        <v>9.9999999999999995E-7</v>
      </c>
      <c r="R466" s="48">
        <v>9.9999999999999995E-7</v>
      </c>
      <c r="S466" s="48">
        <v>29.194879999999998</v>
      </c>
      <c r="T466" s="48">
        <v>9.9999999999999995E-7</v>
      </c>
      <c r="U466" s="48">
        <v>9.9999999999999995E-7</v>
      </c>
      <c r="V466" s="48">
        <v>9.9999999999999995E-7</v>
      </c>
      <c r="W466" s="48">
        <v>9.9999999999999995E-7</v>
      </c>
      <c r="X466" s="48">
        <v>9.9999999999999995E-7</v>
      </c>
      <c r="Y466" s="48">
        <v>9.9999999999999995E-7</v>
      </c>
      <c r="Z466" s="48">
        <v>9.9999999999999995E-7</v>
      </c>
      <c r="AA466" s="48">
        <v>9.9999999999999995E-7</v>
      </c>
      <c r="AB466" s="48">
        <v>9.9999999999999995E-7</v>
      </c>
      <c r="AC466" s="48">
        <v>9.9999999999999995E-7</v>
      </c>
      <c r="AD466" s="48">
        <v>9.9999999999999995E-7</v>
      </c>
      <c r="AE466" s="48">
        <v>9.9999999999999995E-7</v>
      </c>
      <c r="AF466" s="48">
        <v>9.9999999999999995E-7</v>
      </c>
      <c r="AG466" s="48">
        <v>9.9999999999999995E-7</v>
      </c>
      <c r="AH466" s="48">
        <v>9.9999999999999995E-7</v>
      </c>
      <c r="AI466" s="48">
        <v>9.9999999999999995E-7</v>
      </c>
      <c r="AJ466" s="48">
        <v>9.9999999999999995E-7</v>
      </c>
      <c r="AK466" s="48">
        <v>9.9999999999999995E-7</v>
      </c>
      <c r="AL466" s="48">
        <v>9.9999999999999995E-7</v>
      </c>
      <c r="AM466" s="48">
        <v>9.9999999999999995E-7</v>
      </c>
      <c r="AN466" s="48">
        <v>9.9999999999999995E-7</v>
      </c>
      <c r="AO466" s="48">
        <v>9.9999999999999995E-7</v>
      </c>
      <c r="AP466" s="48">
        <v>9.9999999999999995E-7</v>
      </c>
      <c r="AQ466" s="48">
        <v>9.9999999999999995E-7</v>
      </c>
      <c r="AR466" s="48">
        <v>9.9999999999999995E-7</v>
      </c>
      <c r="AS466" s="48">
        <v>9.9999999999999995E-7</v>
      </c>
      <c r="AT466" s="48">
        <v>9.9999999999999995E-7</v>
      </c>
      <c r="AU466" s="48">
        <v>9.9999999999999995E-7</v>
      </c>
      <c r="AV466" s="48">
        <v>9.9999999999999995E-7</v>
      </c>
      <c r="AW466" s="48">
        <v>9.9999999999999995E-7</v>
      </c>
      <c r="AX466" s="48">
        <v>9.9999999999999995E-7</v>
      </c>
      <c r="AY466" s="48">
        <v>9.9999999999999995E-7</v>
      </c>
      <c r="AZ466" s="50">
        <v>9.9999999999999995E-7</v>
      </c>
    </row>
    <row r="467" spans="1:52" x14ac:dyDescent="0.2">
      <c r="A467" s="49">
        <v>5028</v>
      </c>
      <c r="B467" s="4">
        <v>5028001</v>
      </c>
      <c r="C467" s="4" t="s">
        <v>44</v>
      </c>
      <c r="D467" s="4">
        <v>50280050</v>
      </c>
      <c r="E467" s="4" t="s">
        <v>256</v>
      </c>
      <c r="F467" s="4">
        <v>60</v>
      </c>
      <c r="G467" s="4">
        <v>2026</v>
      </c>
      <c r="H467" s="4">
        <v>2027</v>
      </c>
      <c r="I467" s="4">
        <v>2</v>
      </c>
      <c r="J467" s="4">
        <v>4</v>
      </c>
      <c r="K467" s="4" t="s">
        <v>249</v>
      </c>
      <c r="L467" s="103">
        <v>0</v>
      </c>
      <c r="M467" s="103">
        <v>0</v>
      </c>
      <c r="N467" s="103">
        <v>0</v>
      </c>
      <c r="O467" s="103">
        <v>1</v>
      </c>
      <c r="P467" s="103">
        <v>0</v>
      </c>
      <c r="Q467" s="48">
        <v>9.9999999999999995E-7</v>
      </c>
      <c r="R467" s="48">
        <v>30</v>
      </c>
      <c r="S467" s="48">
        <v>30</v>
      </c>
      <c r="T467" s="48">
        <v>9.9999999999999995E-7</v>
      </c>
      <c r="U467" s="48">
        <v>9.9999999999999995E-7</v>
      </c>
      <c r="V467" s="48">
        <v>9.9999999999999995E-7</v>
      </c>
      <c r="W467" s="48">
        <v>9.9999999999999995E-7</v>
      </c>
      <c r="X467" s="48">
        <v>9.9999999999999995E-7</v>
      </c>
      <c r="Y467" s="48">
        <v>9.9999999999999995E-7</v>
      </c>
      <c r="Z467" s="48">
        <v>9.9999999999999995E-7</v>
      </c>
      <c r="AA467" s="48">
        <v>9.9999999999999995E-7</v>
      </c>
      <c r="AB467" s="48">
        <v>9.9999999999999995E-7</v>
      </c>
      <c r="AC467" s="48">
        <v>9.9999999999999995E-7</v>
      </c>
      <c r="AD467" s="48">
        <v>9.9999999999999995E-7</v>
      </c>
      <c r="AE467" s="48">
        <v>9.9999999999999995E-7</v>
      </c>
      <c r="AF467" s="48">
        <v>9.9999999999999995E-7</v>
      </c>
      <c r="AG467" s="48">
        <v>9.9999999999999995E-7</v>
      </c>
      <c r="AH467" s="48">
        <v>9.9999999999999995E-7</v>
      </c>
      <c r="AI467" s="48">
        <v>9.9999999999999995E-7</v>
      </c>
      <c r="AJ467" s="48">
        <v>9.9999999999999995E-7</v>
      </c>
      <c r="AK467" s="48">
        <v>9.9999999999999995E-7</v>
      </c>
      <c r="AL467" s="48">
        <v>9.9999999999999995E-7</v>
      </c>
      <c r="AM467" s="48">
        <v>9.9999999999999995E-7</v>
      </c>
      <c r="AN467" s="48">
        <v>9.9999999999999995E-7</v>
      </c>
      <c r="AO467" s="48">
        <v>9.9999999999999995E-7</v>
      </c>
      <c r="AP467" s="48">
        <v>9.9999999999999995E-7</v>
      </c>
      <c r="AQ467" s="48">
        <v>9.9999999999999995E-7</v>
      </c>
      <c r="AR467" s="48">
        <v>9.9999999999999995E-7</v>
      </c>
      <c r="AS467" s="48">
        <v>9.9999999999999995E-7</v>
      </c>
      <c r="AT467" s="48">
        <v>9.9999999999999995E-7</v>
      </c>
      <c r="AU467" s="48">
        <v>9.9999999999999995E-7</v>
      </c>
      <c r="AV467" s="48">
        <v>9.9999999999999995E-7</v>
      </c>
      <c r="AW467" s="48">
        <v>9.9999999999999995E-7</v>
      </c>
      <c r="AX467" s="48">
        <v>9.9999999999999995E-7</v>
      </c>
      <c r="AY467" s="48">
        <v>9.9999999999999995E-7</v>
      </c>
      <c r="AZ467" s="50">
        <v>9.9999999999999995E-7</v>
      </c>
    </row>
    <row r="468" spans="1:52" x14ac:dyDescent="0.2">
      <c r="A468" s="49">
        <v>5028</v>
      </c>
      <c r="B468" s="4">
        <v>5028001</v>
      </c>
      <c r="C468" s="4" t="s">
        <v>44</v>
      </c>
      <c r="D468" s="4">
        <v>50280054</v>
      </c>
      <c r="E468" s="4" t="s">
        <v>257</v>
      </c>
      <c r="F468" s="4">
        <v>18</v>
      </c>
      <c r="G468" s="4">
        <v>2027</v>
      </c>
      <c r="H468" s="4">
        <v>2029</v>
      </c>
      <c r="I468" s="4">
        <v>2</v>
      </c>
      <c r="J468" s="4">
        <v>4</v>
      </c>
      <c r="K468" s="4" t="s">
        <v>130</v>
      </c>
      <c r="L468" s="103">
        <v>0</v>
      </c>
      <c r="M468" s="103">
        <v>0</v>
      </c>
      <c r="N468" s="103">
        <v>1</v>
      </c>
      <c r="O468" s="103">
        <v>0</v>
      </c>
      <c r="P468" s="103">
        <v>0</v>
      </c>
      <c r="Q468" s="48">
        <v>9.9999999999999995E-7</v>
      </c>
      <c r="R468" s="48">
        <v>9.9999999999999995E-7</v>
      </c>
      <c r="S468" s="48">
        <v>6</v>
      </c>
      <c r="T468" s="48">
        <v>6</v>
      </c>
      <c r="U468" s="48">
        <v>6</v>
      </c>
      <c r="V468" s="48">
        <v>9.9999999999999995E-7</v>
      </c>
      <c r="W468" s="48">
        <v>9.9999999999999995E-7</v>
      </c>
      <c r="X468" s="48">
        <v>9.9999999999999995E-7</v>
      </c>
      <c r="Y468" s="48">
        <v>9.9999999999999995E-7</v>
      </c>
      <c r="Z468" s="48">
        <v>9.9999999999999995E-7</v>
      </c>
      <c r="AA468" s="48">
        <v>9.9999999999999995E-7</v>
      </c>
      <c r="AB468" s="48">
        <v>9.9999999999999995E-7</v>
      </c>
      <c r="AC468" s="48">
        <v>9.9999999999999995E-7</v>
      </c>
      <c r="AD468" s="48">
        <v>9.9999999999999995E-7</v>
      </c>
      <c r="AE468" s="48">
        <v>9.9999999999999995E-7</v>
      </c>
      <c r="AF468" s="48">
        <v>9.9999999999999995E-7</v>
      </c>
      <c r="AG468" s="48">
        <v>9.9999999999999995E-7</v>
      </c>
      <c r="AH468" s="48">
        <v>9.9999999999999995E-7</v>
      </c>
      <c r="AI468" s="48">
        <v>9.9999999999999995E-7</v>
      </c>
      <c r="AJ468" s="48">
        <v>9.9999999999999995E-7</v>
      </c>
      <c r="AK468" s="48">
        <v>9.9999999999999995E-7</v>
      </c>
      <c r="AL468" s="48">
        <v>9.9999999999999995E-7</v>
      </c>
      <c r="AM468" s="48">
        <v>9.9999999999999995E-7</v>
      </c>
      <c r="AN468" s="48">
        <v>9.9999999999999995E-7</v>
      </c>
      <c r="AO468" s="48">
        <v>9.9999999999999995E-7</v>
      </c>
      <c r="AP468" s="48">
        <v>9.9999999999999995E-7</v>
      </c>
      <c r="AQ468" s="48">
        <v>9.9999999999999995E-7</v>
      </c>
      <c r="AR468" s="48">
        <v>9.9999999999999995E-7</v>
      </c>
      <c r="AS468" s="48">
        <v>9.9999999999999995E-7</v>
      </c>
      <c r="AT468" s="48">
        <v>9.9999999999999995E-7</v>
      </c>
      <c r="AU468" s="48">
        <v>9.9999999999999995E-7</v>
      </c>
      <c r="AV468" s="48">
        <v>9.9999999999999995E-7</v>
      </c>
      <c r="AW468" s="48">
        <v>9.9999999999999995E-7</v>
      </c>
      <c r="AX468" s="48">
        <v>9.9999999999999995E-7</v>
      </c>
      <c r="AY468" s="48">
        <v>9.9999999999999995E-7</v>
      </c>
      <c r="AZ468" s="50">
        <v>9.9999999999999995E-7</v>
      </c>
    </row>
    <row r="469" spans="1:52" x14ac:dyDescent="0.2">
      <c r="A469" s="49">
        <v>5028</v>
      </c>
      <c r="B469" s="4">
        <v>5028001</v>
      </c>
      <c r="C469" s="4" t="s">
        <v>44</v>
      </c>
      <c r="D469" s="4">
        <v>50280056</v>
      </c>
      <c r="E469" s="4" t="s">
        <v>258</v>
      </c>
      <c r="F469" s="4">
        <v>28</v>
      </c>
      <c r="G469" s="4">
        <v>2027</v>
      </c>
      <c r="H469" s="4">
        <v>2028</v>
      </c>
      <c r="I469" s="4">
        <v>2</v>
      </c>
      <c r="J469" s="4">
        <v>4</v>
      </c>
      <c r="K469" s="4" t="s">
        <v>130</v>
      </c>
      <c r="L469" s="103">
        <v>0.27417380660954699</v>
      </c>
      <c r="M469" s="103">
        <v>0.148102815177479</v>
      </c>
      <c r="N469" s="103">
        <v>0.116279069767442</v>
      </c>
      <c r="O469" s="103">
        <v>0.46144430844553203</v>
      </c>
      <c r="P469" s="103">
        <v>0</v>
      </c>
      <c r="Q469" s="48">
        <v>9.9999999999999995E-7</v>
      </c>
      <c r="R469" s="48">
        <v>9.9999999999999995E-7</v>
      </c>
      <c r="S469" s="48">
        <v>14</v>
      </c>
      <c r="T469" s="48">
        <v>14</v>
      </c>
      <c r="U469" s="48">
        <v>9.9999999999999995E-7</v>
      </c>
      <c r="V469" s="48">
        <v>9.9999999999999995E-7</v>
      </c>
      <c r="W469" s="48">
        <v>9.9999999999999995E-7</v>
      </c>
      <c r="X469" s="48">
        <v>9.9999999999999995E-7</v>
      </c>
      <c r="Y469" s="48">
        <v>9.9999999999999995E-7</v>
      </c>
      <c r="Z469" s="48">
        <v>9.9999999999999995E-7</v>
      </c>
      <c r="AA469" s="48">
        <v>9.9999999999999995E-7</v>
      </c>
      <c r="AB469" s="48">
        <v>9.9999999999999995E-7</v>
      </c>
      <c r="AC469" s="48">
        <v>9.9999999999999995E-7</v>
      </c>
      <c r="AD469" s="48">
        <v>9.9999999999999995E-7</v>
      </c>
      <c r="AE469" s="48">
        <v>9.9999999999999995E-7</v>
      </c>
      <c r="AF469" s="48">
        <v>9.9999999999999995E-7</v>
      </c>
      <c r="AG469" s="48">
        <v>9.9999999999999995E-7</v>
      </c>
      <c r="AH469" s="48">
        <v>9.9999999999999995E-7</v>
      </c>
      <c r="AI469" s="48">
        <v>9.9999999999999995E-7</v>
      </c>
      <c r="AJ469" s="48">
        <v>9.9999999999999995E-7</v>
      </c>
      <c r="AK469" s="48">
        <v>9.9999999999999995E-7</v>
      </c>
      <c r="AL469" s="48">
        <v>9.9999999999999995E-7</v>
      </c>
      <c r="AM469" s="48">
        <v>9.9999999999999995E-7</v>
      </c>
      <c r="AN469" s="48">
        <v>9.9999999999999995E-7</v>
      </c>
      <c r="AO469" s="48">
        <v>9.9999999999999995E-7</v>
      </c>
      <c r="AP469" s="48">
        <v>9.9999999999999995E-7</v>
      </c>
      <c r="AQ469" s="48">
        <v>9.9999999999999995E-7</v>
      </c>
      <c r="AR469" s="48">
        <v>9.9999999999999995E-7</v>
      </c>
      <c r="AS469" s="48">
        <v>9.9999999999999995E-7</v>
      </c>
      <c r="AT469" s="48">
        <v>9.9999999999999995E-7</v>
      </c>
      <c r="AU469" s="48">
        <v>9.9999999999999995E-7</v>
      </c>
      <c r="AV469" s="48">
        <v>9.9999999999999995E-7</v>
      </c>
      <c r="AW469" s="48">
        <v>9.9999999999999995E-7</v>
      </c>
      <c r="AX469" s="48">
        <v>9.9999999999999995E-7</v>
      </c>
      <c r="AY469" s="48">
        <v>9.9999999999999995E-7</v>
      </c>
      <c r="AZ469" s="50">
        <v>9.9999999999999995E-7</v>
      </c>
    </row>
    <row r="470" spans="1:52" x14ac:dyDescent="0.2">
      <c r="A470" s="49">
        <v>5028</v>
      </c>
      <c r="B470" s="4">
        <v>5028001</v>
      </c>
      <c r="C470" s="4" t="s">
        <v>44</v>
      </c>
      <c r="D470" s="4">
        <v>50280058</v>
      </c>
      <c r="E470" s="4" t="s">
        <v>1014</v>
      </c>
      <c r="F470" s="4">
        <v>134</v>
      </c>
      <c r="G470" s="4">
        <v>2026</v>
      </c>
      <c r="H470" s="4">
        <v>2028</v>
      </c>
      <c r="I470" s="4">
        <v>3</v>
      </c>
      <c r="J470" s="4">
        <v>4</v>
      </c>
      <c r="K470" s="4" t="s">
        <v>132</v>
      </c>
      <c r="L470" s="103">
        <v>0</v>
      </c>
      <c r="M470" s="103">
        <v>0</v>
      </c>
      <c r="N470" s="103">
        <v>0</v>
      </c>
      <c r="O470" s="103">
        <v>1</v>
      </c>
      <c r="P470" s="103">
        <v>0</v>
      </c>
      <c r="Q470" s="48">
        <v>9.9999999999999995E-7</v>
      </c>
      <c r="R470" s="48">
        <v>44.666666666666664</v>
      </c>
      <c r="S470" s="48">
        <v>44.666666666666664</v>
      </c>
      <c r="T470" s="48">
        <v>44.666666666666664</v>
      </c>
      <c r="U470" s="48">
        <v>9.9999999999999995E-7</v>
      </c>
      <c r="V470" s="48">
        <v>9.9999999999999995E-7</v>
      </c>
      <c r="W470" s="48">
        <v>9.9999999999999995E-7</v>
      </c>
      <c r="X470" s="48">
        <v>9.9999999999999995E-7</v>
      </c>
      <c r="Y470" s="48">
        <v>9.9999999999999995E-7</v>
      </c>
      <c r="Z470" s="48">
        <v>9.9999999999999995E-7</v>
      </c>
      <c r="AA470" s="48">
        <v>9.9999999999999995E-7</v>
      </c>
      <c r="AB470" s="48">
        <v>9.9999999999999995E-7</v>
      </c>
      <c r="AC470" s="48">
        <v>9.9999999999999995E-7</v>
      </c>
      <c r="AD470" s="48">
        <v>9.9999999999999995E-7</v>
      </c>
      <c r="AE470" s="48">
        <v>9.9999999999999995E-7</v>
      </c>
      <c r="AF470" s="48">
        <v>9.9999999999999995E-7</v>
      </c>
      <c r="AG470" s="48">
        <v>9.9999999999999995E-7</v>
      </c>
      <c r="AH470" s="48">
        <v>9.9999999999999995E-7</v>
      </c>
      <c r="AI470" s="48">
        <v>9.9999999999999995E-7</v>
      </c>
      <c r="AJ470" s="48">
        <v>9.9999999999999995E-7</v>
      </c>
      <c r="AK470" s="48">
        <v>9.9999999999999995E-7</v>
      </c>
      <c r="AL470" s="48">
        <v>9.9999999999999995E-7</v>
      </c>
      <c r="AM470" s="48">
        <v>9.9999999999999995E-7</v>
      </c>
      <c r="AN470" s="48">
        <v>9.9999999999999995E-7</v>
      </c>
      <c r="AO470" s="48">
        <v>9.9999999999999995E-7</v>
      </c>
      <c r="AP470" s="48">
        <v>9.9999999999999995E-7</v>
      </c>
      <c r="AQ470" s="48">
        <v>9.9999999999999995E-7</v>
      </c>
      <c r="AR470" s="48">
        <v>9.9999999999999995E-7</v>
      </c>
      <c r="AS470" s="48">
        <v>9.9999999999999995E-7</v>
      </c>
      <c r="AT470" s="48">
        <v>9.9999999999999995E-7</v>
      </c>
      <c r="AU470" s="48">
        <v>9.9999999999999995E-7</v>
      </c>
      <c r="AV470" s="48">
        <v>9.9999999999999995E-7</v>
      </c>
      <c r="AW470" s="48">
        <v>9.9999999999999995E-7</v>
      </c>
      <c r="AX470" s="48">
        <v>9.9999999999999995E-7</v>
      </c>
      <c r="AY470" s="48">
        <v>9.9999999999999995E-7</v>
      </c>
      <c r="AZ470" s="50">
        <v>9.9999999999999995E-7</v>
      </c>
    </row>
    <row r="471" spans="1:52" x14ac:dyDescent="0.2">
      <c r="A471" s="49">
        <v>5028</v>
      </c>
      <c r="B471" s="4">
        <v>5028001</v>
      </c>
      <c r="C471" s="4" t="s">
        <v>44</v>
      </c>
      <c r="D471" s="4">
        <v>50280060</v>
      </c>
      <c r="E471" s="4" t="s">
        <v>744</v>
      </c>
      <c r="F471" s="4">
        <v>0</v>
      </c>
      <c r="G471" s="4">
        <v>2025</v>
      </c>
      <c r="H471" s="4">
        <v>2025</v>
      </c>
      <c r="I471" s="4">
        <v>3</v>
      </c>
      <c r="J471" s="4">
        <v>4</v>
      </c>
      <c r="K471" s="4" t="s">
        <v>249</v>
      </c>
      <c r="L471" s="103">
        <v>0</v>
      </c>
      <c r="M471" s="103">
        <v>0</v>
      </c>
      <c r="N471" s="103">
        <v>0</v>
      </c>
      <c r="O471" s="103">
        <v>1</v>
      </c>
      <c r="P471" s="103">
        <v>0</v>
      </c>
      <c r="Q471" s="48">
        <v>9.9999999999999995E-7</v>
      </c>
      <c r="R471" s="48">
        <v>9.9999999999999995E-7</v>
      </c>
      <c r="S471" s="48">
        <v>9.9999999999999995E-7</v>
      </c>
      <c r="T471" s="48">
        <v>9.9999999999999995E-7</v>
      </c>
      <c r="U471" s="48">
        <v>9.9999999999999995E-7</v>
      </c>
      <c r="V471" s="48">
        <v>9.9999999999999995E-7</v>
      </c>
      <c r="W471" s="48">
        <v>9.9999999999999995E-7</v>
      </c>
      <c r="X471" s="48">
        <v>9.9999999999999995E-7</v>
      </c>
      <c r="Y471" s="48">
        <v>9.9999999999999995E-7</v>
      </c>
      <c r="Z471" s="48">
        <v>9.9999999999999995E-7</v>
      </c>
      <c r="AA471" s="48">
        <v>9.9999999999999995E-7</v>
      </c>
      <c r="AB471" s="48">
        <v>9.9999999999999995E-7</v>
      </c>
      <c r="AC471" s="48">
        <v>9.9999999999999995E-7</v>
      </c>
      <c r="AD471" s="48">
        <v>9.9999999999999995E-7</v>
      </c>
      <c r="AE471" s="48">
        <v>9.9999999999999995E-7</v>
      </c>
      <c r="AF471" s="48">
        <v>9.9999999999999995E-7</v>
      </c>
      <c r="AG471" s="48">
        <v>9.9999999999999995E-7</v>
      </c>
      <c r="AH471" s="48">
        <v>9.9999999999999995E-7</v>
      </c>
      <c r="AI471" s="48">
        <v>9.9999999999999995E-7</v>
      </c>
      <c r="AJ471" s="48">
        <v>9.9999999999999995E-7</v>
      </c>
      <c r="AK471" s="48">
        <v>9.9999999999999995E-7</v>
      </c>
      <c r="AL471" s="48">
        <v>9.9999999999999995E-7</v>
      </c>
      <c r="AM471" s="48">
        <v>9.9999999999999995E-7</v>
      </c>
      <c r="AN471" s="48">
        <v>9.9999999999999995E-7</v>
      </c>
      <c r="AO471" s="48">
        <v>9.9999999999999995E-7</v>
      </c>
      <c r="AP471" s="48">
        <v>9.9999999999999995E-7</v>
      </c>
      <c r="AQ471" s="48">
        <v>9.9999999999999995E-7</v>
      </c>
      <c r="AR471" s="48">
        <v>9.9999999999999995E-7</v>
      </c>
      <c r="AS471" s="48">
        <v>9.9999999999999995E-7</v>
      </c>
      <c r="AT471" s="48">
        <v>9.9999999999999995E-7</v>
      </c>
      <c r="AU471" s="48">
        <v>9.9999999999999995E-7</v>
      </c>
      <c r="AV471" s="48">
        <v>9.9999999999999995E-7</v>
      </c>
      <c r="AW471" s="48">
        <v>9.9999999999999995E-7</v>
      </c>
      <c r="AX471" s="48">
        <v>9.9999999999999995E-7</v>
      </c>
      <c r="AY471" s="48">
        <v>9.9999999999999995E-7</v>
      </c>
      <c r="AZ471" s="50">
        <v>9.9999999999999995E-7</v>
      </c>
    </row>
    <row r="472" spans="1:52" x14ac:dyDescent="0.2">
      <c r="A472" s="49">
        <v>5028</v>
      </c>
      <c r="B472" s="4">
        <v>5028001</v>
      </c>
      <c r="C472" s="4" t="s">
        <v>44</v>
      </c>
      <c r="D472" s="4">
        <v>50280061</v>
      </c>
      <c r="E472" s="4" t="s">
        <v>745</v>
      </c>
      <c r="F472" s="4">
        <v>83</v>
      </c>
      <c r="G472" s="4">
        <v>2026</v>
      </c>
      <c r="H472" s="4">
        <v>2027</v>
      </c>
      <c r="I472" s="4">
        <v>3</v>
      </c>
      <c r="J472" s="4">
        <v>4</v>
      </c>
      <c r="K472" s="4" t="s">
        <v>249</v>
      </c>
      <c r="L472" s="103">
        <v>0</v>
      </c>
      <c r="M472" s="103">
        <v>0</v>
      </c>
      <c r="N472" s="103">
        <v>0</v>
      </c>
      <c r="O472" s="103">
        <v>1</v>
      </c>
      <c r="P472" s="103">
        <v>0</v>
      </c>
      <c r="Q472" s="48">
        <v>9.9999999999999995E-7</v>
      </c>
      <c r="R472" s="48">
        <v>41.5</v>
      </c>
      <c r="S472" s="48">
        <v>41.5</v>
      </c>
      <c r="T472" s="48">
        <v>9.9999999999999995E-7</v>
      </c>
      <c r="U472" s="48">
        <v>9.9999999999999995E-7</v>
      </c>
      <c r="V472" s="48">
        <v>9.9999999999999995E-7</v>
      </c>
      <c r="W472" s="48">
        <v>9.9999999999999995E-7</v>
      </c>
      <c r="X472" s="48">
        <v>9.9999999999999995E-7</v>
      </c>
      <c r="Y472" s="48">
        <v>9.9999999999999995E-7</v>
      </c>
      <c r="Z472" s="48">
        <v>9.9999999999999995E-7</v>
      </c>
      <c r="AA472" s="48">
        <v>9.9999999999999995E-7</v>
      </c>
      <c r="AB472" s="48">
        <v>9.9999999999999995E-7</v>
      </c>
      <c r="AC472" s="48">
        <v>9.9999999999999995E-7</v>
      </c>
      <c r="AD472" s="48">
        <v>9.9999999999999995E-7</v>
      </c>
      <c r="AE472" s="48">
        <v>9.9999999999999995E-7</v>
      </c>
      <c r="AF472" s="48">
        <v>9.9999999999999995E-7</v>
      </c>
      <c r="AG472" s="48">
        <v>9.9999999999999995E-7</v>
      </c>
      <c r="AH472" s="48">
        <v>9.9999999999999995E-7</v>
      </c>
      <c r="AI472" s="48">
        <v>9.9999999999999995E-7</v>
      </c>
      <c r="AJ472" s="48">
        <v>9.9999999999999995E-7</v>
      </c>
      <c r="AK472" s="48">
        <v>9.9999999999999995E-7</v>
      </c>
      <c r="AL472" s="48">
        <v>9.9999999999999995E-7</v>
      </c>
      <c r="AM472" s="48">
        <v>9.9999999999999995E-7</v>
      </c>
      <c r="AN472" s="48">
        <v>9.9999999999999995E-7</v>
      </c>
      <c r="AO472" s="48">
        <v>9.9999999999999995E-7</v>
      </c>
      <c r="AP472" s="48">
        <v>9.9999999999999995E-7</v>
      </c>
      <c r="AQ472" s="48">
        <v>9.9999999999999995E-7</v>
      </c>
      <c r="AR472" s="48">
        <v>9.9999999999999995E-7</v>
      </c>
      <c r="AS472" s="48">
        <v>9.9999999999999995E-7</v>
      </c>
      <c r="AT472" s="48">
        <v>9.9999999999999995E-7</v>
      </c>
      <c r="AU472" s="48">
        <v>9.9999999999999995E-7</v>
      </c>
      <c r="AV472" s="48">
        <v>9.9999999999999995E-7</v>
      </c>
      <c r="AW472" s="48">
        <v>9.9999999999999995E-7</v>
      </c>
      <c r="AX472" s="48">
        <v>9.9999999999999995E-7</v>
      </c>
      <c r="AY472" s="48">
        <v>9.9999999999999995E-7</v>
      </c>
      <c r="AZ472" s="50">
        <v>9.9999999999999995E-7</v>
      </c>
    </row>
    <row r="473" spans="1:52" x14ac:dyDescent="0.2">
      <c r="A473" s="49">
        <v>5028</v>
      </c>
      <c r="B473" s="4">
        <v>5028001</v>
      </c>
      <c r="C473" s="4" t="s">
        <v>44</v>
      </c>
      <c r="D473" s="4">
        <v>50280062</v>
      </c>
      <c r="E473" s="4" t="s">
        <v>746</v>
      </c>
      <c r="F473" s="4">
        <v>18.043200000000002</v>
      </c>
      <c r="G473" s="4">
        <v>2027</v>
      </c>
      <c r="H473" s="4">
        <v>2027</v>
      </c>
      <c r="I473" s="4">
        <v>3</v>
      </c>
      <c r="J473" s="4">
        <v>4</v>
      </c>
      <c r="K473" s="4" t="s">
        <v>130</v>
      </c>
      <c r="L473" s="103">
        <v>0</v>
      </c>
      <c r="M473" s="103">
        <v>0</v>
      </c>
      <c r="N473" s="103">
        <v>0</v>
      </c>
      <c r="O473" s="103">
        <v>1</v>
      </c>
      <c r="P473" s="103">
        <v>0</v>
      </c>
      <c r="Q473" s="48">
        <v>9.9999999999999995E-7</v>
      </c>
      <c r="R473" s="48">
        <v>9.9999999999999995E-7</v>
      </c>
      <c r="S473" s="48">
        <v>18.043200000000002</v>
      </c>
      <c r="T473" s="48">
        <v>9.9999999999999995E-7</v>
      </c>
      <c r="U473" s="48">
        <v>9.9999999999999995E-7</v>
      </c>
      <c r="V473" s="48">
        <v>9.9999999999999995E-7</v>
      </c>
      <c r="W473" s="48">
        <v>9.9999999999999995E-7</v>
      </c>
      <c r="X473" s="48">
        <v>9.9999999999999995E-7</v>
      </c>
      <c r="Y473" s="48">
        <v>9.9999999999999995E-7</v>
      </c>
      <c r="Z473" s="48">
        <v>9.9999999999999995E-7</v>
      </c>
      <c r="AA473" s="48">
        <v>9.9999999999999995E-7</v>
      </c>
      <c r="AB473" s="48">
        <v>9.9999999999999995E-7</v>
      </c>
      <c r="AC473" s="48">
        <v>9.9999999999999995E-7</v>
      </c>
      <c r="AD473" s="48">
        <v>9.9999999999999995E-7</v>
      </c>
      <c r="AE473" s="48">
        <v>9.9999999999999995E-7</v>
      </c>
      <c r="AF473" s="48">
        <v>9.9999999999999995E-7</v>
      </c>
      <c r="AG473" s="48">
        <v>9.9999999999999995E-7</v>
      </c>
      <c r="AH473" s="48">
        <v>9.9999999999999995E-7</v>
      </c>
      <c r="AI473" s="48">
        <v>9.9999999999999995E-7</v>
      </c>
      <c r="AJ473" s="48">
        <v>9.9999999999999995E-7</v>
      </c>
      <c r="AK473" s="48">
        <v>9.9999999999999995E-7</v>
      </c>
      <c r="AL473" s="48">
        <v>9.9999999999999995E-7</v>
      </c>
      <c r="AM473" s="48">
        <v>9.9999999999999995E-7</v>
      </c>
      <c r="AN473" s="48">
        <v>9.9999999999999995E-7</v>
      </c>
      <c r="AO473" s="48">
        <v>9.9999999999999995E-7</v>
      </c>
      <c r="AP473" s="48">
        <v>9.9999999999999995E-7</v>
      </c>
      <c r="AQ473" s="48">
        <v>9.9999999999999995E-7</v>
      </c>
      <c r="AR473" s="48">
        <v>9.9999999999999995E-7</v>
      </c>
      <c r="AS473" s="48">
        <v>9.9999999999999995E-7</v>
      </c>
      <c r="AT473" s="48">
        <v>9.9999999999999995E-7</v>
      </c>
      <c r="AU473" s="48">
        <v>9.9999999999999995E-7</v>
      </c>
      <c r="AV473" s="48">
        <v>9.9999999999999995E-7</v>
      </c>
      <c r="AW473" s="48">
        <v>9.9999999999999995E-7</v>
      </c>
      <c r="AX473" s="48">
        <v>9.9999999999999995E-7</v>
      </c>
      <c r="AY473" s="48">
        <v>9.9999999999999995E-7</v>
      </c>
      <c r="AZ473" s="50">
        <v>9.9999999999999995E-7</v>
      </c>
    </row>
    <row r="474" spans="1:52" x14ac:dyDescent="0.2">
      <c r="A474" s="49">
        <v>5028</v>
      </c>
      <c r="B474" s="4">
        <v>5028001</v>
      </c>
      <c r="C474" s="4" t="s">
        <v>44</v>
      </c>
      <c r="D474" s="4">
        <v>50280063</v>
      </c>
      <c r="E474" s="4" t="s">
        <v>259</v>
      </c>
      <c r="F474" s="4">
        <v>32</v>
      </c>
      <c r="G474" s="4">
        <v>2026</v>
      </c>
      <c r="H474" s="4">
        <v>2027</v>
      </c>
      <c r="I474" s="4">
        <v>3</v>
      </c>
      <c r="J474" s="4">
        <v>4</v>
      </c>
      <c r="K474" s="4" t="s">
        <v>132</v>
      </c>
      <c r="L474" s="103">
        <v>0</v>
      </c>
      <c r="M474" s="103">
        <v>0</v>
      </c>
      <c r="N474" s="103">
        <v>0</v>
      </c>
      <c r="O474" s="103">
        <v>1</v>
      </c>
      <c r="P474" s="103">
        <v>0</v>
      </c>
      <c r="Q474" s="48">
        <v>9.9999999999999995E-7</v>
      </c>
      <c r="R474" s="48">
        <v>16</v>
      </c>
      <c r="S474" s="48">
        <v>16</v>
      </c>
      <c r="T474" s="48">
        <v>9.9999999999999995E-7</v>
      </c>
      <c r="U474" s="48">
        <v>9.9999999999999995E-7</v>
      </c>
      <c r="V474" s="48">
        <v>9.9999999999999995E-7</v>
      </c>
      <c r="W474" s="48">
        <v>9.9999999999999995E-7</v>
      </c>
      <c r="X474" s="48">
        <v>9.9999999999999995E-7</v>
      </c>
      <c r="Y474" s="48">
        <v>9.9999999999999995E-7</v>
      </c>
      <c r="Z474" s="48">
        <v>9.9999999999999995E-7</v>
      </c>
      <c r="AA474" s="48">
        <v>9.9999999999999995E-7</v>
      </c>
      <c r="AB474" s="48">
        <v>9.9999999999999995E-7</v>
      </c>
      <c r="AC474" s="48">
        <v>9.9999999999999995E-7</v>
      </c>
      <c r="AD474" s="48">
        <v>9.9999999999999995E-7</v>
      </c>
      <c r="AE474" s="48">
        <v>9.9999999999999995E-7</v>
      </c>
      <c r="AF474" s="48">
        <v>9.9999999999999995E-7</v>
      </c>
      <c r="AG474" s="48">
        <v>9.9999999999999995E-7</v>
      </c>
      <c r="AH474" s="48">
        <v>9.9999999999999995E-7</v>
      </c>
      <c r="AI474" s="48">
        <v>9.9999999999999995E-7</v>
      </c>
      <c r="AJ474" s="48">
        <v>9.9999999999999995E-7</v>
      </c>
      <c r="AK474" s="48">
        <v>9.9999999999999995E-7</v>
      </c>
      <c r="AL474" s="48">
        <v>9.9999999999999995E-7</v>
      </c>
      <c r="AM474" s="48">
        <v>9.9999999999999995E-7</v>
      </c>
      <c r="AN474" s="48">
        <v>9.9999999999999995E-7</v>
      </c>
      <c r="AO474" s="48">
        <v>9.9999999999999995E-7</v>
      </c>
      <c r="AP474" s="48">
        <v>9.9999999999999995E-7</v>
      </c>
      <c r="AQ474" s="48">
        <v>9.9999999999999995E-7</v>
      </c>
      <c r="AR474" s="48">
        <v>9.9999999999999995E-7</v>
      </c>
      <c r="AS474" s="48">
        <v>9.9999999999999995E-7</v>
      </c>
      <c r="AT474" s="48">
        <v>9.9999999999999995E-7</v>
      </c>
      <c r="AU474" s="48">
        <v>9.9999999999999995E-7</v>
      </c>
      <c r="AV474" s="48">
        <v>9.9999999999999995E-7</v>
      </c>
      <c r="AW474" s="48">
        <v>9.9999999999999995E-7</v>
      </c>
      <c r="AX474" s="48">
        <v>9.9999999999999995E-7</v>
      </c>
      <c r="AY474" s="48">
        <v>9.9999999999999995E-7</v>
      </c>
      <c r="AZ474" s="50">
        <v>9.9999999999999995E-7</v>
      </c>
    </row>
    <row r="475" spans="1:52" x14ac:dyDescent="0.2">
      <c r="A475" s="49">
        <v>5028</v>
      </c>
      <c r="B475" s="4">
        <v>5028001</v>
      </c>
      <c r="C475" s="4" t="s">
        <v>44</v>
      </c>
      <c r="D475" s="4">
        <v>50280064</v>
      </c>
      <c r="E475" s="4" t="s">
        <v>260</v>
      </c>
      <c r="F475" s="4">
        <v>28.28</v>
      </c>
      <c r="G475" s="4">
        <v>2027</v>
      </c>
      <c r="H475" s="4">
        <v>2027</v>
      </c>
      <c r="I475" s="4">
        <v>3</v>
      </c>
      <c r="J475" s="4">
        <v>4</v>
      </c>
      <c r="K475" s="4" t="s">
        <v>130</v>
      </c>
      <c r="L475" s="103">
        <v>0</v>
      </c>
      <c r="M475" s="103">
        <v>0</v>
      </c>
      <c r="N475" s="103">
        <v>0</v>
      </c>
      <c r="O475" s="103">
        <v>1</v>
      </c>
      <c r="P475" s="103">
        <v>0</v>
      </c>
      <c r="Q475" s="48">
        <v>9.9999999999999995E-7</v>
      </c>
      <c r="R475" s="48">
        <v>9.9999999999999995E-7</v>
      </c>
      <c r="S475" s="48">
        <v>28.28</v>
      </c>
      <c r="T475" s="48">
        <v>9.9999999999999995E-7</v>
      </c>
      <c r="U475" s="48">
        <v>9.9999999999999995E-7</v>
      </c>
      <c r="V475" s="48">
        <v>9.9999999999999995E-7</v>
      </c>
      <c r="W475" s="48">
        <v>9.9999999999999995E-7</v>
      </c>
      <c r="X475" s="48">
        <v>9.9999999999999995E-7</v>
      </c>
      <c r="Y475" s="48">
        <v>9.9999999999999995E-7</v>
      </c>
      <c r="Z475" s="48">
        <v>9.9999999999999995E-7</v>
      </c>
      <c r="AA475" s="48">
        <v>9.9999999999999995E-7</v>
      </c>
      <c r="AB475" s="48">
        <v>9.9999999999999995E-7</v>
      </c>
      <c r="AC475" s="48">
        <v>9.9999999999999995E-7</v>
      </c>
      <c r="AD475" s="48">
        <v>9.9999999999999995E-7</v>
      </c>
      <c r="AE475" s="48">
        <v>9.9999999999999995E-7</v>
      </c>
      <c r="AF475" s="48">
        <v>9.9999999999999995E-7</v>
      </c>
      <c r="AG475" s="48">
        <v>9.9999999999999995E-7</v>
      </c>
      <c r="AH475" s="48">
        <v>9.9999999999999995E-7</v>
      </c>
      <c r="AI475" s="48">
        <v>9.9999999999999995E-7</v>
      </c>
      <c r="AJ475" s="48">
        <v>9.9999999999999995E-7</v>
      </c>
      <c r="AK475" s="48">
        <v>9.9999999999999995E-7</v>
      </c>
      <c r="AL475" s="48">
        <v>9.9999999999999995E-7</v>
      </c>
      <c r="AM475" s="48">
        <v>9.9999999999999995E-7</v>
      </c>
      <c r="AN475" s="48">
        <v>9.9999999999999995E-7</v>
      </c>
      <c r="AO475" s="48">
        <v>9.9999999999999995E-7</v>
      </c>
      <c r="AP475" s="48">
        <v>9.9999999999999995E-7</v>
      </c>
      <c r="AQ475" s="48">
        <v>9.9999999999999995E-7</v>
      </c>
      <c r="AR475" s="48">
        <v>9.9999999999999995E-7</v>
      </c>
      <c r="AS475" s="48">
        <v>9.9999999999999995E-7</v>
      </c>
      <c r="AT475" s="48">
        <v>9.9999999999999995E-7</v>
      </c>
      <c r="AU475" s="48">
        <v>9.9999999999999995E-7</v>
      </c>
      <c r="AV475" s="48">
        <v>9.9999999999999995E-7</v>
      </c>
      <c r="AW475" s="48">
        <v>9.9999999999999995E-7</v>
      </c>
      <c r="AX475" s="48">
        <v>9.9999999999999995E-7</v>
      </c>
      <c r="AY475" s="48">
        <v>9.9999999999999995E-7</v>
      </c>
      <c r="AZ475" s="50">
        <v>9.9999999999999995E-7</v>
      </c>
    </row>
    <row r="476" spans="1:52" x14ac:dyDescent="0.2">
      <c r="A476" s="49">
        <v>5028</v>
      </c>
      <c r="B476" s="4">
        <v>5028001</v>
      </c>
      <c r="C476" s="4" t="s">
        <v>44</v>
      </c>
      <c r="D476" s="4">
        <v>50280065</v>
      </c>
      <c r="E476" s="4" t="s">
        <v>261</v>
      </c>
      <c r="F476" s="4">
        <v>28</v>
      </c>
      <c r="G476" s="4">
        <v>2027</v>
      </c>
      <c r="H476" s="4">
        <v>2027</v>
      </c>
      <c r="I476" s="4">
        <v>3</v>
      </c>
      <c r="J476" s="4">
        <v>4</v>
      </c>
      <c r="K476" s="4" t="s">
        <v>130</v>
      </c>
      <c r="L476" s="103">
        <v>0</v>
      </c>
      <c r="M476" s="103">
        <v>0</v>
      </c>
      <c r="N476" s="103">
        <v>0</v>
      </c>
      <c r="O476" s="103">
        <v>1</v>
      </c>
      <c r="P476" s="103">
        <v>0</v>
      </c>
      <c r="Q476" s="48">
        <v>9.9999999999999995E-7</v>
      </c>
      <c r="R476" s="48">
        <v>9.9999999999999995E-7</v>
      </c>
      <c r="S476" s="48">
        <v>28</v>
      </c>
      <c r="T476" s="48">
        <v>9.9999999999999995E-7</v>
      </c>
      <c r="U476" s="48">
        <v>9.9999999999999995E-7</v>
      </c>
      <c r="V476" s="48">
        <v>9.9999999999999995E-7</v>
      </c>
      <c r="W476" s="48">
        <v>9.9999999999999995E-7</v>
      </c>
      <c r="X476" s="48">
        <v>9.9999999999999995E-7</v>
      </c>
      <c r="Y476" s="48">
        <v>9.9999999999999995E-7</v>
      </c>
      <c r="Z476" s="48">
        <v>9.9999999999999995E-7</v>
      </c>
      <c r="AA476" s="48">
        <v>9.9999999999999995E-7</v>
      </c>
      <c r="AB476" s="48">
        <v>9.9999999999999995E-7</v>
      </c>
      <c r="AC476" s="48">
        <v>9.9999999999999995E-7</v>
      </c>
      <c r="AD476" s="48">
        <v>9.9999999999999995E-7</v>
      </c>
      <c r="AE476" s="48">
        <v>9.9999999999999995E-7</v>
      </c>
      <c r="AF476" s="48">
        <v>9.9999999999999995E-7</v>
      </c>
      <c r="AG476" s="48">
        <v>9.9999999999999995E-7</v>
      </c>
      <c r="AH476" s="48">
        <v>9.9999999999999995E-7</v>
      </c>
      <c r="AI476" s="48">
        <v>9.9999999999999995E-7</v>
      </c>
      <c r="AJ476" s="48">
        <v>9.9999999999999995E-7</v>
      </c>
      <c r="AK476" s="48">
        <v>9.9999999999999995E-7</v>
      </c>
      <c r="AL476" s="48">
        <v>9.9999999999999995E-7</v>
      </c>
      <c r="AM476" s="48">
        <v>9.9999999999999995E-7</v>
      </c>
      <c r="AN476" s="48">
        <v>9.9999999999999995E-7</v>
      </c>
      <c r="AO476" s="48">
        <v>9.9999999999999995E-7</v>
      </c>
      <c r="AP476" s="48">
        <v>9.9999999999999995E-7</v>
      </c>
      <c r="AQ476" s="48">
        <v>9.9999999999999995E-7</v>
      </c>
      <c r="AR476" s="48">
        <v>9.9999999999999995E-7</v>
      </c>
      <c r="AS476" s="48">
        <v>9.9999999999999995E-7</v>
      </c>
      <c r="AT476" s="48">
        <v>9.9999999999999995E-7</v>
      </c>
      <c r="AU476" s="48">
        <v>9.9999999999999995E-7</v>
      </c>
      <c r="AV476" s="48">
        <v>9.9999999999999995E-7</v>
      </c>
      <c r="AW476" s="48">
        <v>9.9999999999999995E-7</v>
      </c>
      <c r="AX476" s="48">
        <v>9.9999999999999995E-7</v>
      </c>
      <c r="AY476" s="48">
        <v>9.9999999999999995E-7</v>
      </c>
      <c r="AZ476" s="50">
        <v>9.9999999999999995E-7</v>
      </c>
    </row>
    <row r="477" spans="1:52" x14ac:dyDescent="0.2">
      <c r="A477" s="49">
        <v>5028</v>
      </c>
      <c r="B477" s="4">
        <v>5028001</v>
      </c>
      <c r="C477" s="4" t="s">
        <v>44</v>
      </c>
      <c r="D477" s="4">
        <v>50280066</v>
      </c>
      <c r="E477" s="4" t="s">
        <v>1168</v>
      </c>
      <c r="F477" s="4">
        <v>164</v>
      </c>
      <c r="G477" s="4">
        <v>2027</v>
      </c>
      <c r="H477" s="4">
        <v>2029</v>
      </c>
      <c r="I477" s="4">
        <v>3</v>
      </c>
      <c r="J477" s="4">
        <v>2</v>
      </c>
      <c r="K477" s="4" t="s">
        <v>132</v>
      </c>
      <c r="L477" s="103">
        <v>0</v>
      </c>
      <c r="M477" s="103">
        <v>0</v>
      </c>
      <c r="N477" s="103">
        <v>0</v>
      </c>
      <c r="O477" s="103">
        <v>1</v>
      </c>
      <c r="P477" s="103">
        <v>0</v>
      </c>
      <c r="Q477" s="48">
        <v>9.9999999999999995E-7</v>
      </c>
      <c r="R477" s="48">
        <v>9.9999999999999995E-7</v>
      </c>
      <c r="S477" s="48">
        <v>54.666666666666664</v>
      </c>
      <c r="T477" s="48">
        <v>54.666666666666664</v>
      </c>
      <c r="U477" s="48">
        <v>54.666666666666664</v>
      </c>
      <c r="V477" s="48">
        <v>9.9999999999999995E-7</v>
      </c>
      <c r="W477" s="48">
        <v>9.9999999999999995E-7</v>
      </c>
      <c r="X477" s="48">
        <v>9.9999999999999995E-7</v>
      </c>
      <c r="Y477" s="48">
        <v>9.9999999999999995E-7</v>
      </c>
      <c r="Z477" s="48">
        <v>9.9999999999999995E-7</v>
      </c>
      <c r="AA477" s="48">
        <v>9.9999999999999995E-7</v>
      </c>
      <c r="AB477" s="48">
        <v>9.9999999999999995E-7</v>
      </c>
      <c r="AC477" s="48">
        <v>9.9999999999999995E-7</v>
      </c>
      <c r="AD477" s="48">
        <v>9.9999999999999995E-7</v>
      </c>
      <c r="AE477" s="48">
        <v>9.9999999999999995E-7</v>
      </c>
      <c r="AF477" s="48">
        <v>9.9999999999999995E-7</v>
      </c>
      <c r="AG477" s="48">
        <v>9.9999999999999995E-7</v>
      </c>
      <c r="AH477" s="48">
        <v>9.9999999999999995E-7</v>
      </c>
      <c r="AI477" s="48">
        <v>9.9999999999999995E-7</v>
      </c>
      <c r="AJ477" s="48">
        <v>9.9999999999999995E-7</v>
      </c>
      <c r="AK477" s="48">
        <v>9.9999999999999995E-7</v>
      </c>
      <c r="AL477" s="48">
        <v>9.9999999999999995E-7</v>
      </c>
      <c r="AM477" s="48">
        <v>9.9999999999999995E-7</v>
      </c>
      <c r="AN477" s="48">
        <v>9.9999999999999995E-7</v>
      </c>
      <c r="AO477" s="48">
        <v>9.9999999999999995E-7</v>
      </c>
      <c r="AP477" s="48">
        <v>9.9999999999999995E-7</v>
      </c>
      <c r="AQ477" s="48">
        <v>9.9999999999999995E-7</v>
      </c>
      <c r="AR477" s="48">
        <v>9.9999999999999995E-7</v>
      </c>
      <c r="AS477" s="48">
        <v>9.9999999999999995E-7</v>
      </c>
      <c r="AT477" s="48">
        <v>9.9999999999999995E-7</v>
      </c>
      <c r="AU477" s="48">
        <v>9.9999999999999995E-7</v>
      </c>
      <c r="AV477" s="48">
        <v>9.9999999999999995E-7</v>
      </c>
      <c r="AW477" s="48">
        <v>9.9999999999999995E-7</v>
      </c>
      <c r="AX477" s="48">
        <v>9.9999999999999995E-7</v>
      </c>
      <c r="AY477" s="48">
        <v>9.9999999999999995E-7</v>
      </c>
      <c r="AZ477" s="50">
        <v>9.9999999999999995E-7</v>
      </c>
    </row>
    <row r="478" spans="1:52" x14ac:dyDescent="0.2">
      <c r="A478" s="49">
        <v>5028</v>
      </c>
      <c r="B478" s="4">
        <v>5028001</v>
      </c>
      <c r="C478" s="4" t="s">
        <v>44</v>
      </c>
      <c r="D478" s="4">
        <v>50280067</v>
      </c>
      <c r="E478" s="4" t="s">
        <v>262</v>
      </c>
      <c r="F478" s="4">
        <v>121</v>
      </c>
      <c r="G478" s="4">
        <v>2027</v>
      </c>
      <c r="H478" s="4">
        <v>2029</v>
      </c>
      <c r="I478" s="4">
        <v>3</v>
      </c>
      <c r="J478" s="4">
        <v>4</v>
      </c>
      <c r="K478" s="4" t="s">
        <v>130</v>
      </c>
      <c r="L478" s="103">
        <v>0</v>
      </c>
      <c r="M478" s="103">
        <v>0</v>
      </c>
      <c r="N478" s="103">
        <v>0</v>
      </c>
      <c r="O478" s="103">
        <v>1</v>
      </c>
      <c r="P478" s="103">
        <v>0</v>
      </c>
      <c r="Q478" s="48">
        <v>9.9999999999999995E-7</v>
      </c>
      <c r="R478" s="48">
        <v>9.9999999999999995E-7</v>
      </c>
      <c r="S478" s="48">
        <v>40.333333333333336</v>
      </c>
      <c r="T478" s="48">
        <v>40.333333333333336</v>
      </c>
      <c r="U478" s="48">
        <v>40.333333333333336</v>
      </c>
      <c r="V478" s="48">
        <v>9.9999999999999995E-7</v>
      </c>
      <c r="W478" s="48">
        <v>9.9999999999999995E-7</v>
      </c>
      <c r="X478" s="48">
        <v>9.9999999999999995E-7</v>
      </c>
      <c r="Y478" s="48">
        <v>9.9999999999999995E-7</v>
      </c>
      <c r="Z478" s="48">
        <v>9.9999999999999995E-7</v>
      </c>
      <c r="AA478" s="48">
        <v>9.9999999999999995E-7</v>
      </c>
      <c r="AB478" s="48">
        <v>9.9999999999999995E-7</v>
      </c>
      <c r="AC478" s="48">
        <v>9.9999999999999995E-7</v>
      </c>
      <c r="AD478" s="48">
        <v>9.9999999999999995E-7</v>
      </c>
      <c r="AE478" s="48">
        <v>9.9999999999999995E-7</v>
      </c>
      <c r="AF478" s="48">
        <v>9.9999999999999995E-7</v>
      </c>
      <c r="AG478" s="48">
        <v>9.9999999999999995E-7</v>
      </c>
      <c r="AH478" s="48">
        <v>9.9999999999999995E-7</v>
      </c>
      <c r="AI478" s="48">
        <v>9.9999999999999995E-7</v>
      </c>
      <c r="AJ478" s="48">
        <v>9.9999999999999995E-7</v>
      </c>
      <c r="AK478" s="48">
        <v>9.9999999999999995E-7</v>
      </c>
      <c r="AL478" s="48">
        <v>9.9999999999999995E-7</v>
      </c>
      <c r="AM478" s="48">
        <v>9.9999999999999995E-7</v>
      </c>
      <c r="AN478" s="48">
        <v>9.9999999999999995E-7</v>
      </c>
      <c r="AO478" s="48">
        <v>9.9999999999999995E-7</v>
      </c>
      <c r="AP478" s="48">
        <v>9.9999999999999995E-7</v>
      </c>
      <c r="AQ478" s="48">
        <v>9.9999999999999995E-7</v>
      </c>
      <c r="AR478" s="48">
        <v>9.9999999999999995E-7</v>
      </c>
      <c r="AS478" s="48">
        <v>9.9999999999999995E-7</v>
      </c>
      <c r="AT478" s="48">
        <v>9.9999999999999995E-7</v>
      </c>
      <c r="AU478" s="48">
        <v>9.9999999999999995E-7</v>
      </c>
      <c r="AV478" s="48">
        <v>9.9999999999999995E-7</v>
      </c>
      <c r="AW478" s="48">
        <v>9.9999999999999995E-7</v>
      </c>
      <c r="AX478" s="48">
        <v>9.9999999999999995E-7</v>
      </c>
      <c r="AY478" s="48">
        <v>9.9999999999999995E-7</v>
      </c>
      <c r="AZ478" s="50">
        <v>9.9999999999999995E-7</v>
      </c>
    </row>
    <row r="479" spans="1:52" x14ac:dyDescent="0.2">
      <c r="A479" s="49">
        <v>5028</v>
      </c>
      <c r="B479" s="4">
        <v>5028001</v>
      </c>
      <c r="C479" s="4" t="s">
        <v>44</v>
      </c>
      <c r="D479" s="4">
        <v>50280068</v>
      </c>
      <c r="E479" s="4" t="s">
        <v>263</v>
      </c>
      <c r="F479" s="4">
        <v>44</v>
      </c>
      <c r="G479" s="4">
        <v>2026</v>
      </c>
      <c r="H479" s="4">
        <v>2027</v>
      </c>
      <c r="I479" s="4">
        <v>3</v>
      </c>
      <c r="J479" s="4">
        <v>4</v>
      </c>
      <c r="K479" s="4" t="s">
        <v>132</v>
      </c>
      <c r="L479" s="103">
        <v>0</v>
      </c>
      <c r="M479" s="103">
        <v>0</v>
      </c>
      <c r="N479" s="103">
        <v>0</v>
      </c>
      <c r="O479" s="103">
        <v>1</v>
      </c>
      <c r="P479" s="103">
        <v>0</v>
      </c>
      <c r="Q479" s="48">
        <v>9.9999999999999995E-7</v>
      </c>
      <c r="R479" s="48">
        <v>22</v>
      </c>
      <c r="S479" s="48">
        <v>22</v>
      </c>
      <c r="T479" s="48">
        <v>9.9999999999999995E-7</v>
      </c>
      <c r="U479" s="48">
        <v>9.9999999999999995E-7</v>
      </c>
      <c r="V479" s="48">
        <v>9.9999999999999995E-7</v>
      </c>
      <c r="W479" s="48">
        <v>9.9999999999999995E-7</v>
      </c>
      <c r="X479" s="48">
        <v>9.9999999999999995E-7</v>
      </c>
      <c r="Y479" s="48">
        <v>9.9999999999999995E-7</v>
      </c>
      <c r="Z479" s="48">
        <v>9.9999999999999995E-7</v>
      </c>
      <c r="AA479" s="48">
        <v>9.9999999999999995E-7</v>
      </c>
      <c r="AB479" s="48">
        <v>9.9999999999999995E-7</v>
      </c>
      <c r="AC479" s="48">
        <v>9.9999999999999995E-7</v>
      </c>
      <c r="AD479" s="48">
        <v>9.9999999999999995E-7</v>
      </c>
      <c r="AE479" s="48">
        <v>9.9999999999999995E-7</v>
      </c>
      <c r="AF479" s="48">
        <v>9.9999999999999995E-7</v>
      </c>
      <c r="AG479" s="48">
        <v>9.9999999999999995E-7</v>
      </c>
      <c r="AH479" s="48">
        <v>9.9999999999999995E-7</v>
      </c>
      <c r="AI479" s="48">
        <v>9.9999999999999995E-7</v>
      </c>
      <c r="AJ479" s="48">
        <v>9.9999999999999995E-7</v>
      </c>
      <c r="AK479" s="48">
        <v>9.9999999999999995E-7</v>
      </c>
      <c r="AL479" s="48">
        <v>9.9999999999999995E-7</v>
      </c>
      <c r="AM479" s="48">
        <v>9.9999999999999995E-7</v>
      </c>
      <c r="AN479" s="48">
        <v>9.9999999999999995E-7</v>
      </c>
      <c r="AO479" s="48">
        <v>9.9999999999999995E-7</v>
      </c>
      <c r="AP479" s="48">
        <v>9.9999999999999995E-7</v>
      </c>
      <c r="AQ479" s="48">
        <v>9.9999999999999995E-7</v>
      </c>
      <c r="AR479" s="48">
        <v>9.9999999999999995E-7</v>
      </c>
      <c r="AS479" s="48">
        <v>9.9999999999999995E-7</v>
      </c>
      <c r="AT479" s="48">
        <v>9.9999999999999995E-7</v>
      </c>
      <c r="AU479" s="48">
        <v>9.9999999999999995E-7</v>
      </c>
      <c r="AV479" s="48">
        <v>9.9999999999999995E-7</v>
      </c>
      <c r="AW479" s="48">
        <v>9.9999999999999995E-7</v>
      </c>
      <c r="AX479" s="48">
        <v>9.9999999999999995E-7</v>
      </c>
      <c r="AY479" s="48">
        <v>9.9999999999999995E-7</v>
      </c>
      <c r="AZ479" s="50">
        <v>9.9999999999999995E-7</v>
      </c>
    </row>
    <row r="480" spans="1:52" x14ac:dyDescent="0.2">
      <c r="A480" s="49">
        <v>5028</v>
      </c>
      <c r="B480" s="4">
        <v>5028001</v>
      </c>
      <c r="C480" s="4" t="s">
        <v>44</v>
      </c>
      <c r="D480" s="4">
        <v>50280069</v>
      </c>
      <c r="E480" s="4" t="s">
        <v>264</v>
      </c>
      <c r="F480" s="4">
        <v>40</v>
      </c>
      <c r="G480" s="4">
        <v>2025</v>
      </c>
      <c r="H480" s="4">
        <v>2025</v>
      </c>
      <c r="I480" s="4">
        <v>1</v>
      </c>
      <c r="J480" s="4">
        <v>4</v>
      </c>
      <c r="K480" s="4" t="s">
        <v>132</v>
      </c>
      <c r="L480" s="103">
        <v>0</v>
      </c>
      <c r="M480" s="103">
        <v>0</v>
      </c>
      <c r="N480" s="103">
        <v>0</v>
      </c>
      <c r="O480" s="103">
        <v>1</v>
      </c>
      <c r="P480" s="103">
        <v>0</v>
      </c>
      <c r="Q480" s="48">
        <v>40</v>
      </c>
      <c r="R480" s="48">
        <v>9.9999999999999995E-7</v>
      </c>
      <c r="S480" s="48">
        <v>9.9999999999999995E-7</v>
      </c>
      <c r="T480" s="48">
        <v>9.9999999999999995E-7</v>
      </c>
      <c r="U480" s="48">
        <v>9.9999999999999995E-7</v>
      </c>
      <c r="V480" s="48">
        <v>9.9999999999999995E-7</v>
      </c>
      <c r="W480" s="48">
        <v>9.9999999999999995E-7</v>
      </c>
      <c r="X480" s="48">
        <v>9.9999999999999995E-7</v>
      </c>
      <c r="Y480" s="48">
        <v>9.9999999999999995E-7</v>
      </c>
      <c r="Z480" s="48">
        <v>9.9999999999999995E-7</v>
      </c>
      <c r="AA480" s="48">
        <v>9.9999999999999995E-7</v>
      </c>
      <c r="AB480" s="48">
        <v>9.9999999999999995E-7</v>
      </c>
      <c r="AC480" s="48">
        <v>9.9999999999999995E-7</v>
      </c>
      <c r="AD480" s="48">
        <v>9.9999999999999995E-7</v>
      </c>
      <c r="AE480" s="48">
        <v>9.9999999999999995E-7</v>
      </c>
      <c r="AF480" s="48">
        <v>9.9999999999999995E-7</v>
      </c>
      <c r="AG480" s="48">
        <v>9.9999999999999995E-7</v>
      </c>
      <c r="AH480" s="48">
        <v>9.9999999999999995E-7</v>
      </c>
      <c r="AI480" s="48">
        <v>9.9999999999999995E-7</v>
      </c>
      <c r="AJ480" s="48">
        <v>9.9999999999999995E-7</v>
      </c>
      <c r="AK480" s="48">
        <v>9.9999999999999995E-7</v>
      </c>
      <c r="AL480" s="48">
        <v>9.9999999999999995E-7</v>
      </c>
      <c r="AM480" s="48">
        <v>9.9999999999999995E-7</v>
      </c>
      <c r="AN480" s="48">
        <v>9.9999999999999995E-7</v>
      </c>
      <c r="AO480" s="48">
        <v>9.9999999999999995E-7</v>
      </c>
      <c r="AP480" s="48">
        <v>9.9999999999999995E-7</v>
      </c>
      <c r="AQ480" s="48">
        <v>9.9999999999999995E-7</v>
      </c>
      <c r="AR480" s="48">
        <v>9.9999999999999995E-7</v>
      </c>
      <c r="AS480" s="48">
        <v>9.9999999999999995E-7</v>
      </c>
      <c r="AT480" s="48">
        <v>9.9999999999999995E-7</v>
      </c>
      <c r="AU480" s="48">
        <v>9.9999999999999995E-7</v>
      </c>
      <c r="AV480" s="48">
        <v>9.9999999999999995E-7</v>
      </c>
      <c r="AW480" s="48">
        <v>9.9999999999999995E-7</v>
      </c>
      <c r="AX480" s="48">
        <v>9.9999999999999995E-7</v>
      </c>
      <c r="AY480" s="48">
        <v>9.9999999999999995E-7</v>
      </c>
      <c r="AZ480" s="50">
        <v>9.9999999999999995E-7</v>
      </c>
    </row>
    <row r="481" spans="1:52" x14ac:dyDescent="0.2">
      <c r="A481" s="49">
        <v>5028</v>
      </c>
      <c r="B481" s="4">
        <v>5028001</v>
      </c>
      <c r="C481" s="4" t="s">
        <v>44</v>
      </c>
      <c r="D481" s="4">
        <v>50280088</v>
      </c>
      <c r="E481" s="4" t="s">
        <v>278</v>
      </c>
      <c r="F481" s="4">
        <v>22</v>
      </c>
      <c r="G481" s="4">
        <v>2030</v>
      </c>
      <c r="H481" s="4">
        <v>2032</v>
      </c>
      <c r="I481" s="4">
        <v>1</v>
      </c>
      <c r="J481" s="4">
        <v>4</v>
      </c>
      <c r="K481" s="4" t="s">
        <v>115</v>
      </c>
      <c r="L481" s="103">
        <v>0.5</v>
      </c>
      <c r="M481" s="103">
        <v>0.3</v>
      </c>
      <c r="N481" s="103">
        <v>0.2</v>
      </c>
      <c r="O481" s="103">
        <v>0</v>
      </c>
      <c r="P481" s="103">
        <v>0</v>
      </c>
      <c r="Q481" s="48">
        <v>9.9999999999999995E-7</v>
      </c>
      <c r="R481" s="48">
        <v>9.9999999999999995E-7</v>
      </c>
      <c r="S481" s="48">
        <v>9.9999999999999995E-7</v>
      </c>
      <c r="T481" s="48">
        <v>9.9999999999999995E-7</v>
      </c>
      <c r="U481" s="48">
        <v>9.9999999999999995E-7</v>
      </c>
      <c r="V481" s="48">
        <v>7.333333333333333</v>
      </c>
      <c r="W481" s="48">
        <v>7.333333333333333</v>
      </c>
      <c r="X481" s="48">
        <v>7.333333333333333</v>
      </c>
      <c r="Y481" s="48">
        <v>9.9999999999999995E-7</v>
      </c>
      <c r="Z481" s="48">
        <v>9.9999999999999995E-7</v>
      </c>
      <c r="AA481" s="48">
        <v>9.9999999999999995E-7</v>
      </c>
      <c r="AB481" s="48">
        <v>9.9999999999999995E-7</v>
      </c>
      <c r="AC481" s="48">
        <v>9.9999999999999995E-7</v>
      </c>
      <c r="AD481" s="48">
        <v>9.9999999999999995E-7</v>
      </c>
      <c r="AE481" s="48">
        <v>9.9999999999999995E-7</v>
      </c>
      <c r="AF481" s="48">
        <v>9.9999999999999995E-7</v>
      </c>
      <c r="AG481" s="48">
        <v>9.9999999999999995E-7</v>
      </c>
      <c r="AH481" s="48">
        <v>9.9999999999999995E-7</v>
      </c>
      <c r="AI481" s="48">
        <v>9.9999999999999995E-7</v>
      </c>
      <c r="AJ481" s="48">
        <v>9.9999999999999995E-7</v>
      </c>
      <c r="AK481" s="48">
        <v>9.9999999999999995E-7</v>
      </c>
      <c r="AL481" s="48">
        <v>9.9999999999999995E-7</v>
      </c>
      <c r="AM481" s="48">
        <v>9.9999999999999995E-7</v>
      </c>
      <c r="AN481" s="48">
        <v>9.9999999999999995E-7</v>
      </c>
      <c r="AO481" s="48">
        <v>9.9999999999999995E-7</v>
      </c>
      <c r="AP481" s="48">
        <v>9.9999999999999995E-7</v>
      </c>
      <c r="AQ481" s="48">
        <v>9.9999999999999995E-7</v>
      </c>
      <c r="AR481" s="48">
        <v>9.9999999999999995E-7</v>
      </c>
      <c r="AS481" s="48">
        <v>9.9999999999999995E-7</v>
      </c>
      <c r="AT481" s="48">
        <v>9.9999999999999995E-7</v>
      </c>
      <c r="AU481" s="48">
        <v>9.9999999999999995E-7</v>
      </c>
      <c r="AV481" s="48">
        <v>9.9999999999999995E-7</v>
      </c>
      <c r="AW481" s="48">
        <v>9.9999999999999995E-7</v>
      </c>
      <c r="AX481" s="48">
        <v>9.9999999999999995E-7</v>
      </c>
      <c r="AY481" s="48">
        <v>9.9999999999999995E-7</v>
      </c>
      <c r="AZ481" s="50">
        <v>9.9999999999999995E-7</v>
      </c>
    </row>
    <row r="482" spans="1:52" x14ac:dyDescent="0.2">
      <c r="A482" s="49">
        <v>5028</v>
      </c>
      <c r="B482" s="4">
        <v>5028001</v>
      </c>
      <c r="C482" s="4" t="s">
        <v>44</v>
      </c>
      <c r="D482" s="4">
        <v>50280089</v>
      </c>
      <c r="E482" s="4" t="s">
        <v>279</v>
      </c>
      <c r="F482" s="4">
        <v>46</v>
      </c>
      <c r="G482" s="4">
        <v>2026</v>
      </c>
      <c r="H482" s="4">
        <v>2029</v>
      </c>
      <c r="I482" s="4">
        <v>1</v>
      </c>
      <c r="J482" s="4">
        <v>4</v>
      </c>
      <c r="K482" s="4" t="s">
        <v>132</v>
      </c>
      <c r="L482" s="103">
        <v>0</v>
      </c>
      <c r="M482" s="103">
        <v>0.43478260869565216</v>
      </c>
      <c r="N482" s="103">
        <v>0.56521739130434778</v>
      </c>
      <c r="O482" s="103">
        <v>0</v>
      </c>
      <c r="P482" s="103">
        <v>0</v>
      </c>
      <c r="Q482" s="48">
        <v>9.9999999999999995E-7</v>
      </c>
      <c r="R482" s="48">
        <v>11.5</v>
      </c>
      <c r="S482" s="48">
        <v>11.5</v>
      </c>
      <c r="T482" s="48">
        <v>11.5</v>
      </c>
      <c r="U482" s="48">
        <v>11.5</v>
      </c>
      <c r="V482" s="48">
        <v>9.9999999999999995E-7</v>
      </c>
      <c r="W482" s="48">
        <v>9.9999999999999995E-7</v>
      </c>
      <c r="X482" s="48">
        <v>9.9999999999999995E-7</v>
      </c>
      <c r="Y482" s="48">
        <v>9.9999999999999995E-7</v>
      </c>
      <c r="Z482" s="48">
        <v>9.9999999999999995E-7</v>
      </c>
      <c r="AA482" s="48">
        <v>9.9999999999999995E-7</v>
      </c>
      <c r="AB482" s="48">
        <v>9.9999999999999995E-7</v>
      </c>
      <c r="AC482" s="48">
        <v>9.9999999999999995E-7</v>
      </c>
      <c r="AD482" s="48">
        <v>9.9999999999999995E-7</v>
      </c>
      <c r="AE482" s="48">
        <v>9.9999999999999995E-7</v>
      </c>
      <c r="AF482" s="48">
        <v>9.9999999999999995E-7</v>
      </c>
      <c r="AG482" s="48">
        <v>9.9999999999999995E-7</v>
      </c>
      <c r="AH482" s="48">
        <v>9.9999999999999995E-7</v>
      </c>
      <c r="AI482" s="48">
        <v>9.9999999999999995E-7</v>
      </c>
      <c r="AJ482" s="48">
        <v>9.9999999999999995E-7</v>
      </c>
      <c r="AK482" s="48">
        <v>9.9999999999999995E-7</v>
      </c>
      <c r="AL482" s="48">
        <v>9.9999999999999995E-7</v>
      </c>
      <c r="AM482" s="48">
        <v>9.9999999999999995E-7</v>
      </c>
      <c r="AN482" s="48">
        <v>9.9999999999999995E-7</v>
      </c>
      <c r="AO482" s="48">
        <v>9.9999999999999995E-7</v>
      </c>
      <c r="AP482" s="48">
        <v>9.9999999999999995E-7</v>
      </c>
      <c r="AQ482" s="48">
        <v>9.9999999999999995E-7</v>
      </c>
      <c r="AR482" s="48">
        <v>9.9999999999999995E-7</v>
      </c>
      <c r="AS482" s="48">
        <v>9.9999999999999995E-7</v>
      </c>
      <c r="AT482" s="48">
        <v>9.9999999999999995E-7</v>
      </c>
      <c r="AU482" s="48">
        <v>9.9999999999999995E-7</v>
      </c>
      <c r="AV482" s="48">
        <v>9.9999999999999995E-7</v>
      </c>
      <c r="AW482" s="48">
        <v>9.9999999999999995E-7</v>
      </c>
      <c r="AX482" s="48">
        <v>9.9999999999999995E-7</v>
      </c>
      <c r="AY482" s="48">
        <v>9.9999999999999995E-7</v>
      </c>
      <c r="AZ482" s="50">
        <v>9.9999999999999995E-7</v>
      </c>
    </row>
    <row r="483" spans="1:52" x14ac:dyDescent="0.2">
      <c r="A483" s="49">
        <v>5028</v>
      </c>
      <c r="B483" s="4">
        <v>5028001</v>
      </c>
      <c r="C483" s="4" t="s">
        <v>44</v>
      </c>
      <c r="D483" s="4">
        <v>50280091</v>
      </c>
      <c r="E483" s="4" t="s">
        <v>1169</v>
      </c>
      <c r="F483" s="4">
        <v>172</v>
      </c>
      <c r="G483" s="4">
        <v>2027</v>
      </c>
      <c r="H483" s="4">
        <v>2030</v>
      </c>
      <c r="I483" s="4">
        <v>8</v>
      </c>
      <c r="J483" s="4">
        <v>2</v>
      </c>
      <c r="K483" s="4" t="s">
        <v>132</v>
      </c>
      <c r="L483" s="103">
        <v>0</v>
      </c>
      <c r="M483" s="103">
        <v>0.26744186046511625</v>
      </c>
      <c r="N483" s="103">
        <v>0.26744186046511625</v>
      </c>
      <c r="O483" s="103">
        <v>0.46511627906976744</v>
      </c>
      <c r="P483" s="103">
        <v>0</v>
      </c>
      <c r="Q483" s="48">
        <v>9.9999999999999995E-7</v>
      </c>
      <c r="R483" s="48">
        <v>9.9999999999999995E-7</v>
      </c>
      <c r="S483" s="48">
        <v>43</v>
      </c>
      <c r="T483" s="48">
        <v>43</v>
      </c>
      <c r="U483" s="48">
        <v>43</v>
      </c>
      <c r="V483" s="48">
        <v>43</v>
      </c>
      <c r="W483" s="48">
        <v>9.9999999999999995E-7</v>
      </c>
      <c r="X483" s="48">
        <v>9.9999999999999995E-7</v>
      </c>
      <c r="Y483" s="48">
        <v>9.9999999999999995E-7</v>
      </c>
      <c r="Z483" s="48">
        <v>9.9999999999999995E-7</v>
      </c>
      <c r="AA483" s="48">
        <v>9.9999999999999995E-7</v>
      </c>
      <c r="AB483" s="48">
        <v>9.9999999999999995E-7</v>
      </c>
      <c r="AC483" s="48">
        <v>9.9999999999999995E-7</v>
      </c>
      <c r="AD483" s="48">
        <v>9.9999999999999995E-7</v>
      </c>
      <c r="AE483" s="48">
        <v>9.9999999999999995E-7</v>
      </c>
      <c r="AF483" s="48">
        <v>9.9999999999999995E-7</v>
      </c>
      <c r="AG483" s="48">
        <v>9.9999999999999995E-7</v>
      </c>
      <c r="AH483" s="48">
        <v>9.9999999999999995E-7</v>
      </c>
      <c r="AI483" s="48">
        <v>9.9999999999999995E-7</v>
      </c>
      <c r="AJ483" s="48">
        <v>9.9999999999999995E-7</v>
      </c>
      <c r="AK483" s="48">
        <v>9.9999999999999995E-7</v>
      </c>
      <c r="AL483" s="48">
        <v>9.9999999999999995E-7</v>
      </c>
      <c r="AM483" s="48">
        <v>9.9999999999999995E-7</v>
      </c>
      <c r="AN483" s="48">
        <v>9.9999999999999995E-7</v>
      </c>
      <c r="AO483" s="48">
        <v>9.9999999999999995E-7</v>
      </c>
      <c r="AP483" s="48">
        <v>9.9999999999999995E-7</v>
      </c>
      <c r="AQ483" s="48">
        <v>9.9999999999999995E-7</v>
      </c>
      <c r="AR483" s="48">
        <v>9.9999999999999995E-7</v>
      </c>
      <c r="AS483" s="48">
        <v>9.9999999999999995E-7</v>
      </c>
      <c r="AT483" s="48">
        <v>9.9999999999999995E-7</v>
      </c>
      <c r="AU483" s="48">
        <v>9.9999999999999995E-7</v>
      </c>
      <c r="AV483" s="48">
        <v>9.9999999999999995E-7</v>
      </c>
      <c r="AW483" s="48">
        <v>9.9999999999999995E-7</v>
      </c>
      <c r="AX483" s="48">
        <v>9.9999999999999995E-7</v>
      </c>
      <c r="AY483" s="48">
        <v>9.9999999999999995E-7</v>
      </c>
      <c r="AZ483" s="50">
        <v>9.9999999999999995E-7</v>
      </c>
    </row>
    <row r="484" spans="1:52" x14ac:dyDescent="0.2">
      <c r="A484" s="49">
        <v>5028</v>
      </c>
      <c r="B484" s="4">
        <v>5028001</v>
      </c>
      <c r="C484" s="4" t="s">
        <v>44</v>
      </c>
      <c r="D484" s="4">
        <v>50280097</v>
      </c>
      <c r="E484" s="4" t="s">
        <v>1123</v>
      </c>
      <c r="F484" s="4">
        <v>450</v>
      </c>
      <c r="G484" s="4">
        <v>2026</v>
      </c>
      <c r="H484" s="4">
        <v>2030</v>
      </c>
      <c r="I484" s="4">
        <v>2</v>
      </c>
      <c r="J484" s="4">
        <v>4</v>
      </c>
      <c r="K484" s="4" t="s">
        <v>132</v>
      </c>
      <c r="L484" s="103">
        <v>0</v>
      </c>
      <c r="M484" s="103">
        <v>0</v>
      </c>
      <c r="N484" s="103">
        <v>0.5755555555555556</v>
      </c>
      <c r="O484" s="103">
        <v>0.42444444444444446</v>
      </c>
      <c r="P484" s="103">
        <v>0</v>
      </c>
      <c r="Q484" s="48">
        <v>9.9999999999999995E-7</v>
      </c>
      <c r="R484" s="48">
        <v>90</v>
      </c>
      <c r="S484" s="48">
        <v>90</v>
      </c>
      <c r="T484" s="48">
        <v>90</v>
      </c>
      <c r="U484" s="48">
        <v>90</v>
      </c>
      <c r="V484" s="48">
        <v>90</v>
      </c>
      <c r="W484" s="48">
        <v>9.9999999999999995E-7</v>
      </c>
      <c r="X484" s="48">
        <v>9.9999999999999995E-7</v>
      </c>
      <c r="Y484" s="48">
        <v>9.9999999999999995E-7</v>
      </c>
      <c r="Z484" s="48">
        <v>9.9999999999999995E-7</v>
      </c>
      <c r="AA484" s="48">
        <v>9.9999999999999995E-7</v>
      </c>
      <c r="AB484" s="48">
        <v>9.9999999999999995E-7</v>
      </c>
      <c r="AC484" s="48">
        <v>9.9999999999999995E-7</v>
      </c>
      <c r="AD484" s="48">
        <v>9.9999999999999995E-7</v>
      </c>
      <c r="AE484" s="48">
        <v>9.9999999999999995E-7</v>
      </c>
      <c r="AF484" s="48">
        <v>9.9999999999999995E-7</v>
      </c>
      <c r="AG484" s="48">
        <v>9.9999999999999995E-7</v>
      </c>
      <c r="AH484" s="48">
        <v>9.9999999999999995E-7</v>
      </c>
      <c r="AI484" s="48">
        <v>9.9999999999999995E-7</v>
      </c>
      <c r="AJ484" s="48">
        <v>9.9999999999999995E-7</v>
      </c>
      <c r="AK484" s="48">
        <v>9.9999999999999995E-7</v>
      </c>
      <c r="AL484" s="48">
        <v>9.9999999999999995E-7</v>
      </c>
      <c r="AM484" s="48">
        <v>9.9999999999999995E-7</v>
      </c>
      <c r="AN484" s="48">
        <v>9.9999999999999995E-7</v>
      </c>
      <c r="AO484" s="48">
        <v>9.9999999999999995E-7</v>
      </c>
      <c r="AP484" s="48">
        <v>9.9999999999999995E-7</v>
      </c>
      <c r="AQ484" s="48">
        <v>9.9999999999999995E-7</v>
      </c>
      <c r="AR484" s="48">
        <v>9.9999999999999995E-7</v>
      </c>
      <c r="AS484" s="48">
        <v>9.9999999999999995E-7</v>
      </c>
      <c r="AT484" s="48">
        <v>9.9999999999999995E-7</v>
      </c>
      <c r="AU484" s="48">
        <v>9.9999999999999995E-7</v>
      </c>
      <c r="AV484" s="48">
        <v>9.9999999999999995E-7</v>
      </c>
      <c r="AW484" s="48">
        <v>9.9999999999999995E-7</v>
      </c>
      <c r="AX484" s="48">
        <v>9.9999999999999995E-7</v>
      </c>
      <c r="AY484" s="48">
        <v>9.9999999999999995E-7</v>
      </c>
      <c r="AZ484" s="50">
        <v>9.9999999999999995E-7</v>
      </c>
    </row>
    <row r="485" spans="1:52" x14ac:dyDescent="0.2">
      <c r="A485" s="49">
        <v>5028</v>
      </c>
      <c r="B485" s="4">
        <v>5028001</v>
      </c>
      <c r="C485" s="4" t="s">
        <v>44</v>
      </c>
      <c r="D485" s="4">
        <v>502870001</v>
      </c>
      <c r="E485" s="4" t="s">
        <v>1015</v>
      </c>
      <c r="F485" s="4">
        <v>0</v>
      </c>
      <c r="G485" s="4">
        <v>2025</v>
      </c>
      <c r="H485" s="4">
        <v>2026</v>
      </c>
      <c r="I485" s="4">
        <v>70</v>
      </c>
      <c r="J485" s="4">
        <v>0</v>
      </c>
      <c r="K485" s="4" t="s">
        <v>427</v>
      </c>
      <c r="L485" s="103">
        <v>0.99999999999999978</v>
      </c>
      <c r="M485" s="103">
        <v>0</v>
      </c>
      <c r="N485" s="103">
        <v>0</v>
      </c>
      <c r="O485" s="103">
        <v>0</v>
      </c>
      <c r="P485" s="103">
        <v>0</v>
      </c>
      <c r="Q485" s="48">
        <v>2.5000000000000004</v>
      </c>
      <c r="R485" s="48">
        <v>2.5000000000000004</v>
      </c>
      <c r="S485" s="48">
        <v>0</v>
      </c>
      <c r="T485" s="48">
        <v>0</v>
      </c>
      <c r="U485" s="48">
        <v>0</v>
      </c>
      <c r="V485" s="48">
        <v>0</v>
      </c>
      <c r="W485" s="48">
        <v>0</v>
      </c>
      <c r="X485" s="48">
        <v>0</v>
      </c>
      <c r="Y485" s="48">
        <v>0</v>
      </c>
      <c r="Z485" s="48">
        <v>0</v>
      </c>
      <c r="AA485" s="48">
        <v>0</v>
      </c>
      <c r="AB485" s="48">
        <v>0</v>
      </c>
      <c r="AC485" s="48">
        <v>0</v>
      </c>
      <c r="AD485" s="48">
        <v>0</v>
      </c>
      <c r="AE485" s="48">
        <v>0</v>
      </c>
      <c r="AF485" s="48">
        <v>0</v>
      </c>
      <c r="AG485" s="48">
        <v>0</v>
      </c>
      <c r="AH485" s="48">
        <v>0</v>
      </c>
      <c r="AI485" s="48">
        <v>0</v>
      </c>
      <c r="AJ485" s="48">
        <v>0</v>
      </c>
      <c r="AK485" s="48">
        <v>0</v>
      </c>
      <c r="AL485" s="48">
        <v>0</v>
      </c>
      <c r="AM485" s="48">
        <v>0</v>
      </c>
      <c r="AN485" s="48">
        <v>0</v>
      </c>
      <c r="AO485" s="48">
        <v>0</v>
      </c>
      <c r="AP485" s="48">
        <v>0</v>
      </c>
      <c r="AQ485" s="48">
        <v>0</v>
      </c>
      <c r="AR485" s="48">
        <v>0</v>
      </c>
      <c r="AS485" s="48">
        <v>0</v>
      </c>
      <c r="AT485" s="48">
        <v>0</v>
      </c>
      <c r="AU485" s="48">
        <v>0</v>
      </c>
      <c r="AV485" s="48">
        <v>0</v>
      </c>
      <c r="AW485" s="48">
        <v>0</v>
      </c>
      <c r="AX485" s="48">
        <v>0</v>
      </c>
      <c r="AY485" s="48">
        <v>0</v>
      </c>
      <c r="AZ485" s="50">
        <v>0</v>
      </c>
    </row>
    <row r="486" spans="1:52" x14ac:dyDescent="0.2">
      <c r="A486" s="49">
        <v>5028</v>
      </c>
      <c r="B486" s="4">
        <v>5028001</v>
      </c>
      <c r="C486" s="4" t="s">
        <v>44</v>
      </c>
      <c r="D486" s="4">
        <v>502880001</v>
      </c>
      <c r="E486" s="4" t="s">
        <v>473</v>
      </c>
      <c r="F486" s="4">
        <v>0</v>
      </c>
      <c r="G486" s="4">
        <v>0</v>
      </c>
      <c r="H486" s="4">
        <v>0</v>
      </c>
      <c r="I486" s="4">
        <v>80</v>
      </c>
      <c r="J486" s="4">
        <v>0</v>
      </c>
      <c r="K486" s="4" t="s">
        <v>429</v>
      </c>
      <c r="L486" s="103">
        <v>0.18827930174563598</v>
      </c>
      <c r="M486" s="103">
        <v>0.15835411471321698</v>
      </c>
      <c r="N486" s="103">
        <v>6.7331670822942641E-2</v>
      </c>
      <c r="O486" s="103">
        <v>0.58603491271820451</v>
      </c>
      <c r="P486" s="103">
        <v>0</v>
      </c>
      <c r="Q486" s="48">
        <v>0</v>
      </c>
      <c r="R486" s="48">
        <v>0</v>
      </c>
      <c r="S486" s="48">
        <v>3</v>
      </c>
      <c r="T486" s="48">
        <v>3</v>
      </c>
      <c r="U486" s="48">
        <v>3</v>
      </c>
      <c r="V486" s="48">
        <v>3</v>
      </c>
      <c r="W486" s="48">
        <v>3</v>
      </c>
      <c r="X486" s="48">
        <v>3</v>
      </c>
      <c r="Y486" s="48">
        <v>3</v>
      </c>
      <c r="Z486" s="48">
        <v>3</v>
      </c>
      <c r="AA486" s="48">
        <v>3</v>
      </c>
      <c r="AB486" s="48">
        <v>3</v>
      </c>
      <c r="AC486" s="48">
        <v>3</v>
      </c>
      <c r="AD486" s="48">
        <v>3</v>
      </c>
      <c r="AE486" s="48">
        <v>3</v>
      </c>
      <c r="AF486" s="48">
        <v>3</v>
      </c>
      <c r="AG486" s="48">
        <v>3</v>
      </c>
      <c r="AH486" s="48">
        <v>3</v>
      </c>
      <c r="AI486" s="48">
        <v>3</v>
      </c>
      <c r="AJ486" s="48">
        <v>3</v>
      </c>
      <c r="AK486" s="48">
        <v>3</v>
      </c>
      <c r="AL486" s="48">
        <v>3</v>
      </c>
      <c r="AM486" s="48">
        <v>3</v>
      </c>
      <c r="AN486" s="48">
        <v>3</v>
      </c>
      <c r="AO486" s="48">
        <v>3</v>
      </c>
      <c r="AP486" s="48">
        <v>3</v>
      </c>
      <c r="AQ486" s="48">
        <v>3</v>
      </c>
      <c r="AR486" s="48">
        <v>3</v>
      </c>
      <c r="AS486" s="48">
        <v>3</v>
      </c>
      <c r="AT486" s="48">
        <v>3</v>
      </c>
      <c r="AU486" s="48">
        <v>3</v>
      </c>
      <c r="AV486" s="48">
        <v>3</v>
      </c>
      <c r="AW486" s="48">
        <v>3</v>
      </c>
      <c r="AX486" s="48">
        <v>3</v>
      </c>
      <c r="AY486" s="48">
        <v>3</v>
      </c>
      <c r="AZ486" s="50">
        <v>3</v>
      </c>
    </row>
    <row r="487" spans="1:52" x14ac:dyDescent="0.2">
      <c r="A487" s="51">
        <v>5028</v>
      </c>
      <c r="B487" s="52">
        <v>5028001</v>
      </c>
      <c r="C487" s="52" t="s">
        <v>44</v>
      </c>
      <c r="D487" s="52">
        <v>502890001</v>
      </c>
      <c r="E487" s="52" t="s">
        <v>562</v>
      </c>
      <c r="F487" s="52">
        <v>0</v>
      </c>
      <c r="G487" s="52">
        <v>0</v>
      </c>
      <c r="H487" s="52">
        <v>0</v>
      </c>
      <c r="I487" s="52">
        <v>90</v>
      </c>
      <c r="J487" s="52">
        <v>0</v>
      </c>
      <c r="K487" s="52" t="s">
        <v>518</v>
      </c>
      <c r="L487" s="54">
        <v>1</v>
      </c>
      <c r="M487" s="54">
        <v>0</v>
      </c>
      <c r="N487" s="54">
        <v>0</v>
      </c>
      <c r="O487" s="54">
        <v>0</v>
      </c>
      <c r="P487" s="54">
        <v>0</v>
      </c>
      <c r="Q487" s="55">
        <v>0</v>
      </c>
      <c r="R487" s="55">
        <v>0</v>
      </c>
      <c r="S487" s="55">
        <v>0.91</v>
      </c>
      <c r="T487" s="55">
        <v>0.91</v>
      </c>
      <c r="U487" s="55">
        <v>0.91</v>
      </c>
      <c r="V487" s="55">
        <v>0.91</v>
      </c>
      <c r="W487" s="55">
        <v>0.91</v>
      </c>
      <c r="X487" s="55">
        <v>0.91</v>
      </c>
      <c r="Y487" s="55">
        <v>0.91</v>
      </c>
      <c r="Z487" s="55">
        <v>0.91</v>
      </c>
      <c r="AA487" s="55">
        <v>0.91</v>
      </c>
      <c r="AB487" s="55">
        <v>0.91</v>
      </c>
      <c r="AC487" s="55">
        <v>0.91</v>
      </c>
      <c r="AD487" s="55">
        <v>0.91</v>
      </c>
      <c r="AE487" s="55">
        <v>0.91</v>
      </c>
      <c r="AF487" s="55">
        <v>0.91</v>
      </c>
      <c r="AG487" s="55">
        <v>0.91</v>
      </c>
      <c r="AH487" s="55">
        <v>0.91</v>
      </c>
      <c r="AI487" s="55">
        <v>0.91</v>
      </c>
      <c r="AJ487" s="55">
        <v>0.91</v>
      </c>
      <c r="AK487" s="55">
        <v>0.91</v>
      </c>
      <c r="AL487" s="55">
        <v>0.91</v>
      </c>
      <c r="AM487" s="55">
        <v>0.91</v>
      </c>
      <c r="AN487" s="55">
        <v>0.91</v>
      </c>
      <c r="AO487" s="55">
        <v>0.91</v>
      </c>
      <c r="AP487" s="55">
        <v>0.91</v>
      </c>
      <c r="AQ487" s="55">
        <v>0.91</v>
      </c>
      <c r="AR487" s="55">
        <v>0.91</v>
      </c>
      <c r="AS487" s="55">
        <v>0.91</v>
      </c>
      <c r="AT487" s="55">
        <v>0.91</v>
      </c>
      <c r="AU487" s="55">
        <v>0.91</v>
      </c>
      <c r="AV487" s="55">
        <v>0.91</v>
      </c>
      <c r="AW487" s="55">
        <v>0.91</v>
      </c>
      <c r="AX487" s="55">
        <v>0.91</v>
      </c>
      <c r="AY487" s="55">
        <v>0.91</v>
      </c>
      <c r="AZ487" s="53">
        <v>0.91</v>
      </c>
    </row>
    <row r="488" spans="1:52" x14ac:dyDescent="0.2">
      <c r="A488" s="49">
        <v>5028</v>
      </c>
      <c r="B488" s="4">
        <v>5028002</v>
      </c>
      <c r="C488" s="4" t="s">
        <v>45</v>
      </c>
      <c r="D488" s="4">
        <v>50280024</v>
      </c>
      <c r="E488" s="4" t="s">
        <v>238</v>
      </c>
      <c r="F488" s="4">
        <v>16</v>
      </c>
      <c r="G488" s="4">
        <v>2030</v>
      </c>
      <c r="H488" s="4">
        <v>2032</v>
      </c>
      <c r="I488" s="4">
        <v>2</v>
      </c>
      <c r="J488" s="4">
        <v>4</v>
      </c>
      <c r="K488" s="4" t="s">
        <v>115</v>
      </c>
      <c r="L488" s="103">
        <v>0.5</v>
      </c>
      <c r="M488" s="103">
        <v>0.3</v>
      </c>
      <c r="N488" s="103">
        <v>0.2</v>
      </c>
      <c r="O488" s="103">
        <v>0</v>
      </c>
      <c r="P488" s="103">
        <v>0</v>
      </c>
      <c r="Q488" s="48">
        <v>9.9999999999999995E-7</v>
      </c>
      <c r="R488" s="48">
        <v>9.9999999999999995E-7</v>
      </c>
      <c r="S488" s="48">
        <v>9.9999999999999995E-7</v>
      </c>
      <c r="T488" s="48">
        <v>9.9999999999999995E-7</v>
      </c>
      <c r="U488" s="48">
        <v>9.9999999999999995E-7</v>
      </c>
      <c r="V488" s="48">
        <v>5.333333333333333</v>
      </c>
      <c r="W488" s="48">
        <v>5.333333333333333</v>
      </c>
      <c r="X488" s="48">
        <v>5.333333333333333</v>
      </c>
      <c r="Y488" s="48">
        <v>9.9999999999999995E-7</v>
      </c>
      <c r="Z488" s="48">
        <v>9.9999999999999995E-7</v>
      </c>
      <c r="AA488" s="48">
        <v>9.9999999999999995E-7</v>
      </c>
      <c r="AB488" s="48">
        <v>9.9999999999999995E-7</v>
      </c>
      <c r="AC488" s="48">
        <v>9.9999999999999995E-7</v>
      </c>
      <c r="AD488" s="48">
        <v>9.9999999999999995E-7</v>
      </c>
      <c r="AE488" s="48">
        <v>9.9999999999999995E-7</v>
      </c>
      <c r="AF488" s="48">
        <v>9.9999999999999995E-7</v>
      </c>
      <c r="AG488" s="48">
        <v>9.9999999999999995E-7</v>
      </c>
      <c r="AH488" s="48">
        <v>9.9999999999999995E-7</v>
      </c>
      <c r="AI488" s="48">
        <v>9.9999999999999995E-7</v>
      </c>
      <c r="AJ488" s="48">
        <v>9.9999999999999995E-7</v>
      </c>
      <c r="AK488" s="48">
        <v>9.9999999999999995E-7</v>
      </c>
      <c r="AL488" s="48">
        <v>9.9999999999999995E-7</v>
      </c>
      <c r="AM488" s="48">
        <v>9.9999999999999995E-7</v>
      </c>
      <c r="AN488" s="48">
        <v>9.9999999999999995E-7</v>
      </c>
      <c r="AO488" s="48">
        <v>9.9999999999999995E-7</v>
      </c>
      <c r="AP488" s="48">
        <v>9.9999999999999995E-7</v>
      </c>
      <c r="AQ488" s="48">
        <v>9.9999999999999995E-7</v>
      </c>
      <c r="AR488" s="48">
        <v>9.9999999999999995E-7</v>
      </c>
      <c r="AS488" s="48">
        <v>9.9999999999999995E-7</v>
      </c>
      <c r="AT488" s="48">
        <v>9.9999999999999995E-7</v>
      </c>
      <c r="AU488" s="48">
        <v>9.9999999999999995E-7</v>
      </c>
      <c r="AV488" s="48">
        <v>9.9999999999999995E-7</v>
      </c>
      <c r="AW488" s="48">
        <v>9.9999999999999995E-7</v>
      </c>
      <c r="AX488" s="48">
        <v>9.9999999999999995E-7</v>
      </c>
      <c r="AY488" s="48">
        <v>9.9999999999999995E-7</v>
      </c>
      <c r="AZ488" s="50">
        <v>9.9999999999999995E-7</v>
      </c>
    </row>
    <row r="489" spans="1:52" x14ac:dyDescent="0.2">
      <c r="A489" s="49">
        <v>5028</v>
      </c>
      <c r="B489" s="4">
        <v>5028002</v>
      </c>
      <c r="C489" s="4" t="s">
        <v>45</v>
      </c>
      <c r="D489" s="4">
        <v>50280034</v>
      </c>
      <c r="E489" s="4" t="s">
        <v>245</v>
      </c>
      <c r="F489" s="4">
        <v>200</v>
      </c>
      <c r="G489" s="4">
        <v>2030</v>
      </c>
      <c r="H489" s="4">
        <v>2033</v>
      </c>
      <c r="I489" s="4">
        <v>2</v>
      </c>
      <c r="J489" s="4">
        <v>4</v>
      </c>
      <c r="K489" s="4" t="s">
        <v>115</v>
      </c>
      <c r="L489" s="103">
        <v>0.25</v>
      </c>
      <c r="M489" s="103">
        <v>0.25</v>
      </c>
      <c r="N489" s="103">
        <v>0.25</v>
      </c>
      <c r="O489" s="103">
        <v>0.25</v>
      </c>
      <c r="P489" s="103">
        <v>0</v>
      </c>
      <c r="Q489" s="48">
        <v>9.9999999999999995E-7</v>
      </c>
      <c r="R489" s="48">
        <v>9.9999999999999995E-7</v>
      </c>
      <c r="S489" s="48">
        <v>9.9999999999999995E-7</v>
      </c>
      <c r="T489" s="48">
        <v>9.9999999999999995E-7</v>
      </c>
      <c r="U489" s="48">
        <v>9.9999999999999995E-7</v>
      </c>
      <c r="V489" s="48">
        <v>50</v>
      </c>
      <c r="W489" s="48">
        <v>50</v>
      </c>
      <c r="X489" s="48">
        <v>50</v>
      </c>
      <c r="Y489" s="48">
        <v>50</v>
      </c>
      <c r="Z489" s="48">
        <v>9.9999999999999995E-7</v>
      </c>
      <c r="AA489" s="48">
        <v>9.9999999999999995E-7</v>
      </c>
      <c r="AB489" s="48">
        <v>9.9999999999999995E-7</v>
      </c>
      <c r="AC489" s="48">
        <v>9.9999999999999995E-7</v>
      </c>
      <c r="AD489" s="48">
        <v>9.9999999999999995E-7</v>
      </c>
      <c r="AE489" s="48">
        <v>9.9999999999999995E-7</v>
      </c>
      <c r="AF489" s="48">
        <v>9.9999999999999995E-7</v>
      </c>
      <c r="AG489" s="48">
        <v>9.9999999999999995E-7</v>
      </c>
      <c r="AH489" s="48">
        <v>9.9999999999999995E-7</v>
      </c>
      <c r="AI489" s="48">
        <v>9.9999999999999995E-7</v>
      </c>
      <c r="AJ489" s="48">
        <v>9.9999999999999995E-7</v>
      </c>
      <c r="AK489" s="48">
        <v>9.9999999999999995E-7</v>
      </c>
      <c r="AL489" s="48">
        <v>9.9999999999999995E-7</v>
      </c>
      <c r="AM489" s="48">
        <v>9.9999999999999995E-7</v>
      </c>
      <c r="AN489" s="48">
        <v>9.9999999999999995E-7</v>
      </c>
      <c r="AO489" s="48">
        <v>9.9999999999999995E-7</v>
      </c>
      <c r="AP489" s="48">
        <v>9.9999999999999995E-7</v>
      </c>
      <c r="AQ489" s="48">
        <v>9.9999999999999995E-7</v>
      </c>
      <c r="AR489" s="48">
        <v>9.9999999999999995E-7</v>
      </c>
      <c r="AS489" s="48">
        <v>9.9999999999999995E-7</v>
      </c>
      <c r="AT489" s="48">
        <v>9.9999999999999995E-7</v>
      </c>
      <c r="AU489" s="48">
        <v>9.9999999999999995E-7</v>
      </c>
      <c r="AV489" s="48">
        <v>9.9999999999999995E-7</v>
      </c>
      <c r="AW489" s="48">
        <v>9.9999999999999995E-7</v>
      </c>
      <c r="AX489" s="48">
        <v>9.9999999999999995E-7</v>
      </c>
      <c r="AY489" s="48">
        <v>9.9999999999999995E-7</v>
      </c>
      <c r="AZ489" s="50">
        <v>9.9999999999999995E-7</v>
      </c>
    </row>
    <row r="490" spans="1:52" x14ac:dyDescent="0.2">
      <c r="A490" s="49">
        <v>5028</v>
      </c>
      <c r="B490" s="4">
        <v>5028002</v>
      </c>
      <c r="C490" s="4" t="s">
        <v>45</v>
      </c>
      <c r="D490" s="4">
        <v>50280076</v>
      </c>
      <c r="E490" s="4" t="s">
        <v>269</v>
      </c>
      <c r="F490" s="4">
        <v>371</v>
      </c>
      <c r="G490" s="4">
        <v>2030</v>
      </c>
      <c r="H490" s="4">
        <v>2037</v>
      </c>
      <c r="I490" s="4">
        <v>1</v>
      </c>
      <c r="J490" s="4">
        <v>4</v>
      </c>
      <c r="K490" s="4" t="s">
        <v>115</v>
      </c>
      <c r="L490" s="103">
        <v>0.5</v>
      </c>
      <c r="M490" s="103">
        <v>0.3</v>
      </c>
      <c r="N490" s="103">
        <v>0.2</v>
      </c>
      <c r="O490" s="103">
        <v>0</v>
      </c>
      <c r="P490" s="103">
        <v>0</v>
      </c>
      <c r="Q490" s="48">
        <v>9.9999999999999995E-7</v>
      </c>
      <c r="R490" s="48">
        <v>9.9999999999999995E-7</v>
      </c>
      <c r="S490" s="48">
        <v>9.9999999999999995E-7</v>
      </c>
      <c r="T490" s="48">
        <v>9.9999999999999995E-7</v>
      </c>
      <c r="U490" s="48">
        <v>9.9999999999999995E-7</v>
      </c>
      <c r="V490" s="48">
        <v>46.375</v>
      </c>
      <c r="W490" s="48">
        <v>46.375</v>
      </c>
      <c r="X490" s="48">
        <v>46.375</v>
      </c>
      <c r="Y490" s="48">
        <v>46.375</v>
      </c>
      <c r="Z490" s="48">
        <v>46.375</v>
      </c>
      <c r="AA490" s="48">
        <v>46.375</v>
      </c>
      <c r="AB490" s="48">
        <v>46.375</v>
      </c>
      <c r="AC490" s="48">
        <v>46.375</v>
      </c>
      <c r="AD490" s="48">
        <v>9.9999999999999995E-7</v>
      </c>
      <c r="AE490" s="48">
        <v>9.9999999999999995E-7</v>
      </c>
      <c r="AF490" s="48">
        <v>9.9999999999999995E-7</v>
      </c>
      <c r="AG490" s="48">
        <v>9.9999999999999995E-7</v>
      </c>
      <c r="AH490" s="48">
        <v>9.9999999999999995E-7</v>
      </c>
      <c r="AI490" s="48">
        <v>9.9999999999999995E-7</v>
      </c>
      <c r="AJ490" s="48">
        <v>9.9999999999999995E-7</v>
      </c>
      <c r="AK490" s="48">
        <v>9.9999999999999995E-7</v>
      </c>
      <c r="AL490" s="48">
        <v>9.9999999999999995E-7</v>
      </c>
      <c r="AM490" s="48">
        <v>9.9999999999999995E-7</v>
      </c>
      <c r="AN490" s="48">
        <v>9.9999999999999995E-7</v>
      </c>
      <c r="AO490" s="48">
        <v>9.9999999999999995E-7</v>
      </c>
      <c r="AP490" s="48">
        <v>9.9999999999999995E-7</v>
      </c>
      <c r="AQ490" s="48">
        <v>9.9999999999999995E-7</v>
      </c>
      <c r="AR490" s="48">
        <v>9.9999999999999995E-7</v>
      </c>
      <c r="AS490" s="48">
        <v>9.9999999999999995E-7</v>
      </c>
      <c r="AT490" s="48">
        <v>9.9999999999999995E-7</v>
      </c>
      <c r="AU490" s="48">
        <v>9.9999999999999995E-7</v>
      </c>
      <c r="AV490" s="48">
        <v>9.9999999999999995E-7</v>
      </c>
      <c r="AW490" s="48">
        <v>9.9999999999999995E-7</v>
      </c>
      <c r="AX490" s="48">
        <v>9.9999999999999995E-7</v>
      </c>
      <c r="AY490" s="48">
        <v>9.9999999999999995E-7</v>
      </c>
      <c r="AZ490" s="50">
        <v>9.9999999999999995E-7</v>
      </c>
    </row>
    <row r="491" spans="1:52" x14ac:dyDescent="0.2">
      <c r="A491" s="49">
        <v>5028</v>
      </c>
      <c r="B491" s="4">
        <v>5028002</v>
      </c>
      <c r="C491" s="4" t="s">
        <v>45</v>
      </c>
      <c r="D491" s="4">
        <v>50280077</v>
      </c>
      <c r="E491" s="4" t="s">
        <v>270</v>
      </c>
      <c r="F491" s="4">
        <v>58</v>
      </c>
      <c r="G491" s="4">
        <v>2026</v>
      </c>
      <c r="H491" s="4">
        <v>2029</v>
      </c>
      <c r="I491" s="4">
        <v>1</v>
      </c>
      <c r="J491" s="4">
        <v>4</v>
      </c>
      <c r="K491" s="4" t="s">
        <v>118</v>
      </c>
      <c r="L491" s="103">
        <v>0.2413793103448276</v>
      </c>
      <c r="M491" s="103">
        <v>0.44827586206896552</v>
      </c>
      <c r="N491" s="103">
        <v>0.31034482758620691</v>
      </c>
      <c r="O491" s="103">
        <v>0</v>
      </c>
      <c r="P491" s="103">
        <v>0</v>
      </c>
      <c r="Q491" s="48">
        <v>9.9999999999999995E-7</v>
      </c>
      <c r="R491" s="48">
        <v>14.5</v>
      </c>
      <c r="S491" s="48">
        <v>14.5</v>
      </c>
      <c r="T491" s="48">
        <v>14.5</v>
      </c>
      <c r="U491" s="48">
        <v>14.5</v>
      </c>
      <c r="V491" s="48">
        <v>9.9999999999999995E-7</v>
      </c>
      <c r="W491" s="48">
        <v>9.9999999999999995E-7</v>
      </c>
      <c r="X491" s="48">
        <v>9.9999999999999995E-7</v>
      </c>
      <c r="Y491" s="48">
        <v>9.9999999999999995E-7</v>
      </c>
      <c r="Z491" s="48">
        <v>9.9999999999999995E-7</v>
      </c>
      <c r="AA491" s="48">
        <v>9.9999999999999995E-7</v>
      </c>
      <c r="AB491" s="48">
        <v>9.9999999999999995E-7</v>
      </c>
      <c r="AC491" s="48">
        <v>9.9999999999999995E-7</v>
      </c>
      <c r="AD491" s="48">
        <v>9.9999999999999995E-7</v>
      </c>
      <c r="AE491" s="48">
        <v>9.9999999999999995E-7</v>
      </c>
      <c r="AF491" s="48">
        <v>9.9999999999999995E-7</v>
      </c>
      <c r="AG491" s="48">
        <v>9.9999999999999995E-7</v>
      </c>
      <c r="AH491" s="48">
        <v>9.9999999999999995E-7</v>
      </c>
      <c r="AI491" s="48">
        <v>9.9999999999999995E-7</v>
      </c>
      <c r="AJ491" s="48">
        <v>9.9999999999999995E-7</v>
      </c>
      <c r="AK491" s="48">
        <v>9.9999999999999995E-7</v>
      </c>
      <c r="AL491" s="48">
        <v>9.9999999999999995E-7</v>
      </c>
      <c r="AM491" s="48">
        <v>9.9999999999999995E-7</v>
      </c>
      <c r="AN491" s="48">
        <v>9.9999999999999995E-7</v>
      </c>
      <c r="AO491" s="48">
        <v>9.9999999999999995E-7</v>
      </c>
      <c r="AP491" s="48">
        <v>9.9999999999999995E-7</v>
      </c>
      <c r="AQ491" s="48">
        <v>9.9999999999999995E-7</v>
      </c>
      <c r="AR491" s="48">
        <v>9.9999999999999995E-7</v>
      </c>
      <c r="AS491" s="48">
        <v>9.9999999999999995E-7</v>
      </c>
      <c r="AT491" s="48">
        <v>9.9999999999999995E-7</v>
      </c>
      <c r="AU491" s="48">
        <v>9.9999999999999995E-7</v>
      </c>
      <c r="AV491" s="48">
        <v>9.9999999999999995E-7</v>
      </c>
      <c r="AW491" s="48">
        <v>9.9999999999999995E-7</v>
      </c>
      <c r="AX491" s="48">
        <v>9.9999999999999995E-7</v>
      </c>
      <c r="AY491" s="48">
        <v>9.9999999999999995E-7</v>
      </c>
      <c r="AZ491" s="50">
        <v>9.9999999999999995E-7</v>
      </c>
    </row>
    <row r="492" spans="1:52" x14ac:dyDescent="0.2">
      <c r="A492" s="49">
        <v>5028</v>
      </c>
      <c r="B492" s="4">
        <v>5028002</v>
      </c>
      <c r="C492" s="4" t="s">
        <v>45</v>
      </c>
      <c r="D492" s="4">
        <v>50280092</v>
      </c>
      <c r="E492" s="4" t="s">
        <v>747</v>
      </c>
      <c r="F492" s="4">
        <v>100</v>
      </c>
      <c r="G492" s="4">
        <v>2028</v>
      </c>
      <c r="H492" s="4">
        <v>2032</v>
      </c>
      <c r="I492" s="4">
        <v>2</v>
      </c>
      <c r="J492" s="4">
        <v>2</v>
      </c>
      <c r="K492" s="4" t="s">
        <v>118</v>
      </c>
      <c r="L492" s="103">
        <v>0.39946380697050898</v>
      </c>
      <c r="M492" s="103">
        <v>0.136729222520107</v>
      </c>
      <c r="N492" s="103">
        <v>0.42627345844504</v>
      </c>
      <c r="O492" s="103">
        <v>3.7533512064343202E-2</v>
      </c>
      <c r="P492" s="103">
        <v>0</v>
      </c>
      <c r="Q492" s="48">
        <v>9.9999999999999995E-7</v>
      </c>
      <c r="R492" s="48">
        <v>9.9999999999999995E-7</v>
      </c>
      <c r="S492" s="48">
        <v>9.9999999999999995E-7</v>
      </c>
      <c r="T492" s="48">
        <v>20</v>
      </c>
      <c r="U492" s="48">
        <v>20</v>
      </c>
      <c r="V492" s="48">
        <v>20</v>
      </c>
      <c r="W492" s="48">
        <v>20</v>
      </c>
      <c r="X492" s="48">
        <v>20</v>
      </c>
      <c r="Y492" s="48">
        <v>9.9999999999999995E-7</v>
      </c>
      <c r="Z492" s="48">
        <v>9.9999999999999995E-7</v>
      </c>
      <c r="AA492" s="48">
        <v>9.9999999999999995E-7</v>
      </c>
      <c r="AB492" s="48">
        <v>9.9999999999999995E-7</v>
      </c>
      <c r="AC492" s="48">
        <v>9.9999999999999995E-7</v>
      </c>
      <c r="AD492" s="48">
        <v>9.9999999999999995E-7</v>
      </c>
      <c r="AE492" s="48">
        <v>9.9999999999999995E-7</v>
      </c>
      <c r="AF492" s="48">
        <v>9.9999999999999995E-7</v>
      </c>
      <c r="AG492" s="48">
        <v>9.9999999999999995E-7</v>
      </c>
      <c r="AH492" s="48">
        <v>9.9999999999999995E-7</v>
      </c>
      <c r="AI492" s="48">
        <v>9.9999999999999995E-7</v>
      </c>
      <c r="AJ492" s="48">
        <v>9.9999999999999995E-7</v>
      </c>
      <c r="AK492" s="48">
        <v>9.9999999999999995E-7</v>
      </c>
      <c r="AL492" s="48">
        <v>9.9999999999999995E-7</v>
      </c>
      <c r="AM492" s="48">
        <v>9.9999999999999995E-7</v>
      </c>
      <c r="AN492" s="48">
        <v>9.9999999999999995E-7</v>
      </c>
      <c r="AO492" s="48">
        <v>9.9999999999999995E-7</v>
      </c>
      <c r="AP492" s="48">
        <v>9.9999999999999995E-7</v>
      </c>
      <c r="AQ492" s="48">
        <v>9.9999999999999995E-7</v>
      </c>
      <c r="AR492" s="48">
        <v>9.9999999999999995E-7</v>
      </c>
      <c r="AS492" s="48">
        <v>9.9999999999999995E-7</v>
      </c>
      <c r="AT492" s="48">
        <v>9.9999999999999995E-7</v>
      </c>
      <c r="AU492" s="48">
        <v>9.9999999999999995E-7</v>
      </c>
      <c r="AV492" s="48">
        <v>9.9999999999999995E-7</v>
      </c>
      <c r="AW492" s="48">
        <v>9.9999999999999995E-7</v>
      </c>
      <c r="AX492" s="48">
        <v>9.9999999999999995E-7</v>
      </c>
      <c r="AY492" s="48">
        <v>9.9999999999999995E-7</v>
      </c>
      <c r="AZ492" s="50">
        <v>9.9999999999999995E-7</v>
      </c>
    </row>
    <row r="493" spans="1:52" x14ac:dyDescent="0.2">
      <c r="A493" s="49">
        <v>5028</v>
      </c>
      <c r="B493" s="4">
        <v>5028002</v>
      </c>
      <c r="C493" s="4" t="s">
        <v>45</v>
      </c>
      <c r="D493" s="4">
        <v>502870002</v>
      </c>
      <c r="E493" s="4" t="s">
        <v>1016</v>
      </c>
      <c r="F493" s="4">
        <v>0</v>
      </c>
      <c r="G493" s="4">
        <v>2025</v>
      </c>
      <c r="H493" s="4">
        <v>2026</v>
      </c>
      <c r="I493" s="4">
        <v>70</v>
      </c>
      <c r="J493" s="4">
        <v>0</v>
      </c>
      <c r="K493" s="4" t="s">
        <v>427</v>
      </c>
      <c r="L493" s="103">
        <v>0</v>
      </c>
      <c r="M493" s="103">
        <v>0</v>
      </c>
      <c r="N493" s="103">
        <v>0</v>
      </c>
      <c r="O493" s="103">
        <v>0</v>
      </c>
      <c r="P493" s="103">
        <v>0</v>
      </c>
      <c r="Q493" s="48">
        <v>0</v>
      </c>
      <c r="R493" s="48">
        <v>0</v>
      </c>
      <c r="S493" s="48">
        <v>0</v>
      </c>
      <c r="T493" s="48">
        <v>0</v>
      </c>
      <c r="U493" s="48">
        <v>0</v>
      </c>
      <c r="V493" s="48">
        <v>0</v>
      </c>
      <c r="W493" s="48">
        <v>0</v>
      </c>
      <c r="X493" s="48">
        <v>0</v>
      </c>
      <c r="Y493" s="48">
        <v>0</v>
      </c>
      <c r="Z493" s="48">
        <v>0</v>
      </c>
      <c r="AA493" s="48">
        <v>0</v>
      </c>
      <c r="AB493" s="48">
        <v>0</v>
      </c>
      <c r="AC493" s="48">
        <v>0</v>
      </c>
      <c r="AD493" s="48">
        <v>0</v>
      </c>
      <c r="AE493" s="48">
        <v>0</v>
      </c>
      <c r="AF493" s="48">
        <v>0</v>
      </c>
      <c r="AG493" s="48">
        <v>0</v>
      </c>
      <c r="AH493" s="48">
        <v>0</v>
      </c>
      <c r="AI493" s="48">
        <v>0</v>
      </c>
      <c r="AJ493" s="48">
        <v>0</v>
      </c>
      <c r="AK493" s="48">
        <v>0</v>
      </c>
      <c r="AL493" s="48">
        <v>0</v>
      </c>
      <c r="AM493" s="48">
        <v>0</v>
      </c>
      <c r="AN493" s="48">
        <v>0</v>
      </c>
      <c r="AO493" s="48">
        <v>0</v>
      </c>
      <c r="AP493" s="48">
        <v>0</v>
      </c>
      <c r="AQ493" s="48">
        <v>0</v>
      </c>
      <c r="AR493" s="48">
        <v>0</v>
      </c>
      <c r="AS493" s="48">
        <v>0</v>
      </c>
      <c r="AT493" s="48">
        <v>0</v>
      </c>
      <c r="AU493" s="48">
        <v>0</v>
      </c>
      <c r="AV493" s="48">
        <v>0</v>
      </c>
      <c r="AW493" s="48">
        <v>0</v>
      </c>
      <c r="AX493" s="48">
        <v>0</v>
      </c>
      <c r="AY493" s="48">
        <v>0</v>
      </c>
      <c r="AZ493" s="50">
        <v>0</v>
      </c>
    </row>
    <row r="494" spans="1:52" x14ac:dyDescent="0.2">
      <c r="A494" s="49">
        <v>5028</v>
      </c>
      <c r="B494" s="4">
        <v>5028002</v>
      </c>
      <c r="C494" s="4" t="s">
        <v>45</v>
      </c>
      <c r="D494" s="4">
        <v>502880002</v>
      </c>
      <c r="E494" s="4" t="s">
        <v>474</v>
      </c>
      <c r="F494" s="4">
        <v>0</v>
      </c>
      <c r="G494" s="4">
        <v>0</v>
      </c>
      <c r="H494" s="4">
        <v>0</v>
      </c>
      <c r="I494" s="4">
        <v>80</v>
      </c>
      <c r="J494" s="4">
        <v>0</v>
      </c>
      <c r="K494" s="4" t="s">
        <v>429</v>
      </c>
      <c r="L494" s="103">
        <v>0.33333333333333343</v>
      </c>
      <c r="M494" s="103">
        <v>0.10123456790123457</v>
      </c>
      <c r="N494" s="103">
        <v>0.54320987654320985</v>
      </c>
      <c r="O494" s="103">
        <v>2.2222222222222223E-2</v>
      </c>
      <c r="P494" s="103">
        <v>0</v>
      </c>
      <c r="Q494" s="48">
        <v>0</v>
      </c>
      <c r="R494" s="48">
        <v>0</v>
      </c>
      <c r="S494" s="48">
        <v>0.45</v>
      </c>
      <c r="T494" s="48">
        <v>0.45</v>
      </c>
      <c r="U494" s="48">
        <v>0.45</v>
      </c>
      <c r="V494" s="48">
        <v>0.45</v>
      </c>
      <c r="W494" s="48">
        <v>0.45</v>
      </c>
      <c r="X494" s="48">
        <v>0.45</v>
      </c>
      <c r="Y494" s="48">
        <v>0.45</v>
      </c>
      <c r="Z494" s="48">
        <v>0.45</v>
      </c>
      <c r="AA494" s="48">
        <v>0.45</v>
      </c>
      <c r="AB494" s="48">
        <v>0.45</v>
      </c>
      <c r="AC494" s="48">
        <v>0.45</v>
      </c>
      <c r="AD494" s="48">
        <v>0.45</v>
      </c>
      <c r="AE494" s="48">
        <v>0.45</v>
      </c>
      <c r="AF494" s="48">
        <v>0.45</v>
      </c>
      <c r="AG494" s="48">
        <v>0.45</v>
      </c>
      <c r="AH494" s="48">
        <v>0.45</v>
      </c>
      <c r="AI494" s="48">
        <v>0.45</v>
      </c>
      <c r="AJ494" s="48">
        <v>0.45</v>
      </c>
      <c r="AK494" s="48">
        <v>0.45</v>
      </c>
      <c r="AL494" s="48">
        <v>0.45</v>
      </c>
      <c r="AM494" s="48">
        <v>0.45</v>
      </c>
      <c r="AN494" s="48">
        <v>0.45</v>
      </c>
      <c r="AO494" s="48">
        <v>0.45</v>
      </c>
      <c r="AP494" s="48">
        <v>0.45</v>
      </c>
      <c r="AQ494" s="48">
        <v>0.45</v>
      </c>
      <c r="AR494" s="48">
        <v>0.45</v>
      </c>
      <c r="AS494" s="48">
        <v>0.45</v>
      </c>
      <c r="AT494" s="48">
        <v>0.45</v>
      </c>
      <c r="AU494" s="48">
        <v>0.45</v>
      </c>
      <c r="AV494" s="48">
        <v>0.45</v>
      </c>
      <c r="AW494" s="48">
        <v>0.45</v>
      </c>
      <c r="AX494" s="48">
        <v>0.45</v>
      </c>
      <c r="AY494" s="48">
        <v>0.45</v>
      </c>
      <c r="AZ494" s="50">
        <v>0.45</v>
      </c>
    </row>
    <row r="495" spans="1:52" x14ac:dyDescent="0.2">
      <c r="A495" s="51">
        <v>5028</v>
      </c>
      <c r="B495" s="52">
        <v>5028002</v>
      </c>
      <c r="C495" s="52" t="s">
        <v>45</v>
      </c>
      <c r="D495" s="52">
        <v>502890002</v>
      </c>
      <c r="E495" s="52" t="s">
        <v>563</v>
      </c>
      <c r="F495" s="52">
        <v>0</v>
      </c>
      <c r="G495" s="52">
        <v>0</v>
      </c>
      <c r="H495" s="52">
        <v>0</v>
      </c>
      <c r="I495" s="52">
        <v>90</v>
      </c>
      <c r="J495" s="52">
        <v>0</v>
      </c>
      <c r="K495" s="52" t="s">
        <v>518</v>
      </c>
      <c r="L495" s="54">
        <v>1</v>
      </c>
      <c r="M495" s="54">
        <v>0</v>
      </c>
      <c r="N495" s="54">
        <v>0</v>
      </c>
      <c r="O495" s="54">
        <v>0</v>
      </c>
      <c r="P495" s="54">
        <v>0</v>
      </c>
      <c r="Q495" s="55">
        <v>0</v>
      </c>
      <c r="R495" s="55">
        <v>0</v>
      </c>
      <c r="S495" s="55">
        <v>0.73</v>
      </c>
      <c r="T495" s="55">
        <v>0.73</v>
      </c>
      <c r="U495" s="55">
        <v>0.73</v>
      </c>
      <c r="V495" s="55">
        <v>0.73</v>
      </c>
      <c r="W495" s="55">
        <v>0.73</v>
      </c>
      <c r="X495" s="55">
        <v>0.73</v>
      </c>
      <c r="Y495" s="55">
        <v>0.73</v>
      </c>
      <c r="Z495" s="55">
        <v>0.73</v>
      </c>
      <c r="AA495" s="55">
        <v>0.73</v>
      </c>
      <c r="AB495" s="55">
        <v>0.73</v>
      </c>
      <c r="AC495" s="55">
        <v>0.73</v>
      </c>
      <c r="AD495" s="55">
        <v>0.73</v>
      </c>
      <c r="AE495" s="55">
        <v>0.73</v>
      </c>
      <c r="AF495" s="55">
        <v>0.73</v>
      </c>
      <c r="AG495" s="55">
        <v>0.73</v>
      </c>
      <c r="AH495" s="55">
        <v>0.73</v>
      </c>
      <c r="AI495" s="55">
        <v>0.73</v>
      </c>
      <c r="AJ495" s="55">
        <v>0.73</v>
      </c>
      <c r="AK495" s="55">
        <v>0.73</v>
      </c>
      <c r="AL495" s="55">
        <v>0.73</v>
      </c>
      <c r="AM495" s="55">
        <v>0.73</v>
      </c>
      <c r="AN495" s="55">
        <v>0.73</v>
      </c>
      <c r="AO495" s="55">
        <v>0.73</v>
      </c>
      <c r="AP495" s="55">
        <v>0.73</v>
      </c>
      <c r="AQ495" s="55">
        <v>0.73</v>
      </c>
      <c r="AR495" s="55">
        <v>0.73</v>
      </c>
      <c r="AS495" s="55">
        <v>0.73</v>
      </c>
      <c r="AT495" s="55">
        <v>0.73</v>
      </c>
      <c r="AU495" s="55">
        <v>0.73</v>
      </c>
      <c r="AV495" s="55">
        <v>0.73</v>
      </c>
      <c r="AW495" s="55">
        <v>0.73</v>
      </c>
      <c r="AX495" s="55">
        <v>0.73</v>
      </c>
      <c r="AY495" s="55">
        <v>0.73</v>
      </c>
      <c r="AZ495" s="53">
        <v>0.73</v>
      </c>
    </row>
    <row r="496" spans="1:52" x14ac:dyDescent="0.2">
      <c r="A496" s="49">
        <v>5028</v>
      </c>
      <c r="B496" s="4">
        <v>5028003</v>
      </c>
      <c r="C496" s="4" t="s">
        <v>46</v>
      </c>
      <c r="D496" s="4">
        <v>50280025</v>
      </c>
      <c r="E496" s="4" t="s">
        <v>239</v>
      </c>
      <c r="F496" s="4">
        <v>23</v>
      </c>
      <c r="G496" s="4">
        <v>2030</v>
      </c>
      <c r="H496" s="4">
        <v>2032</v>
      </c>
      <c r="I496" s="4">
        <v>2</v>
      </c>
      <c r="J496" s="4">
        <v>4</v>
      </c>
      <c r="K496" s="4" t="s">
        <v>115</v>
      </c>
      <c r="L496" s="103">
        <v>0.5</v>
      </c>
      <c r="M496" s="103">
        <v>0.3</v>
      </c>
      <c r="N496" s="103">
        <v>0.2</v>
      </c>
      <c r="O496" s="103">
        <v>0</v>
      </c>
      <c r="P496" s="103">
        <v>0</v>
      </c>
      <c r="Q496" s="48">
        <v>9.9999999999999995E-7</v>
      </c>
      <c r="R496" s="48">
        <v>9.9999999999999995E-7</v>
      </c>
      <c r="S496" s="48">
        <v>9.9999999999999995E-7</v>
      </c>
      <c r="T496" s="48">
        <v>9.9999999999999995E-7</v>
      </c>
      <c r="U496" s="48">
        <v>9.9999999999999995E-7</v>
      </c>
      <c r="V496" s="48">
        <v>7.666666666666667</v>
      </c>
      <c r="W496" s="48">
        <v>7.666666666666667</v>
      </c>
      <c r="X496" s="48">
        <v>7.666666666666667</v>
      </c>
      <c r="Y496" s="48">
        <v>9.9999999999999995E-7</v>
      </c>
      <c r="Z496" s="48">
        <v>9.9999999999999995E-7</v>
      </c>
      <c r="AA496" s="48">
        <v>9.9999999999999995E-7</v>
      </c>
      <c r="AB496" s="48">
        <v>9.9999999999999995E-7</v>
      </c>
      <c r="AC496" s="48">
        <v>9.9999999999999995E-7</v>
      </c>
      <c r="AD496" s="48">
        <v>9.9999999999999995E-7</v>
      </c>
      <c r="AE496" s="48">
        <v>9.9999999999999995E-7</v>
      </c>
      <c r="AF496" s="48">
        <v>9.9999999999999995E-7</v>
      </c>
      <c r="AG496" s="48">
        <v>9.9999999999999995E-7</v>
      </c>
      <c r="AH496" s="48">
        <v>9.9999999999999995E-7</v>
      </c>
      <c r="AI496" s="48">
        <v>9.9999999999999995E-7</v>
      </c>
      <c r="AJ496" s="48">
        <v>9.9999999999999995E-7</v>
      </c>
      <c r="AK496" s="48">
        <v>9.9999999999999995E-7</v>
      </c>
      <c r="AL496" s="48">
        <v>9.9999999999999995E-7</v>
      </c>
      <c r="AM496" s="48">
        <v>9.9999999999999995E-7</v>
      </c>
      <c r="AN496" s="48">
        <v>9.9999999999999995E-7</v>
      </c>
      <c r="AO496" s="48">
        <v>9.9999999999999995E-7</v>
      </c>
      <c r="AP496" s="48">
        <v>9.9999999999999995E-7</v>
      </c>
      <c r="AQ496" s="48">
        <v>9.9999999999999995E-7</v>
      </c>
      <c r="AR496" s="48">
        <v>9.9999999999999995E-7</v>
      </c>
      <c r="AS496" s="48">
        <v>9.9999999999999995E-7</v>
      </c>
      <c r="AT496" s="48">
        <v>9.9999999999999995E-7</v>
      </c>
      <c r="AU496" s="48">
        <v>9.9999999999999995E-7</v>
      </c>
      <c r="AV496" s="48">
        <v>9.9999999999999995E-7</v>
      </c>
      <c r="AW496" s="48">
        <v>9.9999999999999995E-7</v>
      </c>
      <c r="AX496" s="48">
        <v>9.9999999999999995E-7</v>
      </c>
      <c r="AY496" s="48">
        <v>9.9999999999999995E-7</v>
      </c>
      <c r="AZ496" s="50">
        <v>9.9999999999999995E-7</v>
      </c>
    </row>
    <row r="497" spans="1:52" x14ac:dyDescent="0.2">
      <c r="A497" s="49">
        <v>5028</v>
      </c>
      <c r="B497" s="4">
        <v>5028003</v>
      </c>
      <c r="C497" s="4" t="s">
        <v>46</v>
      </c>
      <c r="D497" s="4">
        <v>50280028</v>
      </c>
      <c r="E497" s="4" t="s">
        <v>242</v>
      </c>
      <c r="F497" s="4">
        <v>82</v>
      </c>
      <c r="G497" s="4">
        <v>2030</v>
      </c>
      <c r="H497" s="4">
        <v>2033</v>
      </c>
      <c r="I497" s="4">
        <v>2</v>
      </c>
      <c r="J497" s="4">
        <v>4</v>
      </c>
      <c r="K497" s="4" t="s">
        <v>115</v>
      </c>
      <c r="L497" s="103">
        <v>0.5</v>
      </c>
      <c r="M497" s="103">
        <v>0.3</v>
      </c>
      <c r="N497" s="103">
        <v>0.2</v>
      </c>
      <c r="O497" s="103">
        <v>0</v>
      </c>
      <c r="P497" s="103">
        <v>0</v>
      </c>
      <c r="Q497" s="48">
        <v>9.9999999999999995E-7</v>
      </c>
      <c r="R497" s="48">
        <v>9.9999999999999995E-7</v>
      </c>
      <c r="S497" s="48">
        <v>9.9999999999999995E-7</v>
      </c>
      <c r="T497" s="48">
        <v>9.9999999999999995E-7</v>
      </c>
      <c r="U497" s="48">
        <v>9.9999999999999995E-7</v>
      </c>
      <c r="V497" s="48">
        <v>20.5</v>
      </c>
      <c r="W497" s="48">
        <v>20.5</v>
      </c>
      <c r="X497" s="48">
        <v>20.5</v>
      </c>
      <c r="Y497" s="48">
        <v>20.5</v>
      </c>
      <c r="Z497" s="48">
        <v>9.9999999999999995E-7</v>
      </c>
      <c r="AA497" s="48">
        <v>9.9999999999999995E-7</v>
      </c>
      <c r="AB497" s="48">
        <v>9.9999999999999995E-7</v>
      </c>
      <c r="AC497" s="48">
        <v>9.9999999999999995E-7</v>
      </c>
      <c r="AD497" s="48">
        <v>9.9999999999999995E-7</v>
      </c>
      <c r="AE497" s="48">
        <v>9.9999999999999995E-7</v>
      </c>
      <c r="AF497" s="48">
        <v>9.9999999999999995E-7</v>
      </c>
      <c r="AG497" s="48">
        <v>9.9999999999999995E-7</v>
      </c>
      <c r="AH497" s="48">
        <v>9.9999999999999995E-7</v>
      </c>
      <c r="AI497" s="48">
        <v>9.9999999999999995E-7</v>
      </c>
      <c r="AJ497" s="48">
        <v>9.9999999999999995E-7</v>
      </c>
      <c r="AK497" s="48">
        <v>9.9999999999999995E-7</v>
      </c>
      <c r="AL497" s="48">
        <v>9.9999999999999995E-7</v>
      </c>
      <c r="AM497" s="48">
        <v>9.9999999999999995E-7</v>
      </c>
      <c r="AN497" s="48">
        <v>9.9999999999999995E-7</v>
      </c>
      <c r="AO497" s="48">
        <v>9.9999999999999995E-7</v>
      </c>
      <c r="AP497" s="48">
        <v>9.9999999999999995E-7</v>
      </c>
      <c r="AQ497" s="48">
        <v>9.9999999999999995E-7</v>
      </c>
      <c r="AR497" s="48">
        <v>9.9999999999999995E-7</v>
      </c>
      <c r="AS497" s="48">
        <v>9.9999999999999995E-7</v>
      </c>
      <c r="AT497" s="48">
        <v>9.9999999999999995E-7</v>
      </c>
      <c r="AU497" s="48">
        <v>9.9999999999999995E-7</v>
      </c>
      <c r="AV497" s="48">
        <v>9.9999999999999995E-7</v>
      </c>
      <c r="AW497" s="48">
        <v>9.9999999999999995E-7</v>
      </c>
      <c r="AX497" s="48">
        <v>9.9999999999999995E-7</v>
      </c>
      <c r="AY497" s="48">
        <v>9.9999999999999995E-7</v>
      </c>
      <c r="AZ497" s="50">
        <v>9.9999999999999995E-7</v>
      </c>
    </row>
    <row r="498" spans="1:52" x14ac:dyDescent="0.2">
      <c r="A498" s="49">
        <v>5028</v>
      </c>
      <c r="B498" s="4">
        <v>5028003</v>
      </c>
      <c r="C498" s="4" t="s">
        <v>46</v>
      </c>
      <c r="D498" s="4">
        <v>50280029</v>
      </c>
      <c r="E498" s="4" t="s">
        <v>243</v>
      </c>
      <c r="F498" s="4">
        <v>226</v>
      </c>
      <c r="G498" s="4">
        <v>2030</v>
      </c>
      <c r="H498" s="4">
        <v>2034</v>
      </c>
      <c r="I498" s="4">
        <v>2</v>
      </c>
      <c r="J498" s="4">
        <v>4</v>
      </c>
      <c r="K498" s="4" t="s">
        <v>115</v>
      </c>
      <c r="L498" s="103">
        <v>0.5</v>
      </c>
      <c r="M498" s="103">
        <v>0.3</v>
      </c>
      <c r="N498" s="103">
        <v>0.2</v>
      </c>
      <c r="O498" s="103">
        <v>0</v>
      </c>
      <c r="P498" s="103">
        <v>0</v>
      </c>
      <c r="Q498" s="48">
        <v>9.9999999999999995E-7</v>
      </c>
      <c r="R498" s="48">
        <v>9.9999999999999995E-7</v>
      </c>
      <c r="S498" s="48">
        <v>9.9999999999999995E-7</v>
      </c>
      <c r="T498" s="48">
        <v>9.9999999999999995E-7</v>
      </c>
      <c r="U498" s="48">
        <v>9.9999999999999995E-7</v>
      </c>
      <c r="V498" s="48">
        <v>45.2</v>
      </c>
      <c r="W498" s="48">
        <v>45.2</v>
      </c>
      <c r="X498" s="48">
        <v>45.2</v>
      </c>
      <c r="Y498" s="48">
        <v>45.2</v>
      </c>
      <c r="Z498" s="48">
        <v>45.2</v>
      </c>
      <c r="AA498" s="48">
        <v>9.9999999999999995E-7</v>
      </c>
      <c r="AB498" s="48">
        <v>9.9999999999999995E-7</v>
      </c>
      <c r="AC498" s="48">
        <v>9.9999999999999995E-7</v>
      </c>
      <c r="AD498" s="48">
        <v>9.9999999999999995E-7</v>
      </c>
      <c r="AE498" s="48">
        <v>9.9999999999999995E-7</v>
      </c>
      <c r="AF498" s="48">
        <v>9.9999999999999995E-7</v>
      </c>
      <c r="AG498" s="48">
        <v>9.9999999999999995E-7</v>
      </c>
      <c r="AH498" s="48">
        <v>9.9999999999999995E-7</v>
      </c>
      <c r="AI498" s="48">
        <v>9.9999999999999995E-7</v>
      </c>
      <c r="AJ498" s="48">
        <v>9.9999999999999995E-7</v>
      </c>
      <c r="AK498" s="48">
        <v>9.9999999999999995E-7</v>
      </c>
      <c r="AL498" s="48">
        <v>9.9999999999999995E-7</v>
      </c>
      <c r="AM498" s="48">
        <v>9.9999999999999995E-7</v>
      </c>
      <c r="AN498" s="48">
        <v>9.9999999999999995E-7</v>
      </c>
      <c r="AO498" s="48">
        <v>9.9999999999999995E-7</v>
      </c>
      <c r="AP498" s="48">
        <v>9.9999999999999995E-7</v>
      </c>
      <c r="AQ498" s="48">
        <v>9.9999999999999995E-7</v>
      </c>
      <c r="AR498" s="48">
        <v>9.9999999999999995E-7</v>
      </c>
      <c r="AS498" s="48">
        <v>9.9999999999999995E-7</v>
      </c>
      <c r="AT498" s="48">
        <v>9.9999999999999995E-7</v>
      </c>
      <c r="AU498" s="48">
        <v>9.9999999999999995E-7</v>
      </c>
      <c r="AV498" s="48">
        <v>9.9999999999999995E-7</v>
      </c>
      <c r="AW498" s="48">
        <v>9.9999999999999995E-7</v>
      </c>
      <c r="AX498" s="48">
        <v>9.9999999999999995E-7</v>
      </c>
      <c r="AY498" s="48">
        <v>9.9999999999999995E-7</v>
      </c>
      <c r="AZ498" s="50">
        <v>9.9999999999999995E-7</v>
      </c>
    </row>
    <row r="499" spans="1:52" x14ac:dyDescent="0.2">
      <c r="A499" s="49">
        <v>5028</v>
      </c>
      <c r="B499" s="4">
        <v>5028003</v>
      </c>
      <c r="C499" s="4" t="s">
        <v>46</v>
      </c>
      <c r="D499" s="4">
        <v>50280078</v>
      </c>
      <c r="E499" s="4" t="s">
        <v>271</v>
      </c>
      <c r="F499" s="4">
        <v>140</v>
      </c>
      <c r="G499" s="4">
        <v>2025</v>
      </c>
      <c r="H499" s="4">
        <v>2027</v>
      </c>
      <c r="I499" s="4">
        <v>3</v>
      </c>
      <c r="J499" s="4">
        <v>4</v>
      </c>
      <c r="K499" s="4" t="s">
        <v>132</v>
      </c>
      <c r="L499" s="103">
        <v>0</v>
      </c>
      <c r="M499" s="103">
        <v>0</v>
      </c>
      <c r="N499" s="103">
        <v>0</v>
      </c>
      <c r="O499" s="103">
        <v>1</v>
      </c>
      <c r="P499" s="103">
        <v>0</v>
      </c>
      <c r="Q499" s="48">
        <v>15.555555555555555</v>
      </c>
      <c r="R499" s="48">
        <v>15.555555555555555</v>
      </c>
      <c r="S499" s="48">
        <v>15.555555555555555</v>
      </c>
      <c r="T499" s="48">
        <v>15.555555555555555</v>
      </c>
      <c r="U499" s="48">
        <v>15.555555555555555</v>
      </c>
      <c r="V499" s="48">
        <v>15.555555555555555</v>
      </c>
      <c r="W499" s="48">
        <v>15.555555555555555</v>
      </c>
      <c r="X499" s="48">
        <v>15.555555555555555</v>
      </c>
      <c r="Y499" s="48">
        <v>15.555555555555555</v>
      </c>
      <c r="Z499" s="48">
        <v>9.9999999999999995E-7</v>
      </c>
      <c r="AA499" s="48">
        <v>9.9999999999999995E-7</v>
      </c>
      <c r="AB499" s="48">
        <v>9.9999999999999995E-7</v>
      </c>
      <c r="AC499" s="48">
        <v>9.9999999999999995E-7</v>
      </c>
      <c r="AD499" s="48">
        <v>9.9999999999999995E-7</v>
      </c>
      <c r="AE499" s="48">
        <v>9.9999999999999995E-7</v>
      </c>
      <c r="AF499" s="48">
        <v>9.9999999999999995E-7</v>
      </c>
      <c r="AG499" s="48">
        <v>9.9999999999999995E-7</v>
      </c>
      <c r="AH499" s="48">
        <v>9.9999999999999995E-7</v>
      </c>
      <c r="AI499" s="48">
        <v>9.9999999999999995E-7</v>
      </c>
      <c r="AJ499" s="48">
        <v>9.9999999999999995E-7</v>
      </c>
      <c r="AK499" s="48">
        <v>9.9999999999999995E-7</v>
      </c>
      <c r="AL499" s="48">
        <v>9.9999999999999995E-7</v>
      </c>
      <c r="AM499" s="48">
        <v>9.9999999999999995E-7</v>
      </c>
      <c r="AN499" s="48">
        <v>9.9999999999999995E-7</v>
      </c>
      <c r="AO499" s="48">
        <v>9.9999999999999995E-7</v>
      </c>
      <c r="AP499" s="48">
        <v>9.9999999999999995E-7</v>
      </c>
      <c r="AQ499" s="48">
        <v>9.9999999999999995E-7</v>
      </c>
      <c r="AR499" s="48">
        <v>9.9999999999999995E-7</v>
      </c>
      <c r="AS499" s="48">
        <v>9.9999999999999995E-7</v>
      </c>
      <c r="AT499" s="48">
        <v>9.9999999999999995E-7</v>
      </c>
      <c r="AU499" s="48">
        <v>9.9999999999999995E-7</v>
      </c>
      <c r="AV499" s="48">
        <v>9.9999999999999995E-7</v>
      </c>
      <c r="AW499" s="48">
        <v>9.9999999999999995E-7</v>
      </c>
      <c r="AX499" s="48">
        <v>9.9999999999999995E-7</v>
      </c>
      <c r="AY499" s="48">
        <v>9.9999999999999995E-7</v>
      </c>
      <c r="AZ499" s="50">
        <v>9.9999999999999995E-7</v>
      </c>
    </row>
    <row r="500" spans="1:52" x14ac:dyDescent="0.2">
      <c r="A500" s="49">
        <v>5028</v>
      </c>
      <c r="B500" s="4">
        <v>5028003</v>
      </c>
      <c r="C500" s="4" t="s">
        <v>46</v>
      </c>
      <c r="D500" s="4">
        <v>50280079</v>
      </c>
      <c r="E500" s="4" t="s">
        <v>272</v>
      </c>
      <c r="F500" s="4">
        <v>98</v>
      </c>
      <c r="G500" s="4">
        <v>2026</v>
      </c>
      <c r="H500" s="4">
        <v>2029</v>
      </c>
      <c r="I500" s="4">
        <v>2</v>
      </c>
      <c r="J500" s="4">
        <v>4</v>
      </c>
      <c r="K500" s="4" t="s">
        <v>132</v>
      </c>
      <c r="L500" s="103">
        <v>0</v>
      </c>
      <c r="M500" s="103">
        <v>0.91836734693877553</v>
      </c>
      <c r="N500" s="103">
        <v>0</v>
      </c>
      <c r="O500" s="103">
        <v>8.1632653061224483E-2</v>
      </c>
      <c r="P500" s="103">
        <v>0</v>
      </c>
      <c r="Q500" s="48">
        <v>9.9999999999999995E-7</v>
      </c>
      <c r="R500" s="48">
        <v>24.5</v>
      </c>
      <c r="S500" s="48">
        <v>24.5</v>
      </c>
      <c r="T500" s="48">
        <v>24.5</v>
      </c>
      <c r="U500" s="48">
        <v>24.5</v>
      </c>
      <c r="V500" s="48">
        <v>9.9999999999999995E-7</v>
      </c>
      <c r="W500" s="48">
        <v>9.9999999999999995E-7</v>
      </c>
      <c r="X500" s="48">
        <v>9.9999999999999995E-7</v>
      </c>
      <c r="Y500" s="48">
        <v>9.9999999999999995E-7</v>
      </c>
      <c r="Z500" s="48">
        <v>9.9999999999999995E-7</v>
      </c>
      <c r="AA500" s="48">
        <v>9.9999999999999995E-7</v>
      </c>
      <c r="AB500" s="48">
        <v>9.9999999999999995E-7</v>
      </c>
      <c r="AC500" s="48">
        <v>9.9999999999999995E-7</v>
      </c>
      <c r="AD500" s="48">
        <v>9.9999999999999995E-7</v>
      </c>
      <c r="AE500" s="48">
        <v>9.9999999999999995E-7</v>
      </c>
      <c r="AF500" s="48">
        <v>9.9999999999999995E-7</v>
      </c>
      <c r="AG500" s="48">
        <v>9.9999999999999995E-7</v>
      </c>
      <c r="AH500" s="48">
        <v>9.9999999999999995E-7</v>
      </c>
      <c r="AI500" s="48">
        <v>9.9999999999999995E-7</v>
      </c>
      <c r="AJ500" s="48">
        <v>9.9999999999999995E-7</v>
      </c>
      <c r="AK500" s="48">
        <v>9.9999999999999995E-7</v>
      </c>
      <c r="AL500" s="48">
        <v>9.9999999999999995E-7</v>
      </c>
      <c r="AM500" s="48">
        <v>9.9999999999999995E-7</v>
      </c>
      <c r="AN500" s="48">
        <v>9.9999999999999995E-7</v>
      </c>
      <c r="AO500" s="48">
        <v>9.9999999999999995E-7</v>
      </c>
      <c r="AP500" s="48">
        <v>9.9999999999999995E-7</v>
      </c>
      <c r="AQ500" s="48">
        <v>9.9999999999999995E-7</v>
      </c>
      <c r="AR500" s="48">
        <v>9.9999999999999995E-7</v>
      </c>
      <c r="AS500" s="48">
        <v>9.9999999999999995E-7</v>
      </c>
      <c r="AT500" s="48">
        <v>9.9999999999999995E-7</v>
      </c>
      <c r="AU500" s="48">
        <v>9.9999999999999995E-7</v>
      </c>
      <c r="AV500" s="48">
        <v>9.9999999999999995E-7</v>
      </c>
      <c r="AW500" s="48">
        <v>9.9999999999999995E-7</v>
      </c>
      <c r="AX500" s="48">
        <v>9.9999999999999995E-7</v>
      </c>
      <c r="AY500" s="48">
        <v>9.9999999999999995E-7</v>
      </c>
      <c r="AZ500" s="50">
        <v>9.9999999999999995E-7</v>
      </c>
    </row>
    <row r="501" spans="1:52" x14ac:dyDescent="0.2">
      <c r="A501" s="49">
        <v>5028</v>
      </c>
      <c r="B501" s="4">
        <v>5028003</v>
      </c>
      <c r="C501" s="4" t="s">
        <v>46</v>
      </c>
      <c r="D501" s="4">
        <v>50280081</v>
      </c>
      <c r="E501" s="4" t="s">
        <v>273</v>
      </c>
      <c r="F501" s="4">
        <v>41</v>
      </c>
      <c r="G501" s="4">
        <v>2026</v>
      </c>
      <c r="H501" s="4">
        <v>2027</v>
      </c>
      <c r="I501" s="4">
        <v>3</v>
      </c>
      <c r="J501" s="4">
        <v>4</v>
      </c>
      <c r="K501" s="4" t="s">
        <v>118</v>
      </c>
      <c r="L501" s="103">
        <v>0</v>
      </c>
      <c r="M501" s="103">
        <v>0</v>
      </c>
      <c r="N501" s="103">
        <v>0</v>
      </c>
      <c r="O501" s="103">
        <v>1</v>
      </c>
      <c r="P501" s="103">
        <v>0</v>
      </c>
      <c r="Q501" s="48">
        <v>9.9999999999999995E-7</v>
      </c>
      <c r="R501" s="48">
        <v>20.5</v>
      </c>
      <c r="S501" s="48">
        <v>20.5</v>
      </c>
      <c r="T501" s="48">
        <v>9.9999999999999995E-7</v>
      </c>
      <c r="U501" s="48">
        <v>9.9999999999999995E-7</v>
      </c>
      <c r="V501" s="48">
        <v>9.9999999999999995E-7</v>
      </c>
      <c r="W501" s="48">
        <v>9.9999999999999995E-7</v>
      </c>
      <c r="X501" s="48">
        <v>9.9999999999999995E-7</v>
      </c>
      <c r="Y501" s="48">
        <v>9.9999999999999995E-7</v>
      </c>
      <c r="Z501" s="48">
        <v>9.9999999999999995E-7</v>
      </c>
      <c r="AA501" s="48">
        <v>9.9999999999999995E-7</v>
      </c>
      <c r="AB501" s="48">
        <v>9.9999999999999995E-7</v>
      </c>
      <c r="AC501" s="48">
        <v>9.9999999999999995E-7</v>
      </c>
      <c r="AD501" s="48">
        <v>9.9999999999999995E-7</v>
      </c>
      <c r="AE501" s="48">
        <v>9.9999999999999995E-7</v>
      </c>
      <c r="AF501" s="48">
        <v>9.9999999999999995E-7</v>
      </c>
      <c r="AG501" s="48">
        <v>9.9999999999999995E-7</v>
      </c>
      <c r="AH501" s="48">
        <v>9.9999999999999995E-7</v>
      </c>
      <c r="AI501" s="48">
        <v>9.9999999999999995E-7</v>
      </c>
      <c r="AJ501" s="48">
        <v>9.9999999999999995E-7</v>
      </c>
      <c r="AK501" s="48">
        <v>9.9999999999999995E-7</v>
      </c>
      <c r="AL501" s="48">
        <v>9.9999999999999995E-7</v>
      </c>
      <c r="AM501" s="48">
        <v>9.9999999999999995E-7</v>
      </c>
      <c r="AN501" s="48">
        <v>9.9999999999999995E-7</v>
      </c>
      <c r="AO501" s="48">
        <v>9.9999999999999995E-7</v>
      </c>
      <c r="AP501" s="48">
        <v>9.9999999999999995E-7</v>
      </c>
      <c r="AQ501" s="48">
        <v>9.9999999999999995E-7</v>
      </c>
      <c r="AR501" s="48">
        <v>9.9999999999999995E-7</v>
      </c>
      <c r="AS501" s="48">
        <v>9.9999999999999995E-7</v>
      </c>
      <c r="AT501" s="48">
        <v>9.9999999999999995E-7</v>
      </c>
      <c r="AU501" s="48">
        <v>9.9999999999999995E-7</v>
      </c>
      <c r="AV501" s="48">
        <v>9.9999999999999995E-7</v>
      </c>
      <c r="AW501" s="48">
        <v>9.9999999999999995E-7</v>
      </c>
      <c r="AX501" s="48">
        <v>9.9999999999999995E-7</v>
      </c>
      <c r="AY501" s="48">
        <v>9.9999999999999995E-7</v>
      </c>
      <c r="AZ501" s="50">
        <v>9.9999999999999995E-7</v>
      </c>
    </row>
    <row r="502" spans="1:52" x14ac:dyDescent="0.2">
      <c r="A502" s="49">
        <v>5028</v>
      </c>
      <c r="B502" s="4">
        <v>5028003</v>
      </c>
      <c r="C502" s="4" t="s">
        <v>46</v>
      </c>
      <c r="D502" s="4">
        <v>502870003</v>
      </c>
      <c r="E502" s="4" t="s">
        <v>1017</v>
      </c>
      <c r="F502" s="4">
        <v>0</v>
      </c>
      <c r="G502" s="4">
        <v>2025</v>
      </c>
      <c r="H502" s="4">
        <v>2026</v>
      </c>
      <c r="I502" s="4">
        <v>70</v>
      </c>
      <c r="J502" s="4">
        <v>0</v>
      </c>
      <c r="K502" s="4" t="s">
        <v>427</v>
      </c>
      <c r="L502" s="103">
        <v>0</v>
      </c>
      <c r="M502" s="103">
        <v>0</v>
      </c>
      <c r="N502" s="103">
        <v>0</v>
      </c>
      <c r="O502" s="103">
        <v>0</v>
      </c>
      <c r="P502" s="103">
        <v>0</v>
      </c>
      <c r="Q502" s="48">
        <v>0</v>
      </c>
      <c r="R502" s="48">
        <v>0</v>
      </c>
      <c r="S502" s="48">
        <v>0</v>
      </c>
      <c r="T502" s="48">
        <v>0</v>
      </c>
      <c r="U502" s="48">
        <v>0</v>
      </c>
      <c r="V502" s="48">
        <v>0</v>
      </c>
      <c r="W502" s="48">
        <v>0</v>
      </c>
      <c r="X502" s="48">
        <v>0</v>
      </c>
      <c r="Y502" s="48">
        <v>0</v>
      </c>
      <c r="Z502" s="48">
        <v>0</v>
      </c>
      <c r="AA502" s="48">
        <v>0</v>
      </c>
      <c r="AB502" s="48">
        <v>0</v>
      </c>
      <c r="AC502" s="48">
        <v>0</v>
      </c>
      <c r="AD502" s="48">
        <v>0</v>
      </c>
      <c r="AE502" s="48">
        <v>0</v>
      </c>
      <c r="AF502" s="48">
        <v>0</v>
      </c>
      <c r="AG502" s="48">
        <v>0</v>
      </c>
      <c r="AH502" s="48">
        <v>0</v>
      </c>
      <c r="AI502" s="48">
        <v>0</v>
      </c>
      <c r="AJ502" s="48">
        <v>0</v>
      </c>
      <c r="AK502" s="48">
        <v>0</v>
      </c>
      <c r="AL502" s="48">
        <v>0</v>
      </c>
      <c r="AM502" s="48">
        <v>0</v>
      </c>
      <c r="AN502" s="48">
        <v>0</v>
      </c>
      <c r="AO502" s="48">
        <v>0</v>
      </c>
      <c r="AP502" s="48">
        <v>0</v>
      </c>
      <c r="AQ502" s="48">
        <v>0</v>
      </c>
      <c r="AR502" s="48">
        <v>0</v>
      </c>
      <c r="AS502" s="48">
        <v>0</v>
      </c>
      <c r="AT502" s="48">
        <v>0</v>
      </c>
      <c r="AU502" s="48">
        <v>0</v>
      </c>
      <c r="AV502" s="48">
        <v>0</v>
      </c>
      <c r="AW502" s="48">
        <v>0</v>
      </c>
      <c r="AX502" s="48">
        <v>0</v>
      </c>
      <c r="AY502" s="48">
        <v>0</v>
      </c>
      <c r="AZ502" s="50">
        <v>0</v>
      </c>
    </row>
    <row r="503" spans="1:52" x14ac:dyDescent="0.2">
      <c r="A503" s="49">
        <v>5028</v>
      </c>
      <c r="B503" s="4">
        <v>5028003</v>
      </c>
      <c r="C503" s="4" t="s">
        <v>46</v>
      </c>
      <c r="D503" s="4">
        <v>502880003</v>
      </c>
      <c r="E503" s="4" t="s">
        <v>475</v>
      </c>
      <c r="F503" s="4">
        <v>0</v>
      </c>
      <c r="G503" s="4">
        <v>0</v>
      </c>
      <c r="H503" s="4">
        <v>0</v>
      </c>
      <c r="I503" s="4">
        <v>80</v>
      </c>
      <c r="J503" s="4">
        <v>0</v>
      </c>
      <c r="K503" s="4" t="s">
        <v>429</v>
      </c>
      <c r="L503" s="103">
        <v>0.33333333333333343</v>
      </c>
      <c r="M503" s="103">
        <v>0.10123456790123457</v>
      </c>
      <c r="N503" s="103">
        <v>0.54320987654320985</v>
      </c>
      <c r="O503" s="103">
        <v>2.2222222222222223E-2</v>
      </c>
      <c r="P503" s="103">
        <v>0</v>
      </c>
      <c r="Q503" s="48">
        <v>0</v>
      </c>
      <c r="R503" s="48">
        <v>0</v>
      </c>
      <c r="S503" s="48">
        <v>0.91</v>
      </c>
      <c r="T503" s="48">
        <v>0.91</v>
      </c>
      <c r="U503" s="48">
        <v>0.91</v>
      </c>
      <c r="V503" s="48">
        <v>0.91</v>
      </c>
      <c r="W503" s="48">
        <v>0.91</v>
      </c>
      <c r="X503" s="48">
        <v>0.91</v>
      </c>
      <c r="Y503" s="48">
        <v>0.91</v>
      </c>
      <c r="Z503" s="48">
        <v>0.91</v>
      </c>
      <c r="AA503" s="48">
        <v>0.91</v>
      </c>
      <c r="AB503" s="48">
        <v>0.91</v>
      </c>
      <c r="AC503" s="48">
        <v>0.91</v>
      </c>
      <c r="AD503" s="48">
        <v>0.91</v>
      </c>
      <c r="AE503" s="48">
        <v>0.91</v>
      </c>
      <c r="AF503" s="48">
        <v>0.91</v>
      </c>
      <c r="AG503" s="48">
        <v>0.91</v>
      </c>
      <c r="AH503" s="48">
        <v>0.91</v>
      </c>
      <c r="AI503" s="48">
        <v>0.91</v>
      </c>
      <c r="AJ503" s="48">
        <v>0.91</v>
      </c>
      <c r="AK503" s="48">
        <v>0.91</v>
      </c>
      <c r="AL503" s="48">
        <v>0.91</v>
      </c>
      <c r="AM503" s="48">
        <v>0.91</v>
      </c>
      <c r="AN503" s="48">
        <v>0.91</v>
      </c>
      <c r="AO503" s="48">
        <v>0.91</v>
      </c>
      <c r="AP503" s="48">
        <v>0.91</v>
      </c>
      <c r="AQ503" s="48">
        <v>0.91</v>
      </c>
      <c r="AR503" s="48">
        <v>0.91</v>
      </c>
      <c r="AS503" s="48">
        <v>0.91</v>
      </c>
      <c r="AT503" s="48">
        <v>0.91</v>
      </c>
      <c r="AU503" s="48">
        <v>0.91</v>
      </c>
      <c r="AV503" s="48">
        <v>0.91</v>
      </c>
      <c r="AW503" s="48">
        <v>0.91</v>
      </c>
      <c r="AX503" s="48">
        <v>0.91</v>
      </c>
      <c r="AY503" s="48">
        <v>0.91</v>
      </c>
      <c r="AZ503" s="50">
        <v>0.91</v>
      </c>
    </row>
    <row r="504" spans="1:52" x14ac:dyDescent="0.2">
      <c r="A504" s="51">
        <v>5028</v>
      </c>
      <c r="B504" s="52">
        <v>5028003</v>
      </c>
      <c r="C504" s="52" t="s">
        <v>46</v>
      </c>
      <c r="D504" s="52">
        <v>502890003</v>
      </c>
      <c r="E504" s="52" t="s">
        <v>564</v>
      </c>
      <c r="F504" s="52">
        <v>0</v>
      </c>
      <c r="G504" s="52">
        <v>0</v>
      </c>
      <c r="H504" s="52">
        <v>0</v>
      </c>
      <c r="I504" s="52">
        <v>90</v>
      </c>
      <c r="J504" s="52">
        <v>0</v>
      </c>
      <c r="K504" s="52" t="s">
        <v>518</v>
      </c>
      <c r="L504" s="54">
        <v>1</v>
      </c>
      <c r="M504" s="54">
        <v>0</v>
      </c>
      <c r="N504" s="54">
        <v>0</v>
      </c>
      <c r="O504" s="54">
        <v>0</v>
      </c>
      <c r="P504" s="54">
        <v>0</v>
      </c>
      <c r="Q504" s="55">
        <v>0</v>
      </c>
      <c r="R504" s="55">
        <v>0</v>
      </c>
      <c r="S504" s="55">
        <v>0.73</v>
      </c>
      <c r="T504" s="55">
        <v>0.73</v>
      </c>
      <c r="U504" s="55">
        <v>0.73</v>
      </c>
      <c r="V504" s="55">
        <v>0.73</v>
      </c>
      <c r="W504" s="55">
        <v>0.73</v>
      </c>
      <c r="X504" s="55">
        <v>0.73</v>
      </c>
      <c r="Y504" s="55">
        <v>0.73</v>
      </c>
      <c r="Z504" s="55">
        <v>0.73</v>
      </c>
      <c r="AA504" s="55">
        <v>0.73</v>
      </c>
      <c r="AB504" s="55">
        <v>0.73</v>
      </c>
      <c r="AC504" s="55">
        <v>0.73</v>
      </c>
      <c r="AD504" s="55">
        <v>0.73</v>
      </c>
      <c r="AE504" s="55">
        <v>0.73</v>
      </c>
      <c r="AF504" s="55">
        <v>0.73</v>
      </c>
      <c r="AG504" s="55">
        <v>0.73</v>
      </c>
      <c r="AH504" s="55">
        <v>0.73</v>
      </c>
      <c r="AI504" s="55">
        <v>0.73</v>
      </c>
      <c r="AJ504" s="55">
        <v>0.73</v>
      </c>
      <c r="AK504" s="55">
        <v>0.73</v>
      </c>
      <c r="AL504" s="55">
        <v>0.73</v>
      </c>
      <c r="AM504" s="55">
        <v>0.73</v>
      </c>
      <c r="AN504" s="55">
        <v>0.73</v>
      </c>
      <c r="AO504" s="55">
        <v>0.73</v>
      </c>
      <c r="AP504" s="55">
        <v>0.73</v>
      </c>
      <c r="AQ504" s="55">
        <v>0.73</v>
      </c>
      <c r="AR504" s="55">
        <v>0.73</v>
      </c>
      <c r="AS504" s="55">
        <v>0.73</v>
      </c>
      <c r="AT504" s="55">
        <v>0.73</v>
      </c>
      <c r="AU504" s="55">
        <v>0.73</v>
      </c>
      <c r="AV504" s="55">
        <v>0.73</v>
      </c>
      <c r="AW504" s="55">
        <v>0.73</v>
      </c>
      <c r="AX504" s="55">
        <v>0.73</v>
      </c>
      <c r="AY504" s="55">
        <v>0.73</v>
      </c>
      <c r="AZ504" s="53">
        <v>0.73</v>
      </c>
    </row>
    <row r="505" spans="1:52" x14ac:dyDescent="0.2">
      <c r="A505" s="49">
        <v>5028</v>
      </c>
      <c r="B505" s="4">
        <v>5028004</v>
      </c>
      <c r="C505" s="4" t="s">
        <v>47</v>
      </c>
      <c r="D505" s="4">
        <v>50280005</v>
      </c>
      <c r="E505" s="4" t="s">
        <v>748</v>
      </c>
      <c r="F505" s="4">
        <v>60</v>
      </c>
      <c r="G505" s="4">
        <v>2030</v>
      </c>
      <c r="H505" s="4">
        <v>2032</v>
      </c>
      <c r="I505" s="4">
        <v>3</v>
      </c>
      <c r="J505" s="4">
        <v>4</v>
      </c>
      <c r="K505" s="4" t="s">
        <v>115</v>
      </c>
      <c r="L505" s="103">
        <v>0.05</v>
      </c>
      <c r="M505" s="103">
        <v>0.2</v>
      </c>
      <c r="N505" s="103">
        <v>0.25</v>
      </c>
      <c r="O505" s="103">
        <v>0.5</v>
      </c>
      <c r="P505" s="103">
        <v>0</v>
      </c>
      <c r="Q505" s="48">
        <v>9.9999999999999995E-7</v>
      </c>
      <c r="R505" s="48">
        <v>9.9999999999999995E-7</v>
      </c>
      <c r="S505" s="48">
        <v>9.9999999999999995E-7</v>
      </c>
      <c r="T505" s="48">
        <v>9.9999999999999995E-7</v>
      </c>
      <c r="U505" s="48">
        <v>9.9999999999999995E-7</v>
      </c>
      <c r="V505" s="48">
        <v>20</v>
      </c>
      <c r="W505" s="48">
        <v>20</v>
      </c>
      <c r="X505" s="48">
        <v>20</v>
      </c>
      <c r="Y505" s="48">
        <v>9.9999999999999995E-7</v>
      </c>
      <c r="Z505" s="48">
        <v>9.9999999999999995E-7</v>
      </c>
      <c r="AA505" s="48">
        <v>9.9999999999999995E-7</v>
      </c>
      <c r="AB505" s="48">
        <v>9.9999999999999995E-7</v>
      </c>
      <c r="AC505" s="48">
        <v>9.9999999999999995E-7</v>
      </c>
      <c r="AD505" s="48">
        <v>9.9999999999999995E-7</v>
      </c>
      <c r="AE505" s="48">
        <v>9.9999999999999995E-7</v>
      </c>
      <c r="AF505" s="48">
        <v>9.9999999999999995E-7</v>
      </c>
      <c r="AG505" s="48">
        <v>9.9999999999999995E-7</v>
      </c>
      <c r="AH505" s="48">
        <v>9.9999999999999995E-7</v>
      </c>
      <c r="AI505" s="48">
        <v>9.9999999999999995E-7</v>
      </c>
      <c r="AJ505" s="48">
        <v>9.9999999999999995E-7</v>
      </c>
      <c r="AK505" s="48">
        <v>9.9999999999999995E-7</v>
      </c>
      <c r="AL505" s="48">
        <v>9.9999999999999995E-7</v>
      </c>
      <c r="AM505" s="48">
        <v>9.9999999999999995E-7</v>
      </c>
      <c r="AN505" s="48">
        <v>9.9999999999999995E-7</v>
      </c>
      <c r="AO505" s="48">
        <v>9.9999999999999995E-7</v>
      </c>
      <c r="AP505" s="48">
        <v>9.9999999999999995E-7</v>
      </c>
      <c r="AQ505" s="48">
        <v>9.9999999999999995E-7</v>
      </c>
      <c r="AR505" s="48">
        <v>9.9999999999999995E-7</v>
      </c>
      <c r="AS505" s="48">
        <v>9.9999999999999995E-7</v>
      </c>
      <c r="AT505" s="48">
        <v>9.9999999999999995E-7</v>
      </c>
      <c r="AU505" s="48">
        <v>9.9999999999999995E-7</v>
      </c>
      <c r="AV505" s="48">
        <v>9.9999999999999995E-7</v>
      </c>
      <c r="AW505" s="48">
        <v>9.9999999999999995E-7</v>
      </c>
      <c r="AX505" s="48">
        <v>9.9999999999999995E-7</v>
      </c>
      <c r="AY505" s="48">
        <v>9.9999999999999995E-7</v>
      </c>
      <c r="AZ505" s="50">
        <v>9.9999999999999995E-7</v>
      </c>
    </row>
    <row r="506" spans="1:52" x14ac:dyDescent="0.2">
      <c r="A506" s="49">
        <v>5028</v>
      </c>
      <c r="B506" s="4">
        <v>5028004</v>
      </c>
      <c r="C506" s="4" t="s">
        <v>47</v>
      </c>
      <c r="D506" s="4">
        <v>50280007</v>
      </c>
      <c r="E506" s="4" t="s">
        <v>231</v>
      </c>
      <c r="F506" s="4">
        <v>53</v>
      </c>
      <c r="G506" s="4">
        <v>2026</v>
      </c>
      <c r="H506" s="4">
        <v>2028</v>
      </c>
      <c r="I506" s="4">
        <v>2</v>
      </c>
      <c r="J506" s="4">
        <v>4</v>
      </c>
      <c r="K506" s="4" t="s">
        <v>118</v>
      </c>
      <c r="L506" s="103">
        <v>0</v>
      </c>
      <c r="M506" s="103">
        <v>0.35849056603773582</v>
      </c>
      <c r="N506" s="103">
        <v>0.15094339622641509</v>
      </c>
      <c r="O506" s="103">
        <v>0.49056603773584906</v>
      </c>
      <c r="P506" s="103">
        <v>0</v>
      </c>
      <c r="Q506" s="48">
        <v>9.9999999999999995E-7</v>
      </c>
      <c r="R506" s="48">
        <v>17.666666666666668</v>
      </c>
      <c r="S506" s="48">
        <v>17.666666666666668</v>
      </c>
      <c r="T506" s="48">
        <v>17.666666666666668</v>
      </c>
      <c r="U506" s="48">
        <v>9.9999999999999995E-7</v>
      </c>
      <c r="V506" s="48">
        <v>9.9999999999999995E-7</v>
      </c>
      <c r="W506" s="48">
        <v>9.9999999999999995E-7</v>
      </c>
      <c r="X506" s="48">
        <v>9.9999999999999995E-7</v>
      </c>
      <c r="Y506" s="48">
        <v>9.9999999999999995E-7</v>
      </c>
      <c r="Z506" s="48">
        <v>9.9999999999999995E-7</v>
      </c>
      <c r="AA506" s="48">
        <v>9.9999999999999995E-7</v>
      </c>
      <c r="AB506" s="48">
        <v>9.9999999999999995E-7</v>
      </c>
      <c r="AC506" s="48">
        <v>9.9999999999999995E-7</v>
      </c>
      <c r="AD506" s="48">
        <v>9.9999999999999995E-7</v>
      </c>
      <c r="AE506" s="48">
        <v>9.9999999999999995E-7</v>
      </c>
      <c r="AF506" s="48">
        <v>9.9999999999999995E-7</v>
      </c>
      <c r="AG506" s="48">
        <v>9.9999999999999995E-7</v>
      </c>
      <c r="AH506" s="48">
        <v>9.9999999999999995E-7</v>
      </c>
      <c r="AI506" s="48">
        <v>9.9999999999999995E-7</v>
      </c>
      <c r="AJ506" s="48">
        <v>9.9999999999999995E-7</v>
      </c>
      <c r="AK506" s="48">
        <v>9.9999999999999995E-7</v>
      </c>
      <c r="AL506" s="48">
        <v>9.9999999999999995E-7</v>
      </c>
      <c r="AM506" s="48">
        <v>9.9999999999999995E-7</v>
      </c>
      <c r="AN506" s="48">
        <v>9.9999999999999995E-7</v>
      </c>
      <c r="AO506" s="48">
        <v>9.9999999999999995E-7</v>
      </c>
      <c r="AP506" s="48">
        <v>9.9999999999999995E-7</v>
      </c>
      <c r="AQ506" s="48">
        <v>9.9999999999999995E-7</v>
      </c>
      <c r="AR506" s="48">
        <v>9.9999999999999995E-7</v>
      </c>
      <c r="AS506" s="48">
        <v>9.9999999999999995E-7</v>
      </c>
      <c r="AT506" s="48">
        <v>9.9999999999999995E-7</v>
      </c>
      <c r="AU506" s="48">
        <v>9.9999999999999995E-7</v>
      </c>
      <c r="AV506" s="48">
        <v>9.9999999999999995E-7</v>
      </c>
      <c r="AW506" s="48">
        <v>9.9999999999999995E-7</v>
      </c>
      <c r="AX506" s="48">
        <v>9.9999999999999995E-7</v>
      </c>
      <c r="AY506" s="48">
        <v>9.9999999999999995E-7</v>
      </c>
      <c r="AZ506" s="50">
        <v>9.9999999999999995E-7</v>
      </c>
    </row>
    <row r="507" spans="1:52" x14ac:dyDescent="0.2">
      <c r="A507" s="49">
        <v>5028</v>
      </c>
      <c r="B507" s="4">
        <v>5028004</v>
      </c>
      <c r="C507" s="4" t="s">
        <v>47</v>
      </c>
      <c r="D507" s="4">
        <v>50280012</v>
      </c>
      <c r="E507" s="4" t="s">
        <v>749</v>
      </c>
      <c r="F507" s="4">
        <v>60</v>
      </c>
      <c r="G507" s="4">
        <v>2026</v>
      </c>
      <c r="H507" s="4">
        <v>2029</v>
      </c>
      <c r="I507" s="4">
        <v>1</v>
      </c>
      <c r="J507" s="4">
        <v>4</v>
      </c>
      <c r="K507" s="4" t="s">
        <v>118</v>
      </c>
      <c r="L507" s="103">
        <v>0.5</v>
      </c>
      <c r="M507" s="103">
        <v>0.5</v>
      </c>
      <c r="N507" s="103">
        <v>0</v>
      </c>
      <c r="O507" s="103">
        <v>0</v>
      </c>
      <c r="P507" s="103">
        <v>0</v>
      </c>
      <c r="Q507" s="48">
        <v>9.9999999999999995E-7</v>
      </c>
      <c r="R507" s="48">
        <v>15</v>
      </c>
      <c r="S507" s="48">
        <v>15</v>
      </c>
      <c r="T507" s="48">
        <v>15</v>
      </c>
      <c r="U507" s="48">
        <v>15</v>
      </c>
      <c r="V507" s="48">
        <v>9.9999999999999995E-7</v>
      </c>
      <c r="W507" s="48">
        <v>9.9999999999999995E-7</v>
      </c>
      <c r="X507" s="48">
        <v>9.9999999999999995E-7</v>
      </c>
      <c r="Y507" s="48">
        <v>9.9999999999999995E-7</v>
      </c>
      <c r="Z507" s="48">
        <v>9.9999999999999995E-7</v>
      </c>
      <c r="AA507" s="48">
        <v>9.9999999999999995E-7</v>
      </c>
      <c r="AB507" s="48">
        <v>9.9999999999999995E-7</v>
      </c>
      <c r="AC507" s="48">
        <v>9.9999999999999995E-7</v>
      </c>
      <c r="AD507" s="48">
        <v>9.9999999999999995E-7</v>
      </c>
      <c r="AE507" s="48">
        <v>9.9999999999999995E-7</v>
      </c>
      <c r="AF507" s="48">
        <v>9.9999999999999995E-7</v>
      </c>
      <c r="AG507" s="48">
        <v>9.9999999999999995E-7</v>
      </c>
      <c r="AH507" s="48">
        <v>9.9999999999999995E-7</v>
      </c>
      <c r="AI507" s="48">
        <v>9.9999999999999995E-7</v>
      </c>
      <c r="AJ507" s="48">
        <v>9.9999999999999995E-7</v>
      </c>
      <c r="AK507" s="48">
        <v>9.9999999999999995E-7</v>
      </c>
      <c r="AL507" s="48">
        <v>9.9999999999999995E-7</v>
      </c>
      <c r="AM507" s="48">
        <v>9.9999999999999995E-7</v>
      </c>
      <c r="AN507" s="48">
        <v>9.9999999999999995E-7</v>
      </c>
      <c r="AO507" s="48">
        <v>9.9999999999999995E-7</v>
      </c>
      <c r="AP507" s="48">
        <v>9.9999999999999995E-7</v>
      </c>
      <c r="AQ507" s="48">
        <v>9.9999999999999995E-7</v>
      </c>
      <c r="AR507" s="48">
        <v>9.9999999999999995E-7</v>
      </c>
      <c r="AS507" s="48">
        <v>9.9999999999999995E-7</v>
      </c>
      <c r="AT507" s="48">
        <v>9.9999999999999995E-7</v>
      </c>
      <c r="AU507" s="48">
        <v>9.9999999999999995E-7</v>
      </c>
      <c r="AV507" s="48">
        <v>9.9999999999999995E-7</v>
      </c>
      <c r="AW507" s="48">
        <v>9.9999999999999995E-7</v>
      </c>
      <c r="AX507" s="48">
        <v>9.9999999999999995E-7</v>
      </c>
      <c r="AY507" s="48">
        <v>9.9999999999999995E-7</v>
      </c>
      <c r="AZ507" s="50">
        <v>9.9999999999999995E-7</v>
      </c>
    </row>
    <row r="508" spans="1:52" x14ac:dyDescent="0.2">
      <c r="A508" s="49">
        <v>5028</v>
      </c>
      <c r="B508" s="4">
        <v>5028004</v>
      </c>
      <c r="C508" s="4" t="s">
        <v>47</v>
      </c>
      <c r="D508" s="4">
        <v>50280030</v>
      </c>
      <c r="E508" s="4" t="s">
        <v>750</v>
      </c>
      <c r="F508" s="4">
        <v>214</v>
      </c>
      <c r="G508" s="4">
        <v>2030</v>
      </c>
      <c r="H508" s="4">
        <v>2034</v>
      </c>
      <c r="I508" s="4">
        <v>2</v>
      </c>
      <c r="J508" s="4">
        <v>4</v>
      </c>
      <c r="K508" s="4" t="s">
        <v>115</v>
      </c>
      <c r="L508" s="103">
        <v>0.5</v>
      </c>
      <c r="M508" s="103">
        <v>0.3</v>
      </c>
      <c r="N508" s="103">
        <v>0.2</v>
      </c>
      <c r="O508" s="103">
        <v>0</v>
      </c>
      <c r="P508" s="103">
        <v>0</v>
      </c>
      <c r="Q508" s="48">
        <v>9.9999999999999995E-7</v>
      </c>
      <c r="R508" s="48">
        <v>9.9999999999999995E-7</v>
      </c>
      <c r="S508" s="48">
        <v>9.9999999999999995E-7</v>
      </c>
      <c r="T508" s="48">
        <v>9.9999999999999995E-7</v>
      </c>
      <c r="U508" s="48">
        <v>9.9999999999999995E-7</v>
      </c>
      <c r="V508" s="48">
        <v>42.8</v>
      </c>
      <c r="W508" s="48">
        <v>42.8</v>
      </c>
      <c r="X508" s="48">
        <v>42.8</v>
      </c>
      <c r="Y508" s="48">
        <v>42.8</v>
      </c>
      <c r="Z508" s="48">
        <v>42.8</v>
      </c>
      <c r="AA508" s="48">
        <v>9.9999999999999995E-7</v>
      </c>
      <c r="AB508" s="48">
        <v>9.9999999999999995E-7</v>
      </c>
      <c r="AC508" s="48">
        <v>9.9999999999999995E-7</v>
      </c>
      <c r="AD508" s="48">
        <v>9.9999999999999995E-7</v>
      </c>
      <c r="AE508" s="48">
        <v>9.9999999999999995E-7</v>
      </c>
      <c r="AF508" s="48">
        <v>9.9999999999999995E-7</v>
      </c>
      <c r="AG508" s="48">
        <v>9.9999999999999995E-7</v>
      </c>
      <c r="AH508" s="48">
        <v>9.9999999999999995E-7</v>
      </c>
      <c r="AI508" s="48">
        <v>9.9999999999999995E-7</v>
      </c>
      <c r="AJ508" s="48">
        <v>9.9999999999999995E-7</v>
      </c>
      <c r="AK508" s="48">
        <v>9.9999999999999995E-7</v>
      </c>
      <c r="AL508" s="48">
        <v>9.9999999999999995E-7</v>
      </c>
      <c r="AM508" s="48">
        <v>9.9999999999999995E-7</v>
      </c>
      <c r="AN508" s="48">
        <v>9.9999999999999995E-7</v>
      </c>
      <c r="AO508" s="48">
        <v>9.9999999999999995E-7</v>
      </c>
      <c r="AP508" s="48">
        <v>9.9999999999999995E-7</v>
      </c>
      <c r="AQ508" s="48">
        <v>9.9999999999999995E-7</v>
      </c>
      <c r="AR508" s="48">
        <v>9.9999999999999995E-7</v>
      </c>
      <c r="AS508" s="48">
        <v>9.9999999999999995E-7</v>
      </c>
      <c r="AT508" s="48">
        <v>9.9999999999999995E-7</v>
      </c>
      <c r="AU508" s="48">
        <v>9.9999999999999995E-7</v>
      </c>
      <c r="AV508" s="48">
        <v>9.9999999999999995E-7</v>
      </c>
      <c r="AW508" s="48">
        <v>9.9999999999999995E-7</v>
      </c>
      <c r="AX508" s="48">
        <v>9.9999999999999995E-7</v>
      </c>
      <c r="AY508" s="48">
        <v>9.9999999999999995E-7</v>
      </c>
      <c r="AZ508" s="50">
        <v>9.9999999999999995E-7</v>
      </c>
    </row>
    <row r="509" spans="1:52" x14ac:dyDescent="0.2">
      <c r="A509" s="49">
        <v>5028</v>
      </c>
      <c r="B509" s="4">
        <v>5028004</v>
      </c>
      <c r="C509" s="4" t="s">
        <v>47</v>
      </c>
      <c r="D509" s="4">
        <v>50280033</v>
      </c>
      <c r="E509" s="4" t="s">
        <v>244</v>
      </c>
      <c r="F509" s="4">
        <v>30</v>
      </c>
      <c r="G509" s="4">
        <v>2030</v>
      </c>
      <c r="H509" s="4">
        <v>2033</v>
      </c>
      <c r="I509" s="4">
        <v>2</v>
      </c>
      <c r="J509" s="4">
        <v>4</v>
      </c>
      <c r="K509" s="4" t="s">
        <v>115</v>
      </c>
      <c r="L509" s="103">
        <v>0.5</v>
      </c>
      <c r="M509" s="103">
        <v>0.5</v>
      </c>
      <c r="N509" s="103">
        <v>0</v>
      </c>
      <c r="O509" s="103">
        <v>0</v>
      </c>
      <c r="P509" s="103">
        <v>0</v>
      </c>
      <c r="Q509" s="48">
        <v>9.9999999999999995E-7</v>
      </c>
      <c r="R509" s="48">
        <v>9.9999999999999995E-7</v>
      </c>
      <c r="S509" s="48">
        <v>9.9999999999999995E-7</v>
      </c>
      <c r="T509" s="48">
        <v>9.9999999999999995E-7</v>
      </c>
      <c r="U509" s="48">
        <v>9.9999999999999995E-7</v>
      </c>
      <c r="V509" s="48">
        <v>7.5</v>
      </c>
      <c r="W509" s="48">
        <v>7.5</v>
      </c>
      <c r="X509" s="48">
        <v>7.5</v>
      </c>
      <c r="Y509" s="48">
        <v>7.5</v>
      </c>
      <c r="Z509" s="48">
        <v>9.9999999999999995E-7</v>
      </c>
      <c r="AA509" s="48">
        <v>9.9999999999999995E-7</v>
      </c>
      <c r="AB509" s="48">
        <v>9.9999999999999995E-7</v>
      </c>
      <c r="AC509" s="48">
        <v>9.9999999999999995E-7</v>
      </c>
      <c r="AD509" s="48">
        <v>9.9999999999999995E-7</v>
      </c>
      <c r="AE509" s="48">
        <v>9.9999999999999995E-7</v>
      </c>
      <c r="AF509" s="48">
        <v>9.9999999999999995E-7</v>
      </c>
      <c r="AG509" s="48">
        <v>9.9999999999999995E-7</v>
      </c>
      <c r="AH509" s="48">
        <v>9.9999999999999995E-7</v>
      </c>
      <c r="AI509" s="48">
        <v>9.9999999999999995E-7</v>
      </c>
      <c r="AJ509" s="48">
        <v>9.9999999999999995E-7</v>
      </c>
      <c r="AK509" s="48">
        <v>9.9999999999999995E-7</v>
      </c>
      <c r="AL509" s="48">
        <v>9.9999999999999995E-7</v>
      </c>
      <c r="AM509" s="48">
        <v>9.9999999999999995E-7</v>
      </c>
      <c r="AN509" s="48">
        <v>9.9999999999999995E-7</v>
      </c>
      <c r="AO509" s="48">
        <v>9.9999999999999995E-7</v>
      </c>
      <c r="AP509" s="48">
        <v>9.9999999999999995E-7</v>
      </c>
      <c r="AQ509" s="48">
        <v>9.9999999999999995E-7</v>
      </c>
      <c r="AR509" s="48">
        <v>9.9999999999999995E-7</v>
      </c>
      <c r="AS509" s="48">
        <v>9.9999999999999995E-7</v>
      </c>
      <c r="AT509" s="48">
        <v>9.9999999999999995E-7</v>
      </c>
      <c r="AU509" s="48">
        <v>9.9999999999999995E-7</v>
      </c>
      <c r="AV509" s="48">
        <v>9.9999999999999995E-7</v>
      </c>
      <c r="AW509" s="48">
        <v>9.9999999999999995E-7</v>
      </c>
      <c r="AX509" s="48">
        <v>9.9999999999999995E-7</v>
      </c>
      <c r="AY509" s="48">
        <v>9.9999999999999995E-7</v>
      </c>
      <c r="AZ509" s="50">
        <v>9.9999999999999995E-7</v>
      </c>
    </row>
    <row r="510" spans="1:52" x14ac:dyDescent="0.2">
      <c r="A510" s="49">
        <v>5028</v>
      </c>
      <c r="B510" s="4">
        <v>5028004</v>
      </c>
      <c r="C510" s="4" t="s">
        <v>47</v>
      </c>
      <c r="D510" s="4">
        <v>50280085</v>
      </c>
      <c r="E510" s="4" t="s">
        <v>276</v>
      </c>
      <c r="F510" s="4">
        <v>16</v>
      </c>
      <c r="G510" s="4">
        <v>2027</v>
      </c>
      <c r="H510" s="4">
        <v>2029</v>
      </c>
      <c r="I510" s="4">
        <v>1</v>
      </c>
      <c r="J510" s="4">
        <v>3</v>
      </c>
      <c r="K510" s="4" t="s">
        <v>118</v>
      </c>
      <c r="L510" s="103">
        <v>0.39946380697050898</v>
      </c>
      <c r="M510" s="103">
        <v>0.136729222520107</v>
      </c>
      <c r="N510" s="103">
        <v>0.42627345844504</v>
      </c>
      <c r="O510" s="103">
        <v>3.7533512064343202E-2</v>
      </c>
      <c r="P510" s="103">
        <v>0</v>
      </c>
      <c r="Q510" s="48">
        <v>9.9999999999999995E-7</v>
      </c>
      <c r="R510" s="48">
        <v>9.9999999999999995E-7</v>
      </c>
      <c r="S510" s="48">
        <v>5.333333333333333</v>
      </c>
      <c r="T510" s="48">
        <v>5.333333333333333</v>
      </c>
      <c r="U510" s="48">
        <v>5.333333333333333</v>
      </c>
      <c r="V510" s="48">
        <v>9.9999999999999995E-7</v>
      </c>
      <c r="W510" s="48">
        <v>9.9999999999999995E-7</v>
      </c>
      <c r="X510" s="48">
        <v>9.9999999999999995E-7</v>
      </c>
      <c r="Y510" s="48">
        <v>9.9999999999999995E-7</v>
      </c>
      <c r="Z510" s="48">
        <v>9.9999999999999995E-7</v>
      </c>
      <c r="AA510" s="48">
        <v>9.9999999999999995E-7</v>
      </c>
      <c r="AB510" s="48">
        <v>9.9999999999999995E-7</v>
      </c>
      <c r="AC510" s="48">
        <v>9.9999999999999995E-7</v>
      </c>
      <c r="AD510" s="48">
        <v>9.9999999999999995E-7</v>
      </c>
      <c r="AE510" s="48">
        <v>9.9999999999999995E-7</v>
      </c>
      <c r="AF510" s="48">
        <v>9.9999999999999995E-7</v>
      </c>
      <c r="AG510" s="48">
        <v>9.9999999999999995E-7</v>
      </c>
      <c r="AH510" s="48">
        <v>9.9999999999999995E-7</v>
      </c>
      <c r="AI510" s="48">
        <v>9.9999999999999995E-7</v>
      </c>
      <c r="AJ510" s="48">
        <v>9.9999999999999995E-7</v>
      </c>
      <c r="AK510" s="48">
        <v>9.9999999999999995E-7</v>
      </c>
      <c r="AL510" s="48">
        <v>9.9999999999999995E-7</v>
      </c>
      <c r="AM510" s="48">
        <v>9.9999999999999995E-7</v>
      </c>
      <c r="AN510" s="48">
        <v>9.9999999999999995E-7</v>
      </c>
      <c r="AO510" s="48">
        <v>9.9999999999999995E-7</v>
      </c>
      <c r="AP510" s="48">
        <v>9.9999999999999995E-7</v>
      </c>
      <c r="AQ510" s="48">
        <v>9.9999999999999995E-7</v>
      </c>
      <c r="AR510" s="48">
        <v>9.9999999999999995E-7</v>
      </c>
      <c r="AS510" s="48">
        <v>9.9999999999999995E-7</v>
      </c>
      <c r="AT510" s="48">
        <v>9.9999999999999995E-7</v>
      </c>
      <c r="AU510" s="48">
        <v>9.9999999999999995E-7</v>
      </c>
      <c r="AV510" s="48">
        <v>9.9999999999999995E-7</v>
      </c>
      <c r="AW510" s="48">
        <v>9.9999999999999995E-7</v>
      </c>
      <c r="AX510" s="48">
        <v>9.9999999999999995E-7</v>
      </c>
      <c r="AY510" s="48">
        <v>9.9999999999999995E-7</v>
      </c>
      <c r="AZ510" s="50">
        <v>9.9999999999999995E-7</v>
      </c>
    </row>
    <row r="511" spans="1:52" x14ac:dyDescent="0.2">
      <c r="A511" s="49">
        <v>5028</v>
      </c>
      <c r="B511" s="4">
        <v>5028004</v>
      </c>
      <c r="C511" s="4" t="s">
        <v>47</v>
      </c>
      <c r="D511" s="4">
        <v>50280086</v>
      </c>
      <c r="E511" s="4" t="s">
        <v>277</v>
      </c>
      <c r="F511" s="4">
        <v>4</v>
      </c>
      <c r="G511" s="4">
        <v>2028</v>
      </c>
      <c r="H511" s="4">
        <v>2028</v>
      </c>
      <c r="I511" s="4">
        <v>1</v>
      </c>
      <c r="J511" s="4">
        <v>2</v>
      </c>
      <c r="K511" s="4" t="s">
        <v>118</v>
      </c>
      <c r="L511" s="103">
        <v>1</v>
      </c>
      <c r="M511" s="103">
        <v>0</v>
      </c>
      <c r="N511" s="103">
        <v>0</v>
      </c>
      <c r="O511" s="103">
        <v>0</v>
      </c>
      <c r="P511" s="103">
        <v>0</v>
      </c>
      <c r="Q511" s="48">
        <v>9.9999999999999995E-7</v>
      </c>
      <c r="R511" s="48">
        <v>9.9999999999999995E-7</v>
      </c>
      <c r="S511" s="48">
        <v>9.9999999999999995E-7</v>
      </c>
      <c r="T511" s="48">
        <v>4</v>
      </c>
      <c r="U511" s="48">
        <v>9.9999999999999995E-7</v>
      </c>
      <c r="V511" s="48">
        <v>9.9999999999999995E-7</v>
      </c>
      <c r="W511" s="48">
        <v>9.9999999999999995E-7</v>
      </c>
      <c r="X511" s="48">
        <v>9.9999999999999995E-7</v>
      </c>
      <c r="Y511" s="48">
        <v>9.9999999999999995E-7</v>
      </c>
      <c r="Z511" s="48">
        <v>9.9999999999999995E-7</v>
      </c>
      <c r="AA511" s="48">
        <v>9.9999999999999995E-7</v>
      </c>
      <c r="AB511" s="48">
        <v>9.9999999999999995E-7</v>
      </c>
      <c r="AC511" s="48">
        <v>9.9999999999999995E-7</v>
      </c>
      <c r="AD511" s="48">
        <v>9.9999999999999995E-7</v>
      </c>
      <c r="AE511" s="48">
        <v>9.9999999999999995E-7</v>
      </c>
      <c r="AF511" s="48">
        <v>9.9999999999999995E-7</v>
      </c>
      <c r="AG511" s="48">
        <v>9.9999999999999995E-7</v>
      </c>
      <c r="AH511" s="48">
        <v>9.9999999999999995E-7</v>
      </c>
      <c r="AI511" s="48">
        <v>9.9999999999999995E-7</v>
      </c>
      <c r="AJ511" s="48">
        <v>9.9999999999999995E-7</v>
      </c>
      <c r="AK511" s="48">
        <v>9.9999999999999995E-7</v>
      </c>
      <c r="AL511" s="48">
        <v>9.9999999999999995E-7</v>
      </c>
      <c r="AM511" s="48">
        <v>9.9999999999999995E-7</v>
      </c>
      <c r="AN511" s="48">
        <v>9.9999999999999995E-7</v>
      </c>
      <c r="AO511" s="48">
        <v>9.9999999999999995E-7</v>
      </c>
      <c r="AP511" s="48">
        <v>9.9999999999999995E-7</v>
      </c>
      <c r="AQ511" s="48">
        <v>9.9999999999999995E-7</v>
      </c>
      <c r="AR511" s="48">
        <v>9.9999999999999995E-7</v>
      </c>
      <c r="AS511" s="48">
        <v>9.9999999999999995E-7</v>
      </c>
      <c r="AT511" s="48">
        <v>9.9999999999999995E-7</v>
      </c>
      <c r="AU511" s="48">
        <v>9.9999999999999995E-7</v>
      </c>
      <c r="AV511" s="48">
        <v>9.9999999999999995E-7</v>
      </c>
      <c r="AW511" s="48">
        <v>9.9999999999999995E-7</v>
      </c>
      <c r="AX511" s="48">
        <v>9.9999999999999995E-7</v>
      </c>
      <c r="AY511" s="48">
        <v>9.9999999999999995E-7</v>
      </c>
      <c r="AZ511" s="50">
        <v>9.9999999999999995E-7</v>
      </c>
    </row>
    <row r="512" spans="1:52" x14ac:dyDescent="0.2">
      <c r="A512" s="49">
        <v>5028</v>
      </c>
      <c r="B512" s="4">
        <v>5028004</v>
      </c>
      <c r="C512" s="4" t="s">
        <v>47</v>
      </c>
      <c r="D512" s="4">
        <v>502870004</v>
      </c>
      <c r="E512" s="4" t="s">
        <v>1018</v>
      </c>
      <c r="F512" s="4">
        <v>0</v>
      </c>
      <c r="G512" s="4">
        <v>2025</v>
      </c>
      <c r="H512" s="4">
        <v>2026</v>
      </c>
      <c r="I512" s="4">
        <v>70</v>
      </c>
      <c r="J512" s="4">
        <v>0</v>
      </c>
      <c r="K512" s="4" t="s">
        <v>427</v>
      </c>
      <c r="L512" s="103">
        <v>0</v>
      </c>
      <c r="M512" s="103">
        <v>0</v>
      </c>
      <c r="N512" s="103">
        <v>0</v>
      </c>
      <c r="O512" s="103">
        <v>0</v>
      </c>
      <c r="P512" s="103">
        <v>0</v>
      </c>
      <c r="Q512" s="48">
        <v>0</v>
      </c>
      <c r="R512" s="48">
        <v>0</v>
      </c>
      <c r="S512" s="48">
        <v>0</v>
      </c>
      <c r="T512" s="48">
        <v>0</v>
      </c>
      <c r="U512" s="48">
        <v>0</v>
      </c>
      <c r="V512" s="48">
        <v>0</v>
      </c>
      <c r="W512" s="48">
        <v>0</v>
      </c>
      <c r="X512" s="48">
        <v>0</v>
      </c>
      <c r="Y512" s="48">
        <v>0</v>
      </c>
      <c r="Z512" s="48">
        <v>0</v>
      </c>
      <c r="AA512" s="48">
        <v>0</v>
      </c>
      <c r="AB512" s="48">
        <v>0</v>
      </c>
      <c r="AC512" s="48">
        <v>0</v>
      </c>
      <c r="AD512" s="48">
        <v>0</v>
      </c>
      <c r="AE512" s="48">
        <v>0</v>
      </c>
      <c r="AF512" s="48">
        <v>0</v>
      </c>
      <c r="AG512" s="48">
        <v>0</v>
      </c>
      <c r="AH512" s="48">
        <v>0</v>
      </c>
      <c r="AI512" s="48">
        <v>0</v>
      </c>
      <c r="AJ512" s="48">
        <v>0</v>
      </c>
      <c r="AK512" s="48">
        <v>0</v>
      </c>
      <c r="AL512" s="48">
        <v>0</v>
      </c>
      <c r="AM512" s="48">
        <v>0</v>
      </c>
      <c r="AN512" s="48">
        <v>0</v>
      </c>
      <c r="AO512" s="48">
        <v>0</v>
      </c>
      <c r="AP512" s="48">
        <v>0</v>
      </c>
      <c r="AQ512" s="48">
        <v>0</v>
      </c>
      <c r="AR512" s="48">
        <v>0</v>
      </c>
      <c r="AS512" s="48">
        <v>0</v>
      </c>
      <c r="AT512" s="48">
        <v>0</v>
      </c>
      <c r="AU512" s="48">
        <v>0</v>
      </c>
      <c r="AV512" s="48">
        <v>0</v>
      </c>
      <c r="AW512" s="48">
        <v>0</v>
      </c>
      <c r="AX512" s="48">
        <v>0</v>
      </c>
      <c r="AY512" s="48">
        <v>0</v>
      </c>
      <c r="AZ512" s="50">
        <v>0</v>
      </c>
    </row>
    <row r="513" spans="1:52" x14ac:dyDescent="0.2">
      <c r="A513" s="49">
        <v>5028</v>
      </c>
      <c r="B513" s="4">
        <v>5028004</v>
      </c>
      <c r="C513" s="4" t="s">
        <v>47</v>
      </c>
      <c r="D513" s="4">
        <v>502880004</v>
      </c>
      <c r="E513" s="4" t="s">
        <v>476</v>
      </c>
      <c r="F513" s="4">
        <v>0</v>
      </c>
      <c r="G513" s="4">
        <v>0</v>
      </c>
      <c r="H513" s="4">
        <v>0</v>
      </c>
      <c r="I513" s="4">
        <v>80</v>
      </c>
      <c r="J513" s="4">
        <v>0</v>
      </c>
      <c r="K513" s="4" t="s">
        <v>429</v>
      </c>
      <c r="L513" s="103">
        <v>0.33333333333333343</v>
      </c>
      <c r="M513" s="103">
        <v>0.10123456790123457</v>
      </c>
      <c r="N513" s="103">
        <v>0.54320987654320985</v>
      </c>
      <c r="O513" s="103">
        <v>2.2222222222222223E-2</v>
      </c>
      <c r="P513" s="103">
        <v>0</v>
      </c>
      <c r="Q513" s="48">
        <v>0</v>
      </c>
      <c r="R513" s="48">
        <v>0</v>
      </c>
      <c r="S513" s="48">
        <v>0.91</v>
      </c>
      <c r="T513" s="48">
        <v>0.91</v>
      </c>
      <c r="U513" s="48">
        <v>0.91</v>
      </c>
      <c r="V513" s="48">
        <v>0.91</v>
      </c>
      <c r="W513" s="48">
        <v>0.91</v>
      </c>
      <c r="X513" s="48">
        <v>0.91</v>
      </c>
      <c r="Y513" s="48">
        <v>0.91</v>
      </c>
      <c r="Z513" s="48">
        <v>0.91</v>
      </c>
      <c r="AA513" s="48">
        <v>0.91</v>
      </c>
      <c r="AB513" s="48">
        <v>0.91</v>
      </c>
      <c r="AC513" s="48">
        <v>0.91</v>
      </c>
      <c r="AD513" s="48">
        <v>0.91</v>
      </c>
      <c r="AE513" s="48">
        <v>0.91</v>
      </c>
      <c r="AF513" s="48">
        <v>0.91</v>
      </c>
      <c r="AG513" s="48">
        <v>0.91</v>
      </c>
      <c r="AH513" s="48">
        <v>0.91</v>
      </c>
      <c r="AI513" s="48">
        <v>0.91</v>
      </c>
      <c r="AJ513" s="48">
        <v>0.91</v>
      </c>
      <c r="AK513" s="48">
        <v>0.91</v>
      </c>
      <c r="AL513" s="48">
        <v>0.91</v>
      </c>
      <c r="AM513" s="48">
        <v>0.91</v>
      </c>
      <c r="AN513" s="48">
        <v>0.91</v>
      </c>
      <c r="AO513" s="48">
        <v>0.91</v>
      </c>
      <c r="AP513" s="48">
        <v>0.91</v>
      </c>
      <c r="AQ513" s="48">
        <v>0.91</v>
      </c>
      <c r="AR513" s="48">
        <v>0.91</v>
      </c>
      <c r="AS513" s="48">
        <v>0.91</v>
      </c>
      <c r="AT513" s="48">
        <v>0.91</v>
      </c>
      <c r="AU513" s="48">
        <v>0.91</v>
      </c>
      <c r="AV513" s="48">
        <v>0.91</v>
      </c>
      <c r="AW513" s="48">
        <v>0.91</v>
      </c>
      <c r="AX513" s="48">
        <v>0.91</v>
      </c>
      <c r="AY513" s="48">
        <v>0.91</v>
      </c>
      <c r="AZ513" s="50">
        <v>0.91</v>
      </c>
    </row>
    <row r="514" spans="1:52" x14ac:dyDescent="0.2">
      <c r="A514" s="51">
        <v>5028</v>
      </c>
      <c r="B514" s="52">
        <v>5028004</v>
      </c>
      <c r="C514" s="52" t="s">
        <v>47</v>
      </c>
      <c r="D514" s="52">
        <v>502890004</v>
      </c>
      <c r="E514" s="52" t="s">
        <v>565</v>
      </c>
      <c r="F514" s="52">
        <v>0</v>
      </c>
      <c r="G514" s="52">
        <v>0</v>
      </c>
      <c r="H514" s="52">
        <v>0</v>
      </c>
      <c r="I514" s="52">
        <v>90</v>
      </c>
      <c r="J514" s="52">
        <v>0</v>
      </c>
      <c r="K514" s="52" t="s">
        <v>518</v>
      </c>
      <c r="L514" s="54">
        <v>1</v>
      </c>
      <c r="M514" s="54">
        <v>0</v>
      </c>
      <c r="N514" s="54">
        <v>0</v>
      </c>
      <c r="O514" s="54">
        <v>0</v>
      </c>
      <c r="P514" s="54">
        <v>0</v>
      </c>
      <c r="Q514" s="55">
        <v>0</v>
      </c>
      <c r="R514" s="55">
        <v>0</v>
      </c>
      <c r="S514" s="55">
        <v>0.91</v>
      </c>
      <c r="T514" s="55">
        <v>0.91</v>
      </c>
      <c r="U514" s="55">
        <v>0.91</v>
      </c>
      <c r="V514" s="55">
        <v>0.91</v>
      </c>
      <c r="W514" s="55">
        <v>0.91</v>
      </c>
      <c r="X514" s="55">
        <v>0.91</v>
      </c>
      <c r="Y514" s="55">
        <v>0.91</v>
      </c>
      <c r="Z514" s="55">
        <v>0.91</v>
      </c>
      <c r="AA514" s="55">
        <v>0.91</v>
      </c>
      <c r="AB514" s="55">
        <v>0.91</v>
      </c>
      <c r="AC514" s="55">
        <v>0.91</v>
      </c>
      <c r="AD514" s="55">
        <v>0.91</v>
      </c>
      <c r="AE514" s="55">
        <v>0.91</v>
      </c>
      <c r="AF514" s="55">
        <v>0.91</v>
      </c>
      <c r="AG514" s="55">
        <v>0.91</v>
      </c>
      <c r="AH514" s="55">
        <v>0.91</v>
      </c>
      <c r="AI514" s="55">
        <v>0.91</v>
      </c>
      <c r="AJ514" s="55">
        <v>0.91</v>
      </c>
      <c r="AK514" s="55">
        <v>0.91</v>
      </c>
      <c r="AL514" s="55">
        <v>0.91</v>
      </c>
      <c r="AM514" s="55">
        <v>0.91</v>
      </c>
      <c r="AN514" s="55">
        <v>0.91</v>
      </c>
      <c r="AO514" s="55">
        <v>0.91</v>
      </c>
      <c r="AP514" s="55">
        <v>0.91</v>
      </c>
      <c r="AQ514" s="55">
        <v>0.91</v>
      </c>
      <c r="AR514" s="55">
        <v>0.91</v>
      </c>
      <c r="AS514" s="55">
        <v>0.91</v>
      </c>
      <c r="AT514" s="55">
        <v>0.91</v>
      </c>
      <c r="AU514" s="55">
        <v>0.91</v>
      </c>
      <c r="AV514" s="55">
        <v>0.91</v>
      </c>
      <c r="AW514" s="55">
        <v>0.91</v>
      </c>
      <c r="AX514" s="55">
        <v>0.91</v>
      </c>
      <c r="AY514" s="55">
        <v>0.91</v>
      </c>
      <c r="AZ514" s="53">
        <v>0.91</v>
      </c>
    </row>
    <row r="515" spans="1:52" x14ac:dyDescent="0.2">
      <c r="A515" s="49">
        <v>5028</v>
      </c>
      <c r="B515" s="4">
        <v>5028005</v>
      </c>
      <c r="C515" s="4" t="s">
        <v>48</v>
      </c>
      <c r="D515" s="4">
        <v>50280026</v>
      </c>
      <c r="E515" s="4" t="s">
        <v>240</v>
      </c>
      <c r="F515" s="4">
        <v>12</v>
      </c>
      <c r="G515" s="4">
        <v>2030</v>
      </c>
      <c r="H515" s="4">
        <v>2032</v>
      </c>
      <c r="I515" s="4">
        <v>2</v>
      </c>
      <c r="J515" s="4">
        <v>4</v>
      </c>
      <c r="K515" s="4" t="s">
        <v>115</v>
      </c>
      <c r="L515" s="103">
        <v>0.5</v>
      </c>
      <c r="M515" s="103">
        <v>0.3</v>
      </c>
      <c r="N515" s="103">
        <v>0.2</v>
      </c>
      <c r="O515" s="103">
        <v>0</v>
      </c>
      <c r="P515" s="103">
        <v>0</v>
      </c>
      <c r="Q515" s="48">
        <v>9.9999999999999995E-7</v>
      </c>
      <c r="R515" s="48">
        <v>9.9999999999999995E-7</v>
      </c>
      <c r="S515" s="48">
        <v>9.9999999999999995E-7</v>
      </c>
      <c r="T515" s="48">
        <v>9.9999999999999995E-7</v>
      </c>
      <c r="U515" s="48">
        <v>9.9999999999999995E-7</v>
      </c>
      <c r="V515" s="48">
        <v>4</v>
      </c>
      <c r="W515" s="48">
        <v>4</v>
      </c>
      <c r="X515" s="48">
        <v>4</v>
      </c>
      <c r="Y515" s="48">
        <v>9.9999999999999995E-7</v>
      </c>
      <c r="Z515" s="48">
        <v>9.9999999999999995E-7</v>
      </c>
      <c r="AA515" s="48">
        <v>9.9999999999999995E-7</v>
      </c>
      <c r="AB515" s="48">
        <v>9.9999999999999995E-7</v>
      </c>
      <c r="AC515" s="48">
        <v>9.9999999999999995E-7</v>
      </c>
      <c r="AD515" s="48">
        <v>9.9999999999999995E-7</v>
      </c>
      <c r="AE515" s="48">
        <v>9.9999999999999995E-7</v>
      </c>
      <c r="AF515" s="48">
        <v>9.9999999999999995E-7</v>
      </c>
      <c r="AG515" s="48">
        <v>9.9999999999999995E-7</v>
      </c>
      <c r="AH515" s="48">
        <v>9.9999999999999995E-7</v>
      </c>
      <c r="AI515" s="48">
        <v>9.9999999999999995E-7</v>
      </c>
      <c r="AJ515" s="48">
        <v>9.9999999999999995E-7</v>
      </c>
      <c r="AK515" s="48">
        <v>9.9999999999999995E-7</v>
      </c>
      <c r="AL515" s="48">
        <v>9.9999999999999995E-7</v>
      </c>
      <c r="AM515" s="48">
        <v>9.9999999999999995E-7</v>
      </c>
      <c r="AN515" s="48">
        <v>9.9999999999999995E-7</v>
      </c>
      <c r="AO515" s="48">
        <v>9.9999999999999995E-7</v>
      </c>
      <c r="AP515" s="48">
        <v>9.9999999999999995E-7</v>
      </c>
      <c r="AQ515" s="48">
        <v>9.9999999999999995E-7</v>
      </c>
      <c r="AR515" s="48">
        <v>9.9999999999999995E-7</v>
      </c>
      <c r="AS515" s="48">
        <v>9.9999999999999995E-7</v>
      </c>
      <c r="AT515" s="48">
        <v>9.9999999999999995E-7</v>
      </c>
      <c r="AU515" s="48">
        <v>9.9999999999999995E-7</v>
      </c>
      <c r="AV515" s="48">
        <v>9.9999999999999995E-7</v>
      </c>
      <c r="AW515" s="48">
        <v>9.9999999999999995E-7</v>
      </c>
      <c r="AX515" s="48">
        <v>9.9999999999999995E-7</v>
      </c>
      <c r="AY515" s="48">
        <v>9.9999999999999995E-7</v>
      </c>
      <c r="AZ515" s="50">
        <v>9.9999999999999995E-7</v>
      </c>
    </row>
    <row r="516" spans="1:52" x14ac:dyDescent="0.2">
      <c r="A516" s="49">
        <v>5028</v>
      </c>
      <c r="B516" s="4">
        <v>5028005</v>
      </c>
      <c r="C516" s="4" t="s">
        <v>48</v>
      </c>
      <c r="D516" s="4">
        <v>50280027</v>
      </c>
      <c r="E516" s="4" t="s">
        <v>241</v>
      </c>
      <c r="F516" s="4">
        <v>17</v>
      </c>
      <c r="G516" s="4">
        <v>2026</v>
      </c>
      <c r="H516" s="4">
        <v>2026</v>
      </c>
      <c r="I516" s="4">
        <v>2</v>
      </c>
      <c r="J516" s="4">
        <v>4</v>
      </c>
      <c r="K516" s="4" t="s">
        <v>118</v>
      </c>
      <c r="L516" s="103">
        <v>0</v>
      </c>
      <c r="M516" s="103">
        <v>0</v>
      </c>
      <c r="N516" s="103">
        <v>0</v>
      </c>
      <c r="O516" s="103">
        <v>1</v>
      </c>
      <c r="P516" s="103">
        <v>0</v>
      </c>
      <c r="Q516" s="48">
        <v>9.9999999999999995E-7</v>
      </c>
      <c r="R516" s="48">
        <v>17</v>
      </c>
      <c r="S516" s="48">
        <v>9.9999999999999995E-7</v>
      </c>
      <c r="T516" s="48">
        <v>9.9999999999999995E-7</v>
      </c>
      <c r="U516" s="48">
        <v>9.9999999999999995E-7</v>
      </c>
      <c r="V516" s="48">
        <v>9.9999999999999995E-7</v>
      </c>
      <c r="W516" s="48">
        <v>9.9999999999999995E-7</v>
      </c>
      <c r="X516" s="48">
        <v>9.9999999999999995E-7</v>
      </c>
      <c r="Y516" s="48">
        <v>9.9999999999999995E-7</v>
      </c>
      <c r="Z516" s="48">
        <v>9.9999999999999995E-7</v>
      </c>
      <c r="AA516" s="48">
        <v>9.9999999999999995E-7</v>
      </c>
      <c r="AB516" s="48">
        <v>9.9999999999999995E-7</v>
      </c>
      <c r="AC516" s="48">
        <v>9.9999999999999995E-7</v>
      </c>
      <c r="AD516" s="48">
        <v>9.9999999999999995E-7</v>
      </c>
      <c r="AE516" s="48">
        <v>9.9999999999999995E-7</v>
      </c>
      <c r="AF516" s="48">
        <v>9.9999999999999995E-7</v>
      </c>
      <c r="AG516" s="48">
        <v>9.9999999999999995E-7</v>
      </c>
      <c r="AH516" s="48">
        <v>9.9999999999999995E-7</v>
      </c>
      <c r="AI516" s="48">
        <v>9.9999999999999995E-7</v>
      </c>
      <c r="AJ516" s="48">
        <v>9.9999999999999995E-7</v>
      </c>
      <c r="AK516" s="48">
        <v>9.9999999999999995E-7</v>
      </c>
      <c r="AL516" s="48">
        <v>9.9999999999999995E-7</v>
      </c>
      <c r="AM516" s="48">
        <v>9.9999999999999995E-7</v>
      </c>
      <c r="AN516" s="48">
        <v>9.9999999999999995E-7</v>
      </c>
      <c r="AO516" s="48">
        <v>9.9999999999999995E-7</v>
      </c>
      <c r="AP516" s="48">
        <v>9.9999999999999995E-7</v>
      </c>
      <c r="AQ516" s="48">
        <v>9.9999999999999995E-7</v>
      </c>
      <c r="AR516" s="48">
        <v>9.9999999999999995E-7</v>
      </c>
      <c r="AS516" s="48">
        <v>9.9999999999999995E-7</v>
      </c>
      <c r="AT516" s="48">
        <v>9.9999999999999995E-7</v>
      </c>
      <c r="AU516" s="48">
        <v>9.9999999999999995E-7</v>
      </c>
      <c r="AV516" s="48">
        <v>9.9999999999999995E-7</v>
      </c>
      <c r="AW516" s="48">
        <v>9.9999999999999995E-7</v>
      </c>
      <c r="AX516" s="48">
        <v>9.9999999999999995E-7</v>
      </c>
      <c r="AY516" s="48">
        <v>9.9999999999999995E-7</v>
      </c>
      <c r="AZ516" s="50">
        <v>9.9999999999999995E-7</v>
      </c>
    </row>
    <row r="517" spans="1:52" x14ac:dyDescent="0.2">
      <c r="A517" s="49">
        <v>5028</v>
      </c>
      <c r="B517" s="4">
        <v>5028005</v>
      </c>
      <c r="C517" s="4" t="s">
        <v>48</v>
      </c>
      <c r="D517" s="4">
        <v>50280084</v>
      </c>
      <c r="E517" s="4" t="s">
        <v>275</v>
      </c>
      <c r="F517" s="4">
        <v>6</v>
      </c>
      <c r="G517" s="4">
        <v>2026</v>
      </c>
      <c r="H517" s="4">
        <v>2026</v>
      </c>
      <c r="I517" s="4">
        <v>1</v>
      </c>
      <c r="J517" s="4">
        <v>4</v>
      </c>
      <c r="K517" s="4" t="s">
        <v>118</v>
      </c>
      <c r="L517" s="103">
        <v>1</v>
      </c>
      <c r="M517" s="103">
        <v>0</v>
      </c>
      <c r="N517" s="103">
        <v>0</v>
      </c>
      <c r="O517" s="103">
        <v>0</v>
      </c>
      <c r="P517" s="103">
        <v>0</v>
      </c>
      <c r="Q517" s="48">
        <v>9.9999999999999995E-7</v>
      </c>
      <c r="R517" s="48">
        <v>6</v>
      </c>
      <c r="S517" s="48">
        <v>9.9999999999999995E-7</v>
      </c>
      <c r="T517" s="48">
        <v>9.9999999999999995E-7</v>
      </c>
      <c r="U517" s="48">
        <v>9.9999999999999995E-7</v>
      </c>
      <c r="V517" s="48">
        <v>9.9999999999999995E-7</v>
      </c>
      <c r="W517" s="48">
        <v>9.9999999999999995E-7</v>
      </c>
      <c r="X517" s="48">
        <v>9.9999999999999995E-7</v>
      </c>
      <c r="Y517" s="48">
        <v>9.9999999999999995E-7</v>
      </c>
      <c r="Z517" s="48">
        <v>9.9999999999999995E-7</v>
      </c>
      <c r="AA517" s="48">
        <v>9.9999999999999995E-7</v>
      </c>
      <c r="AB517" s="48">
        <v>9.9999999999999995E-7</v>
      </c>
      <c r="AC517" s="48">
        <v>9.9999999999999995E-7</v>
      </c>
      <c r="AD517" s="48">
        <v>9.9999999999999995E-7</v>
      </c>
      <c r="AE517" s="48">
        <v>9.9999999999999995E-7</v>
      </c>
      <c r="AF517" s="48">
        <v>9.9999999999999995E-7</v>
      </c>
      <c r="AG517" s="48">
        <v>9.9999999999999995E-7</v>
      </c>
      <c r="AH517" s="48">
        <v>9.9999999999999995E-7</v>
      </c>
      <c r="AI517" s="48">
        <v>9.9999999999999995E-7</v>
      </c>
      <c r="AJ517" s="48">
        <v>9.9999999999999995E-7</v>
      </c>
      <c r="AK517" s="48">
        <v>9.9999999999999995E-7</v>
      </c>
      <c r="AL517" s="48">
        <v>9.9999999999999995E-7</v>
      </c>
      <c r="AM517" s="48">
        <v>9.9999999999999995E-7</v>
      </c>
      <c r="AN517" s="48">
        <v>9.9999999999999995E-7</v>
      </c>
      <c r="AO517" s="48">
        <v>9.9999999999999995E-7</v>
      </c>
      <c r="AP517" s="48">
        <v>9.9999999999999995E-7</v>
      </c>
      <c r="AQ517" s="48">
        <v>9.9999999999999995E-7</v>
      </c>
      <c r="AR517" s="48">
        <v>9.9999999999999995E-7</v>
      </c>
      <c r="AS517" s="48">
        <v>9.9999999999999995E-7</v>
      </c>
      <c r="AT517" s="48">
        <v>9.9999999999999995E-7</v>
      </c>
      <c r="AU517" s="48">
        <v>9.9999999999999995E-7</v>
      </c>
      <c r="AV517" s="48">
        <v>9.9999999999999995E-7</v>
      </c>
      <c r="AW517" s="48">
        <v>9.9999999999999995E-7</v>
      </c>
      <c r="AX517" s="48">
        <v>9.9999999999999995E-7</v>
      </c>
      <c r="AY517" s="48">
        <v>9.9999999999999995E-7</v>
      </c>
      <c r="AZ517" s="50">
        <v>9.9999999999999995E-7</v>
      </c>
    </row>
    <row r="518" spans="1:52" x14ac:dyDescent="0.2">
      <c r="A518" s="49">
        <v>5028</v>
      </c>
      <c r="B518" s="4">
        <v>5028005</v>
      </c>
      <c r="C518" s="4" t="s">
        <v>48</v>
      </c>
      <c r="D518" s="4">
        <v>50280094</v>
      </c>
      <c r="E518" s="4" t="s">
        <v>751</v>
      </c>
      <c r="F518" s="4">
        <v>8</v>
      </c>
      <c r="G518" s="4">
        <v>2026</v>
      </c>
      <c r="H518" s="4">
        <v>2026</v>
      </c>
      <c r="I518" s="4">
        <v>1</v>
      </c>
      <c r="J518" s="4">
        <v>4</v>
      </c>
      <c r="K518" s="4" t="s">
        <v>118</v>
      </c>
      <c r="L518" s="103">
        <v>1</v>
      </c>
      <c r="M518" s="103">
        <v>0</v>
      </c>
      <c r="N518" s="103">
        <v>0</v>
      </c>
      <c r="O518" s="103">
        <v>0</v>
      </c>
      <c r="P518" s="103">
        <v>0</v>
      </c>
      <c r="Q518" s="48">
        <v>9.9999999999999995E-7</v>
      </c>
      <c r="R518" s="48">
        <v>8</v>
      </c>
      <c r="S518" s="48">
        <v>9.9999999999999995E-7</v>
      </c>
      <c r="T518" s="48">
        <v>9.9999999999999995E-7</v>
      </c>
      <c r="U518" s="48">
        <v>9.9999999999999995E-7</v>
      </c>
      <c r="V518" s="48">
        <v>9.9999999999999995E-7</v>
      </c>
      <c r="W518" s="48">
        <v>9.9999999999999995E-7</v>
      </c>
      <c r="X518" s="48">
        <v>9.9999999999999995E-7</v>
      </c>
      <c r="Y518" s="48">
        <v>9.9999999999999995E-7</v>
      </c>
      <c r="Z518" s="48">
        <v>9.9999999999999995E-7</v>
      </c>
      <c r="AA518" s="48">
        <v>9.9999999999999995E-7</v>
      </c>
      <c r="AB518" s="48">
        <v>9.9999999999999995E-7</v>
      </c>
      <c r="AC518" s="48">
        <v>9.9999999999999995E-7</v>
      </c>
      <c r="AD518" s="48">
        <v>9.9999999999999995E-7</v>
      </c>
      <c r="AE518" s="48">
        <v>9.9999999999999995E-7</v>
      </c>
      <c r="AF518" s="48">
        <v>9.9999999999999995E-7</v>
      </c>
      <c r="AG518" s="48">
        <v>9.9999999999999995E-7</v>
      </c>
      <c r="AH518" s="48">
        <v>9.9999999999999995E-7</v>
      </c>
      <c r="AI518" s="48">
        <v>9.9999999999999995E-7</v>
      </c>
      <c r="AJ518" s="48">
        <v>9.9999999999999995E-7</v>
      </c>
      <c r="AK518" s="48">
        <v>9.9999999999999995E-7</v>
      </c>
      <c r="AL518" s="48">
        <v>9.9999999999999995E-7</v>
      </c>
      <c r="AM518" s="48">
        <v>9.9999999999999995E-7</v>
      </c>
      <c r="AN518" s="48">
        <v>9.9999999999999995E-7</v>
      </c>
      <c r="AO518" s="48">
        <v>9.9999999999999995E-7</v>
      </c>
      <c r="AP518" s="48">
        <v>9.9999999999999995E-7</v>
      </c>
      <c r="AQ518" s="48">
        <v>9.9999999999999995E-7</v>
      </c>
      <c r="AR518" s="48">
        <v>9.9999999999999995E-7</v>
      </c>
      <c r="AS518" s="48">
        <v>9.9999999999999995E-7</v>
      </c>
      <c r="AT518" s="48">
        <v>9.9999999999999995E-7</v>
      </c>
      <c r="AU518" s="48">
        <v>9.9999999999999995E-7</v>
      </c>
      <c r="AV518" s="48">
        <v>9.9999999999999995E-7</v>
      </c>
      <c r="AW518" s="48">
        <v>9.9999999999999995E-7</v>
      </c>
      <c r="AX518" s="48">
        <v>9.9999999999999995E-7</v>
      </c>
      <c r="AY518" s="48">
        <v>9.9999999999999995E-7</v>
      </c>
      <c r="AZ518" s="50">
        <v>9.9999999999999995E-7</v>
      </c>
    </row>
    <row r="519" spans="1:52" x14ac:dyDescent="0.2">
      <c r="A519" s="49">
        <v>5028</v>
      </c>
      <c r="B519" s="4">
        <v>5028005</v>
      </c>
      <c r="C519" s="4" t="s">
        <v>48</v>
      </c>
      <c r="D519" s="4">
        <v>502870005</v>
      </c>
      <c r="E519" s="4" t="s">
        <v>1019</v>
      </c>
      <c r="F519" s="4">
        <v>0</v>
      </c>
      <c r="G519" s="4">
        <v>2025</v>
      </c>
      <c r="H519" s="4">
        <v>2026</v>
      </c>
      <c r="I519" s="4">
        <v>70</v>
      </c>
      <c r="J519" s="4">
        <v>0</v>
      </c>
      <c r="K519" s="4" t="s">
        <v>427</v>
      </c>
      <c r="L519" s="103">
        <v>1</v>
      </c>
      <c r="M519" s="103">
        <v>0</v>
      </c>
      <c r="N519" s="103">
        <v>0</v>
      </c>
      <c r="O519" s="103">
        <v>0</v>
      </c>
      <c r="P519" s="103">
        <v>0</v>
      </c>
      <c r="Q519" s="48">
        <v>0.5</v>
      </c>
      <c r="R519" s="48">
        <v>0.5</v>
      </c>
      <c r="S519" s="48">
        <v>0</v>
      </c>
      <c r="T519" s="48">
        <v>0</v>
      </c>
      <c r="U519" s="48">
        <v>0</v>
      </c>
      <c r="V519" s="48">
        <v>0</v>
      </c>
      <c r="W519" s="48">
        <v>0</v>
      </c>
      <c r="X519" s="48">
        <v>0</v>
      </c>
      <c r="Y519" s="48">
        <v>0</v>
      </c>
      <c r="Z519" s="48">
        <v>0</v>
      </c>
      <c r="AA519" s="48">
        <v>0</v>
      </c>
      <c r="AB519" s="48">
        <v>0</v>
      </c>
      <c r="AC519" s="48">
        <v>0</v>
      </c>
      <c r="AD519" s="48">
        <v>0</v>
      </c>
      <c r="AE519" s="48">
        <v>0</v>
      </c>
      <c r="AF519" s="48">
        <v>0</v>
      </c>
      <c r="AG519" s="48">
        <v>0</v>
      </c>
      <c r="AH519" s="48">
        <v>0</v>
      </c>
      <c r="AI519" s="48">
        <v>0</v>
      </c>
      <c r="AJ519" s="48">
        <v>0</v>
      </c>
      <c r="AK519" s="48">
        <v>0</v>
      </c>
      <c r="AL519" s="48">
        <v>0</v>
      </c>
      <c r="AM519" s="48">
        <v>0</v>
      </c>
      <c r="AN519" s="48">
        <v>0</v>
      </c>
      <c r="AO519" s="48">
        <v>0</v>
      </c>
      <c r="AP519" s="48">
        <v>0</v>
      </c>
      <c r="AQ519" s="48">
        <v>0</v>
      </c>
      <c r="AR519" s="48">
        <v>0</v>
      </c>
      <c r="AS519" s="48">
        <v>0</v>
      </c>
      <c r="AT519" s="48">
        <v>0</v>
      </c>
      <c r="AU519" s="48">
        <v>0</v>
      </c>
      <c r="AV519" s="48">
        <v>0</v>
      </c>
      <c r="AW519" s="48">
        <v>0</v>
      </c>
      <c r="AX519" s="48">
        <v>0</v>
      </c>
      <c r="AY519" s="48">
        <v>0</v>
      </c>
      <c r="AZ519" s="50">
        <v>0</v>
      </c>
    </row>
    <row r="520" spans="1:52" x14ac:dyDescent="0.2">
      <c r="A520" s="49">
        <v>5028</v>
      </c>
      <c r="B520" s="4">
        <v>5028005</v>
      </c>
      <c r="C520" s="4" t="s">
        <v>48</v>
      </c>
      <c r="D520" s="4">
        <v>502880005</v>
      </c>
      <c r="E520" s="4" t="s">
        <v>477</v>
      </c>
      <c r="F520" s="4">
        <v>0</v>
      </c>
      <c r="G520" s="4">
        <v>0</v>
      </c>
      <c r="H520" s="4">
        <v>0</v>
      </c>
      <c r="I520" s="4">
        <v>80</v>
      </c>
      <c r="J520" s="4">
        <v>0</v>
      </c>
      <c r="K520" s="4" t="s">
        <v>429</v>
      </c>
      <c r="L520" s="103">
        <v>0.33333333333333343</v>
      </c>
      <c r="M520" s="103">
        <v>0.10123456790123457</v>
      </c>
      <c r="N520" s="103">
        <v>0.54320987654320985</v>
      </c>
      <c r="O520" s="103">
        <v>2.2222222222222223E-2</v>
      </c>
      <c r="P520" s="103">
        <v>0</v>
      </c>
      <c r="Q520" s="48">
        <v>0</v>
      </c>
      <c r="R520" s="48">
        <v>0</v>
      </c>
      <c r="S520" s="48">
        <v>0.45</v>
      </c>
      <c r="T520" s="48">
        <v>0.45</v>
      </c>
      <c r="U520" s="48">
        <v>0.45</v>
      </c>
      <c r="V520" s="48">
        <v>0.45</v>
      </c>
      <c r="W520" s="48">
        <v>0.45</v>
      </c>
      <c r="X520" s="48">
        <v>0.45</v>
      </c>
      <c r="Y520" s="48">
        <v>0.45</v>
      </c>
      <c r="Z520" s="48">
        <v>0.45</v>
      </c>
      <c r="AA520" s="48">
        <v>0.45</v>
      </c>
      <c r="AB520" s="48">
        <v>0.45</v>
      </c>
      <c r="AC520" s="48">
        <v>0.45</v>
      </c>
      <c r="AD520" s="48">
        <v>0.45</v>
      </c>
      <c r="AE520" s="48">
        <v>0.45</v>
      </c>
      <c r="AF520" s="48">
        <v>0.45</v>
      </c>
      <c r="AG520" s="48">
        <v>0.45</v>
      </c>
      <c r="AH520" s="48">
        <v>0.45</v>
      </c>
      <c r="AI520" s="48">
        <v>0.45</v>
      </c>
      <c r="AJ520" s="48">
        <v>0.45</v>
      </c>
      <c r="AK520" s="48">
        <v>0.45</v>
      </c>
      <c r="AL520" s="48">
        <v>0.45</v>
      </c>
      <c r="AM520" s="48">
        <v>0.45</v>
      </c>
      <c r="AN520" s="48">
        <v>0.45</v>
      </c>
      <c r="AO520" s="48">
        <v>0.45</v>
      </c>
      <c r="AP520" s="48">
        <v>0.45</v>
      </c>
      <c r="AQ520" s="48">
        <v>0.45</v>
      </c>
      <c r="AR520" s="48">
        <v>0.45</v>
      </c>
      <c r="AS520" s="48">
        <v>0.45</v>
      </c>
      <c r="AT520" s="48">
        <v>0.45</v>
      </c>
      <c r="AU520" s="48">
        <v>0.45</v>
      </c>
      <c r="AV520" s="48">
        <v>0.45</v>
      </c>
      <c r="AW520" s="48">
        <v>0.45</v>
      </c>
      <c r="AX520" s="48">
        <v>0.45</v>
      </c>
      <c r="AY520" s="48">
        <v>0.45</v>
      </c>
      <c r="AZ520" s="50">
        <v>0.45</v>
      </c>
    </row>
    <row r="521" spans="1:52" x14ac:dyDescent="0.2">
      <c r="A521" s="51">
        <v>5028</v>
      </c>
      <c r="B521" s="52">
        <v>5028005</v>
      </c>
      <c r="C521" s="52" t="s">
        <v>48</v>
      </c>
      <c r="D521" s="52">
        <v>502890005</v>
      </c>
      <c r="E521" s="52" t="s">
        <v>566</v>
      </c>
      <c r="F521" s="52">
        <v>0</v>
      </c>
      <c r="G521" s="52">
        <v>0</v>
      </c>
      <c r="H521" s="52">
        <v>0</v>
      </c>
      <c r="I521" s="52">
        <v>90</v>
      </c>
      <c r="J521" s="52">
        <v>0</v>
      </c>
      <c r="K521" s="52" t="s">
        <v>518</v>
      </c>
      <c r="L521" s="54">
        <v>1</v>
      </c>
      <c r="M521" s="54">
        <v>0</v>
      </c>
      <c r="N521" s="54">
        <v>0</v>
      </c>
      <c r="O521" s="54">
        <v>0</v>
      </c>
      <c r="P521" s="54">
        <v>0</v>
      </c>
      <c r="Q521" s="55">
        <v>0</v>
      </c>
      <c r="R521" s="55">
        <v>0</v>
      </c>
      <c r="S521" s="55">
        <v>0.45</v>
      </c>
      <c r="T521" s="55">
        <v>0.45</v>
      </c>
      <c r="U521" s="55">
        <v>0.45</v>
      </c>
      <c r="V521" s="55">
        <v>0.45</v>
      </c>
      <c r="W521" s="55">
        <v>0.45</v>
      </c>
      <c r="X521" s="55">
        <v>0.45</v>
      </c>
      <c r="Y521" s="55">
        <v>0.45</v>
      </c>
      <c r="Z521" s="55">
        <v>0.45</v>
      </c>
      <c r="AA521" s="55">
        <v>0.45</v>
      </c>
      <c r="AB521" s="55">
        <v>0.45</v>
      </c>
      <c r="AC521" s="55">
        <v>0.45</v>
      </c>
      <c r="AD521" s="55">
        <v>0.45</v>
      </c>
      <c r="AE521" s="55">
        <v>0.45</v>
      </c>
      <c r="AF521" s="55">
        <v>0.45</v>
      </c>
      <c r="AG521" s="55">
        <v>0.45</v>
      </c>
      <c r="AH521" s="55">
        <v>0.45</v>
      </c>
      <c r="AI521" s="55">
        <v>0.45</v>
      </c>
      <c r="AJ521" s="55">
        <v>0.45</v>
      </c>
      <c r="AK521" s="55">
        <v>0.45</v>
      </c>
      <c r="AL521" s="55">
        <v>0.45</v>
      </c>
      <c r="AM521" s="55">
        <v>0.45</v>
      </c>
      <c r="AN521" s="55">
        <v>0.45</v>
      </c>
      <c r="AO521" s="55">
        <v>0.45</v>
      </c>
      <c r="AP521" s="55">
        <v>0.45</v>
      </c>
      <c r="AQ521" s="55">
        <v>0.45</v>
      </c>
      <c r="AR521" s="55">
        <v>0.45</v>
      </c>
      <c r="AS521" s="55">
        <v>0.45</v>
      </c>
      <c r="AT521" s="55">
        <v>0.45</v>
      </c>
      <c r="AU521" s="55">
        <v>0.45</v>
      </c>
      <c r="AV521" s="55">
        <v>0.45</v>
      </c>
      <c r="AW521" s="55">
        <v>0.45</v>
      </c>
      <c r="AX521" s="55">
        <v>0.45</v>
      </c>
      <c r="AY521" s="55">
        <v>0.45</v>
      </c>
      <c r="AZ521" s="53">
        <v>0.45</v>
      </c>
    </row>
    <row r="522" spans="1:52" x14ac:dyDescent="0.2">
      <c r="A522" s="49">
        <v>5028</v>
      </c>
      <c r="B522" s="4">
        <v>5028006</v>
      </c>
      <c r="C522" s="4" t="s">
        <v>49</v>
      </c>
      <c r="D522" s="4">
        <v>50280083</v>
      </c>
      <c r="E522" s="4" t="s">
        <v>274</v>
      </c>
      <c r="F522" s="4">
        <v>12</v>
      </c>
      <c r="G522" s="4">
        <v>2026</v>
      </c>
      <c r="H522" s="4">
        <v>2028</v>
      </c>
      <c r="I522" s="4">
        <v>4</v>
      </c>
      <c r="J522" s="4">
        <v>4</v>
      </c>
      <c r="K522" s="4" t="s">
        <v>118</v>
      </c>
      <c r="L522" s="103">
        <v>0</v>
      </c>
      <c r="M522" s="103">
        <v>0</v>
      </c>
      <c r="N522" s="103">
        <v>1</v>
      </c>
      <c r="O522" s="103">
        <v>0</v>
      </c>
      <c r="P522" s="103">
        <v>0</v>
      </c>
      <c r="Q522" s="48">
        <v>9.9999999999999995E-7</v>
      </c>
      <c r="R522" s="48">
        <v>4</v>
      </c>
      <c r="S522" s="48">
        <v>4</v>
      </c>
      <c r="T522" s="48">
        <v>4</v>
      </c>
      <c r="U522" s="48">
        <v>9.9999999999999995E-7</v>
      </c>
      <c r="V522" s="48">
        <v>9.9999999999999995E-7</v>
      </c>
      <c r="W522" s="48">
        <v>9.9999999999999995E-7</v>
      </c>
      <c r="X522" s="48">
        <v>9.9999999999999995E-7</v>
      </c>
      <c r="Y522" s="48">
        <v>9.9999999999999995E-7</v>
      </c>
      <c r="Z522" s="48">
        <v>9.9999999999999995E-7</v>
      </c>
      <c r="AA522" s="48">
        <v>9.9999999999999995E-7</v>
      </c>
      <c r="AB522" s="48">
        <v>9.9999999999999995E-7</v>
      </c>
      <c r="AC522" s="48">
        <v>9.9999999999999995E-7</v>
      </c>
      <c r="AD522" s="48">
        <v>9.9999999999999995E-7</v>
      </c>
      <c r="AE522" s="48">
        <v>9.9999999999999995E-7</v>
      </c>
      <c r="AF522" s="48">
        <v>9.9999999999999995E-7</v>
      </c>
      <c r="AG522" s="48">
        <v>9.9999999999999995E-7</v>
      </c>
      <c r="AH522" s="48">
        <v>9.9999999999999995E-7</v>
      </c>
      <c r="AI522" s="48">
        <v>9.9999999999999995E-7</v>
      </c>
      <c r="AJ522" s="48">
        <v>9.9999999999999995E-7</v>
      </c>
      <c r="AK522" s="48">
        <v>9.9999999999999995E-7</v>
      </c>
      <c r="AL522" s="48">
        <v>9.9999999999999995E-7</v>
      </c>
      <c r="AM522" s="48">
        <v>9.9999999999999995E-7</v>
      </c>
      <c r="AN522" s="48">
        <v>9.9999999999999995E-7</v>
      </c>
      <c r="AO522" s="48">
        <v>9.9999999999999995E-7</v>
      </c>
      <c r="AP522" s="48">
        <v>9.9999999999999995E-7</v>
      </c>
      <c r="AQ522" s="48">
        <v>9.9999999999999995E-7</v>
      </c>
      <c r="AR522" s="48">
        <v>9.9999999999999995E-7</v>
      </c>
      <c r="AS522" s="48">
        <v>9.9999999999999995E-7</v>
      </c>
      <c r="AT522" s="48">
        <v>9.9999999999999995E-7</v>
      </c>
      <c r="AU522" s="48">
        <v>9.9999999999999995E-7</v>
      </c>
      <c r="AV522" s="48">
        <v>9.9999999999999995E-7</v>
      </c>
      <c r="AW522" s="48">
        <v>9.9999999999999995E-7</v>
      </c>
      <c r="AX522" s="48">
        <v>9.9999999999999995E-7</v>
      </c>
      <c r="AY522" s="48">
        <v>9.9999999999999995E-7</v>
      </c>
      <c r="AZ522" s="50">
        <v>9.9999999999999995E-7</v>
      </c>
    </row>
    <row r="523" spans="1:52" x14ac:dyDescent="0.2">
      <c r="A523" s="49">
        <v>5028</v>
      </c>
      <c r="B523" s="4">
        <v>5028006</v>
      </c>
      <c r="C523" s="4" t="s">
        <v>49</v>
      </c>
      <c r="D523" s="4">
        <v>502870006</v>
      </c>
      <c r="E523" s="4" t="s">
        <v>1020</v>
      </c>
      <c r="F523" s="4">
        <v>0</v>
      </c>
      <c r="G523" s="4">
        <v>2025</v>
      </c>
      <c r="H523" s="4">
        <v>2026</v>
      </c>
      <c r="I523" s="4">
        <v>70</v>
      </c>
      <c r="J523" s="4">
        <v>0</v>
      </c>
      <c r="K523" s="4" t="s">
        <v>427</v>
      </c>
      <c r="L523" s="103">
        <v>0</v>
      </c>
      <c r="M523" s="103">
        <v>0</v>
      </c>
      <c r="N523" s="103">
        <v>0</v>
      </c>
      <c r="O523" s="103">
        <v>0</v>
      </c>
      <c r="P523" s="103">
        <v>0</v>
      </c>
      <c r="Q523" s="48">
        <v>0</v>
      </c>
      <c r="R523" s="48">
        <v>0</v>
      </c>
      <c r="S523" s="48">
        <v>0</v>
      </c>
      <c r="T523" s="48">
        <v>0</v>
      </c>
      <c r="U523" s="48">
        <v>0</v>
      </c>
      <c r="V523" s="48">
        <v>0</v>
      </c>
      <c r="W523" s="48">
        <v>0</v>
      </c>
      <c r="X523" s="48">
        <v>0</v>
      </c>
      <c r="Y523" s="48">
        <v>0</v>
      </c>
      <c r="Z523" s="48">
        <v>0</v>
      </c>
      <c r="AA523" s="48">
        <v>0</v>
      </c>
      <c r="AB523" s="48">
        <v>0</v>
      </c>
      <c r="AC523" s="48">
        <v>0</v>
      </c>
      <c r="AD523" s="48">
        <v>0</v>
      </c>
      <c r="AE523" s="48">
        <v>0</v>
      </c>
      <c r="AF523" s="48">
        <v>0</v>
      </c>
      <c r="AG523" s="48">
        <v>0</v>
      </c>
      <c r="AH523" s="48">
        <v>0</v>
      </c>
      <c r="AI523" s="48">
        <v>0</v>
      </c>
      <c r="AJ523" s="48">
        <v>0</v>
      </c>
      <c r="AK523" s="48">
        <v>0</v>
      </c>
      <c r="AL523" s="48">
        <v>0</v>
      </c>
      <c r="AM523" s="48">
        <v>0</v>
      </c>
      <c r="AN523" s="48">
        <v>0</v>
      </c>
      <c r="AO523" s="48">
        <v>0</v>
      </c>
      <c r="AP523" s="48">
        <v>0</v>
      </c>
      <c r="AQ523" s="48">
        <v>0</v>
      </c>
      <c r="AR523" s="48">
        <v>0</v>
      </c>
      <c r="AS523" s="48">
        <v>0</v>
      </c>
      <c r="AT523" s="48">
        <v>0</v>
      </c>
      <c r="AU523" s="48">
        <v>0</v>
      </c>
      <c r="AV523" s="48">
        <v>0</v>
      </c>
      <c r="AW523" s="48">
        <v>0</v>
      </c>
      <c r="AX523" s="48">
        <v>0</v>
      </c>
      <c r="AY523" s="48">
        <v>0</v>
      </c>
      <c r="AZ523" s="50">
        <v>0</v>
      </c>
    </row>
    <row r="524" spans="1:52" x14ac:dyDescent="0.2">
      <c r="A524" s="49">
        <v>5028</v>
      </c>
      <c r="B524" s="4">
        <v>5028006</v>
      </c>
      <c r="C524" s="4" t="s">
        <v>49</v>
      </c>
      <c r="D524" s="4">
        <v>502880006</v>
      </c>
      <c r="E524" s="4" t="s">
        <v>478</v>
      </c>
      <c r="F524" s="4">
        <v>0</v>
      </c>
      <c r="G524" s="4">
        <v>0</v>
      </c>
      <c r="H524" s="4">
        <v>0</v>
      </c>
      <c r="I524" s="4">
        <v>80</v>
      </c>
      <c r="J524" s="4">
        <v>0</v>
      </c>
      <c r="K524" s="4" t="s">
        <v>429</v>
      </c>
      <c r="L524" s="103">
        <v>0.33333333333333343</v>
      </c>
      <c r="M524" s="103">
        <v>0.10123456790123457</v>
      </c>
      <c r="N524" s="103">
        <v>0.54320987654320985</v>
      </c>
      <c r="O524" s="103">
        <v>2.2222222222222223E-2</v>
      </c>
      <c r="P524" s="103">
        <v>0</v>
      </c>
      <c r="Q524" s="48">
        <v>0</v>
      </c>
      <c r="R524" s="48">
        <v>0</v>
      </c>
      <c r="S524" s="48">
        <v>0</v>
      </c>
      <c r="T524" s="48">
        <v>0</v>
      </c>
      <c r="U524" s="48">
        <v>0</v>
      </c>
      <c r="V524" s="48">
        <v>0</v>
      </c>
      <c r="W524" s="48">
        <v>0</v>
      </c>
      <c r="X524" s="48">
        <v>0</v>
      </c>
      <c r="Y524" s="48">
        <v>0</v>
      </c>
      <c r="Z524" s="48">
        <v>0</v>
      </c>
      <c r="AA524" s="48">
        <v>0</v>
      </c>
      <c r="AB524" s="48">
        <v>0</v>
      </c>
      <c r="AC524" s="48">
        <v>0</v>
      </c>
      <c r="AD524" s="48">
        <v>0</v>
      </c>
      <c r="AE524" s="48">
        <v>0</v>
      </c>
      <c r="AF524" s="48">
        <v>0</v>
      </c>
      <c r="AG524" s="48">
        <v>0</v>
      </c>
      <c r="AH524" s="48">
        <v>0</v>
      </c>
      <c r="AI524" s="48">
        <v>0</v>
      </c>
      <c r="AJ524" s="48">
        <v>0</v>
      </c>
      <c r="AK524" s="48">
        <v>0</v>
      </c>
      <c r="AL524" s="48">
        <v>0</v>
      </c>
      <c r="AM524" s="48">
        <v>0</v>
      </c>
      <c r="AN524" s="48">
        <v>0</v>
      </c>
      <c r="AO524" s="48">
        <v>0</v>
      </c>
      <c r="AP524" s="48">
        <v>0</v>
      </c>
      <c r="AQ524" s="48">
        <v>0</v>
      </c>
      <c r="AR524" s="48">
        <v>0</v>
      </c>
      <c r="AS524" s="48">
        <v>0</v>
      </c>
      <c r="AT524" s="48">
        <v>0</v>
      </c>
      <c r="AU524" s="48">
        <v>0</v>
      </c>
      <c r="AV524" s="48">
        <v>0</v>
      </c>
      <c r="AW524" s="48">
        <v>0</v>
      </c>
      <c r="AX524" s="48">
        <v>0</v>
      </c>
      <c r="AY524" s="48">
        <v>0</v>
      </c>
      <c r="AZ524" s="50">
        <v>0</v>
      </c>
    </row>
    <row r="525" spans="1:52" x14ac:dyDescent="0.2">
      <c r="A525" s="51">
        <v>5028</v>
      </c>
      <c r="B525" s="52">
        <v>5028006</v>
      </c>
      <c r="C525" s="52" t="s">
        <v>49</v>
      </c>
      <c r="D525" s="52">
        <v>502890006</v>
      </c>
      <c r="E525" s="52" t="s">
        <v>567</v>
      </c>
      <c r="F525" s="52">
        <v>0</v>
      </c>
      <c r="G525" s="52">
        <v>0</v>
      </c>
      <c r="H525" s="52">
        <v>0</v>
      </c>
      <c r="I525" s="52">
        <v>90</v>
      </c>
      <c r="J525" s="52">
        <v>0</v>
      </c>
      <c r="K525" s="52" t="s">
        <v>518</v>
      </c>
      <c r="L525" s="54">
        <v>1</v>
      </c>
      <c r="M525" s="54">
        <v>0</v>
      </c>
      <c r="N525" s="54">
        <v>0</v>
      </c>
      <c r="O525" s="54">
        <v>0</v>
      </c>
      <c r="P525" s="54">
        <v>0</v>
      </c>
      <c r="Q525" s="55">
        <v>0</v>
      </c>
      <c r="R525" s="55">
        <v>0</v>
      </c>
      <c r="S525" s="55">
        <v>1.36</v>
      </c>
      <c r="T525" s="55">
        <v>1.36</v>
      </c>
      <c r="U525" s="55">
        <v>1.36</v>
      </c>
      <c r="V525" s="55">
        <v>1.36</v>
      </c>
      <c r="W525" s="55">
        <v>1.36</v>
      </c>
      <c r="X525" s="55">
        <v>1.36</v>
      </c>
      <c r="Y525" s="55">
        <v>1.36</v>
      </c>
      <c r="Z525" s="55">
        <v>1.36</v>
      </c>
      <c r="AA525" s="55">
        <v>1.36</v>
      </c>
      <c r="AB525" s="55">
        <v>1.36</v>
      </c>
      <c r="AC525" s="55">
        <v>1.36</v>
      </c>
      <c r="AD525" s="55">
        <v>1.36</v>
      </c>
      <c r="AE525" s="55">
        <v>1.36</v>
      </c>
      <c r="AF525" s="55">
        <v>1.36</v>
      </c>
      <c r="AG525" s="55">
        <v>1.36</v>
      </c>
      <c r="AH525" s="55">
        <v>1.36</v>
      </c>
      <c r="AI525" s="55">
        <v>1.36</v>
      </c>
      <c r="AJ525" s="55">
        <v>1.36</v>
      </c>
      <c r="AK525" s="55">
        <v>1.36</v>
      </c>
      <c r="AL525" s="55">
        <v>1.36</v>
      </c>
      <c r="AM525" s="55">
        <v>1.36</v>
      </c>
      <c r="AN525" s="55">
        <v>1.36</v>
      </c>
      <c r="AO525" s="55">
        <v>1.36</v>
      </c>
      <c r="AP525" s="55">
        <v>1.36</v>
      </c>
      <c r="AQ525" s="55">
        <v>1.36</v>
      </c>
      <c r="AR525" s="55">
        <v>1.36</v>
      </c>
      <c r="AS525" s="55">
        <v>1.36</v>
      </c>
      <c r="AT525" s="55">
        <v>1.36</v>
      </c>
      <c r="AU525" s="55">
        <v>1.36</v>
      </c>
      <c r="AV525" s="55">
        <v>1.36</v>
      </c>
      <c r="AW525" s="55">
        <v>1.36</v>
      </c>
      <c r="AX525" s="55">
        <v>1.36</v>
      </c>
      <c r="AY525" s="55">
        <v>1.36</v>
      </c>
      <c r="AZ525" s="53">
        <v>1.36</v>
      </c>
    </row>
    <row r="526" spans="1:52" x14ac:dyDescent="0.2">
      <c r="A526" s="49">
        <v>5028</v>
      </c>
      <c r="B526" s="4">
        <v>5028007</v>
      </c>
      <c r="C526" s="4" t="s">
        <v>50</v>
      </c>
      <c r="D526" s="4">
        <v>50280004</v>
      </c>
      <c r="E526" s="4" t="s">
        <v>229</v>
      </c>
      <c r="F526" s="4">
        <v>18</v>
      </c>
      <c r="G526" s="4">
        <v>2030</v>
      </c>
      <c r="H526" s="4">
        <v>2032</v>
      </c>
      <c r="I526" s="4">
        <v>1</v>
      </c>
      <c r="J526" s="4">
        <v>4</v>
      </c>
      <c r="K526" s="4" t="s">
        <v>115</v>
      </c>
      <c r="L526" s="103">
        <v>0.5</v>
      </c>
      <c r="M526" s="103">
        <v>0.3</v>
      </c>
      <c r="N526" s="103">
        <v>0.2</v>
      </c>
      <c r="O526" s="103">
        <v>0</v>
      </c>
      <c r="P526" s="103">
        <v>0</v>
      </c>
      <c r="Q526" s="48">
        <v>9.9999999999999995E-7</v>
      </c>
      <c r="R526" s="48">
        <v>9.9999999999999995E-7</v>
      </c>
      <c r="S526" s="48">
        <v>9.9999999999999995E-7</v>
      </c>
      <c r="T526" s="48">
        <v>9.9999999999999995E-7</v>
      </c>
      <c r="U526" s="48">
        <v>9.9999999999999995E-7</v>
      </c>
      <c r="V526" s="48">
        <v>2</v>
      </c>
      <c r="W526" s="48">
        <v>2</v>
      </c>
      <c r="X526" s="48">
        <v>2</v>
      </c>
      <c r="Y526" s="48">
        <v>2</v>
      </c>
      <c r="Z526" s="48">
        <v>2</v>
      </c>
      <c r="AA526" s="48">
        <v>2</v>
      </c>
      <c r="AB526" s="48">
        <v>2</v>
      </c>
      <c r="AC526" s="48">
        <v>2</v>
      </c>
      <c r="AD526" s="48">
        <v>2</v>
      </c>
      <c r="AE526" s="48">
        <v>9.9999999999999995E-7</v>
      </c>
      <c r="AF526" s="48">
        <v>9.9999999999999995E-7</v>
      </c>
      <c r="AG526" s="48">
        <v>9.9999999999999995E-7</v>
      </c>
      <c r="AH526" s="48">
        <v>9.9999999999999995E-7</v>
      </c>
      <c r="AI526" s="48">
        <v>9.9999999999999995E-7</v>
      </c>
      <c r="AJ526" s="48">
        <v>9.9999999999999995E-7</v>
      </c>
      <c r="AK526" s="48">
        <v>9.9999999999999995E-7</v>
      </c>
      <c r="AL526" s="48">
        <v>9.9999999999999995E-7</v>
      </c>
      <c r="AM526" s="48">
        <v>9.9999999999999995E-7</v>
      </c>
      <c r="AN526" s="48">
        <v>9.9999999999999995E-7</v>
      </c>
      <c r="AO526" s="48">
        <v>9.9999999999999995E-7</v>
      </c>
      <c r="AP526" s="48">
        <v>9.9999999999999995E-7</v>
      </c>
      <c r="AQ526" s="48">
        <v>9.9999999999999995E-7</v>
      </c>
      <c r="AR526" s="48">
        <v>9.9999999999999995E-7</v>
      </c>
      <c r="AS526" s="48">
        <v>9.9999999999999995E-7</v>
      </c>
      <c r="AT526" s="48">
        <v>9.9999999999999995E-7</v>
      </c>
      <c r="AU526" s="48">
        <v>9.9999999999999995E-7</v>
      </c>
      <c r="AV526" s="48">
        <v>9.9999999999999995E-7</v>
      </c>
      <c r="AW526" s="48">
        <v>9.9999999999999995E-7</v>
      </c>
      <c r="AX526" s="48">
        <v>9.9999999999999995E-7</v>
      </c>
      <c r="AY526" s="48">
        <v>9.9999999999999995E-7</v>
      </c>
      <c r="AZ526" s="50">
        <v>9.9999999999999995E-7</v>
      </c>
    </row>
    <row r="527" spans="1:52" x14ac:dyDescent="0.2">
      <c r="A527" s="49">
        <v>5028</v>
      </c>
      <c r="B527" s="4">
        <v>5028007</v>
      </c>
      <c r="C527" s="4" t="s">
        <v>50</v>
      </c>
      <c r="D527" s="4">
        <v>50280006</v>
      </c>
      <c r="E527" s="4" t="s">
        <v>230</v>
      </c>
      <c r="F527" s="4">
        <v>29</v>
      </c>
      <c r="G527" s="4">
        <v>2030</v>
      </c>
      <c r="H527" s="4">
        <v>2032</v>
      </c>
      <c r="I527" s="4">
        <v>1</v>
      </c>
      <c r="J527" s="4">
        <v>4</v>
      </c>
      <c r="K527" s="4" t="s">
        <v>115</v>
      </c>
      <c r="L527" s="103">
        <v>0.5</v>
      </c>
      <c r="M527" s="103">
        <v>0.3</v>
      </c>
      <c r="N527" s="103">
        <v>0.2</v>
      </c>
      <c r="O527" s="103">
        <v>0</v>
      </c>
      <c r="P527" s="103">
        <v>0</v>
      </c>
      <c r="Q527" s="48">
        <v>9.9999999999999995E-7</v>
      </c>
      <c r="R527" s="48">
        <v>9.9999999999999995E-7</v>
      </c>
      <c r="S527" s="48">
        <v>9.9999999999999995E-7</v>
      </c>
      <c r="T527" s="48">
        <v>9.9999999999999995E-7</v>
      </c>
      <c r="U527" s="48">
        <v>9.9999999999999995E-7</v>
      </c>
      <c r="V527" s="48">
        <v>3.2222222222222223</v>
      </c>
      <c r="W527" s="48">
        <v>3.2222222222222223</v>
      </c>
      <c r="X527" s="48">
        <v>3.2222222222222223</v>
      </c>
      <c r="Y527" s="48">
        <v>3.2222222222222223</v>
      </c>
      <c r="Z527" s="48">
        <v>3.2222222222222223</v>
      </c>
      <c r="AA527" s="48">
        <v>3.2222222222222223</v>
      </c>
      <c r="AB527" s="48">
        <v>3.2222222222222223</v>
      </c>
      <c r="AC527" s="48">
        <v>3.2222222222222223</v>
      </c>
      <c r="AD527" s="48">
        <v>3.2222222222222223</v>
      </c>
      <c r="AE527" s="48">
        <v>9.9999999999999995E-7</v>
      </c>
      <c r="AF527" s="48">
        <v>9.9999999999999995E-7</v>
      </c>
      <c r="AG527" s="48">
        <v>9.9999999999999995E-7</v>
      </c>
      <c r="AH527" s="48">
        <v>9.9999999999999995E-7</v>
      </c>
      <c r="AI527" s="48">
        <v>9.9999999999999995E-7</v>
      </c>
      <c r="AJ527" s="48">
        <v>9.9999999999999995E-7</v>
      </c>
      <c r="AK527" s="48">
        <v>9.9999999999999995E-7</v>
      </c>
      <c r="AL527" s="48">
        <v>9.9999999999999995E-7</v>
      </c>
      <c r="AM527" s="48">
        <v>9.9999999999999995E-7</v>
      </c>
      <c r="AN527" s="48">
        <v>9.9999999999999995E-7</v>
      </c>
      <c r="AO527" s="48">
        <v>9.9999999999999995E-7</v>
      </c>
      <c r="AP527" s="48">
        <v>9.9999999999999995E-7</v>
      </c>
      <c r="AQ527" s="48">
        <v>9.9999999999999995E-7</v>
      </c>
      <c r="AR527" s="48">
        <v>9.9999999999999995E-7</v>
      </c>
      <c r="AS527" s="48">
        <v>9.9999999999999995E-7</v>
      </c>
      <c r="AT527" s="48">
        <v>9.9999999999999995E-7</v>
      </c>
      <c r="AU527" s="48">
        <v>9.9999999999999995E-7</v>
      </c>
      <c r="AV527" s="48">
        <v>9.9999999999999995E-7</v>
      </c>
      <c r="AW527" s="48">
        <v>9.9999999999999995E-7</v>
      </c>
      <c r="AX527" s="48">
        <v>9.9999999999999995E-7</v>
      </c>
      <c r="AY527" s="48">
        <v>9.9999999999999995E-7</v>
      </c>
      <c r="AZ527" s="50">
        <v>9.9999999999999995E-7</v>
      </c>
    </row>
    <row r="528" spans="1:52" x14ac:dyDescent="0.2">
      <c r="A528" s="49">
        <v>5028</v>
      </c>
      <c r="B528" s="4">
        <v>5028007</v>
      </c>
      <c r="C528" s="4" t="s">
        <v>50</v>
      </c>
      <c r="D528" s="4">
        <v>50280008</v>
      </c>
      <c r="E528" s="4" t="s">
        <v>232</v>
      </c>
      <c r="F528" s="4">
        <v>18</v>
      </c>
      <c r="G528" s="4">
        <v>2026</v>
      </c>
      <c r="H528" s="4">
        <v>2028</v>
      </c>
      <c r="I528" s="4">
        <v>1</v>
      </c>
      <c r="J528" s="4">
        <v>4</v>
      </c>
      <c r="K528" s="4" t="s">
        <v>118</v>
      </c>
      <c r="L528" s="103">
        <v>1</v>
      </c>
      <c r="M528" s="103">
        <v>0</v>
      </c>
      <c r="N528" s="103">
        <v>0</v>
      </c>
      <c r="O528" s="103">
        <v>0</v>
      </c>
      <c r="P528" s="103">
        <v>0</v>
      </c>
      <c r="Q528" s="48">
        <v>9.9999999999999995E-7</v>
      </c>
      <c r="R528" s="48">
        <v>2</v>
      </c>
      <c r="S528" s="48">
        <v>2</v>
      </c>
      <c r="T528" s="48">
        <v>2</v>
      </c>
      <c r="U528" s="48">
        <v>2</v>
      </c>
      <c r="V528" s="48">
        <v>2</v>
      </c>
      <c r="W528" s="48">
        <v>2</v>
      </c>
      <c r="X528" s="48">
        <v>2</v>
      </c>
      <c r="Y528" s="48">
        <v>2</v>
      </c>
      <c r="Z528" s="48">
        <v>2</v>
      </c>
      <c r="AA528" s="48">
        <v>9.9999999999999995E-7</v>
      </c>
      <c r="AB528" s="48">
        <v>9.9999999999999995E-7</v>
      </c>
      <c r="AC528" s="48">
        <v>9.9999999999999995E-7</v>
      </c>
      <c r="AD528" s="48">
        <v>9.9999999999999995E-7</v>
      </c>
      <c r="AE528" s="48">
        <v>9.9999999999999995E-7</v>
      </c>
      <c r="AF528" s="48">
        <v>9.9999999999999995E-7</v>
      </c>
      <c r="AG528" s="48">
        <v>9.9999999999999995E-7</v>
      </c>
      <c r="AH528" s="48">
        <v>9.9999999999999995E-7</v>
      </c>
      <c r="AI528" s="48">
        <v>9.9999999999999995E-7</v>
      </c>
      <c r="AJ528" s="48">
        <v>9.9999999999999995E-7</v>
      </c>
      <c r="AK528" s="48">
        <v>9.9999999999999995E-7</v>
      </c>
      <c r="AL528" s="48">
        <v>9.9999999999999995E-7</v>
      </c>
      <c r="AM528" s="48">
        <v>9.9999999999999995E-7</v>
      </c>
      <c r="AN528" s="48">
        <v>9.9999999999999995E-7</v>
      </c>
      <c r="AO528" s="48">
        <v>9.9999999999999995E-7</v>
      </c>
      <c r="AP528" s="48">
        <v>9.9999999999999995E-7</v>
      </c>
      <c r="AQ528" s="48">
        <v>9.9999999999999995E-7</v>
      </c>
      <c r="AR528" s="48">
        <v>9.9999999999999995E-7</v>
      </c>
      <c r="AS528" s="48">
        <v>9.9999999999999995E-7</v>
      </c>
      <c r="AT528" s="48">
        <v>9.9999999999999995E-7</v>
      </c>
      <c r="AU528" s="48">
        <v>9.9999999999999995E-7</v>
      </c>
      <c r="AV528" s="48">
        <v>9.9999999999999995E-7</v>
      </c>
      <c r="AW528" s="48">
        <v>9.9999999999999995E-7</v>
      </c>
      <c r="AX528" s="48">
        <v>9.9999999999999995E-7</v>
      </c>
      <c r="AY528" s="48">
        <v>9.9999999999999995E-7</v>
      </c>
      <c r="AZ528" s="50">
        <v>9.9999999999999995E-7</v>
      </c>
    </row>
    <row r="529" spans="1:52" x14ac:dyDescent="0.2">
      <c r="A529" s="49">
        <v>5028</v>
      </c>
      <c r="B529" s="4">
        <v>5028007</v>
      </c>
      <c r="C529" s="4" t="s">
        <v>50</v>
      </c>
      <c r="D529" s="4">
        <v>50280035</v>
      </c>
      <c r="E529" s="4" t="s">
        <v>246</v>
      </c>
      <c r="F529" s="4">
        <v>59</v>
      </c>
      <c r="G529" s="4">
        <v>2026</v>
      </c>
      <c r="H529" s="4">
        <v>2028</v>
      </c>
      <c r="I529" s="4">
        <v>2</v>
      </c>
      <c r="J529" s="4">
        <v>4</v>
      </c>
      <c r="K529" s="4" t="s">
        <v>118</v>
      </c>
      <c r="L529" s="103">
        <v>0.2</v>
      </c>
      <c r="M529" s="103">
        <v>0.2</v>
      </c>
      <c r="N529" s="103">
        <v>0.3</v>
      </c>
      <c r="O529" s="103">
        <v>0.3</v>
      </c>
      <c r="P529" s="103">
        <v>0</v>
      </c>
      <c r="Q529" s="48">
        <v>9.9999999999999995E-7</v>
      </c>
      <c r="R529" s="48">
        <v>6.5555555555555554</v>
      </c>
      <c r="S529" s="48">
        <v>6.5555555555555554</v>
      </c>
      <c r="T529" s="48">
        <v>6.5555555555555554</v>
      </c>
      <c r="U529" s="48">
        <v>6.5555555555555554</v>
      </c>
      <c r="V529" s="48">
        <v>6.5555555555555554</v>
      </c>
      <c r="W529" s="48">
        <v>6.5555555555555554</v>
      </c>
      <c r="X529" s="48">
        <v>6.5555555555555554</v>
      </c>
      <c r="Y529" s="48">
        <v>6.5555555555555554</v>
      </c>
      <c r="Z529" s="48">
        <v>6.5555555555555554</v>
      </c>
      <c r="AA529" s="48">
        <v>9.9999999999999995E-7</v>
      </c>
      <c r="AB529" s="48">
        <v>9.9999999999999995E-7</v>
      </c>
      <c r="AC529" s="48">
        <v>9.9999999999999995E-7</v>
      </c>
      <c r="AD529" s="48">
        <v>9.9999999999999995E-7</v>
      </c>
      <c r="AE529" s="48">
        <v>9.9999999999999995E-7</v>
      </c>
      <c r="AF529" s="48">
        <v>9.9999999999999995E-7</v>
      </c>
      <c r="AG529" s="48">
        <v>9.9999999999999995E-7</v>
      </c>
      <c r="AH529" s="48">
        <v>9.9999999999999995E-7</v>
      </c>
      <c r="AI529" s="48">
        <v>9.9999999999999995E-7</v>
      </c>
      <c r="AJ529" s="48">
        <v>9.9999999999999995E-7</v>
      </c>
      <c r="AK529" s="48">
        <v>9.9999999999999995E-7</v>
      </c>
      <c r="AL529" s="48">
        <v>9.9999999999999995E-7</v>
      </c>
      <c r="AM529" s="48">
        <v>9.9999999999999995E-7</v>
      </c>
      <c r="AN529" s="48">
        <v>9.9999999999999995E-7</v>
      </c>
      <c r="AO529" s="48">
        <v>9.9999999999999995E-7</v>
      </c>
      <c r="AP529" s="48">
        <v>9.9999999999999995E-7</v>
      </c>
      <c r="AQ529" s="48">
        <v>9.9999999999999995E-7</v>
      </c>
      <c r="AR529" s="48">
        <v>9.9999999999999995E-7</v>
      </c>
      <c r="AS529" s="48">
        <v>9.9999999999999995E-7</v>
      </c>
      <c r="AT529" s="48">
        <v>9.9999999999999995E-7</v>
      </c>
      <c r="AU529" s="48">
        <v>9.9999999999999995E-7</v>
      </c>
      <c r="AV529" s="48">
        <v>9.9999999999999995E-7</v>
      </c>
      <c r="AW529" s="48">
        <v>9.9999999999999995E-7</v>
      </c>
      <c r="AX529" s="48">
        <v>9.9999999999999995E-7</v>
      </c>
      <c r="AY529" s="48">
        <v>9.9999999999999995E-7</v>
      </c>
      <c r="AZ529" s="50">
        <v>9.9999999999999995E-7</v>
      </c>
    </row>
    <row r="530" spans="1:52" x14ac:dyDescent="0.2">
      <c r="A530" s="49">
        <v>5028</v>
      </c>
      <c r="B530" s="4">
        <v>5028007</v>
      </c>
      <c r="C530" s="4" t="s">
        <v>50</v>
      </c>
      <c r="D530" s="4">
        <v>50280041</v>
      </c>
      <c r="E530" s="4" t="s">
        <v>250</v>
      </c>
      <c r="F530" s="4">
        <v>17</v>
      </c>
      <c r="G530" s="4">
        <v>2026</v>
      </c>
      <c r="H530" s="4">
        <v>2028</v>
      </c>
      <c r="I530" s="4">
        <v>1</v>
      </c>
      <c r="J530" s="4">
        <v>4</v>
      </c>
      <c r="K530" s="4" t="s">
        <v>118</v>
      </c>
      <c r="L530" s="103">
        <v>0</v>
      </c>
      <c r="M530" s="103">
        <v>0</v>
      </c>
      <c r="N530" s="103">
        <v>1</v>
      </c>
      <c r="O530" s="103">
        <v>0</v>
      </c>
      <c r="P530" s="103">
        <v>0</v>
      </c>
      <c r="Q530" s="48">
        <v>9.9999999999999995E-7</v>
      </c>
      <c r="R530" s="48">
        <v>1.8888888888888888</v>
      </c>
      <c r="S530" s="48">
        <v>1.8888888888888888</v>
      </c>
      <c r="T530" s="48">
        <v>1.8888888888888888</v>
      </c>
      <c r="U530" s="48">
        <v>1.8888888888888888</v>
      </c>
      <c r="V530" s="48">
        <v>1.8888888888888888</v>
      </c>
      <c r="W530" s="48">
        <v>1.8888888888888888</v>
      </c>
      <c r="X530" s="48">
        <v>1.8888888888888888</v>
      </c>
      <c r="Y530" s="48">
        <v>1.8888888888888888</v>
      </c>
      <c r="Z530" s="48">
        <v>1.8888888888888888</v>
      </c>
      <c r="AA530" s="48">
        <v>9.9999999999999995E-7</v>
      </c>
      <c r="AB530" s="48">
        <v>9.9999999999999995E-7</v>
      </c>
      <c r="AC530" s="48">
        <v>9.9999999999999995E-7</v>
      </c>
      <c r="AD530" s="48">
        <v>9.9999999999999995E-7</v>
      </c>
      <c r="AE530" s="48">
        <v>9.9999999999999995E-7</v>
      </c>
      <c r="AF530" s="48">
        <v>9.9999999999999995E-7</v>
      </c>
      <c r="AG530" s="48">
        <v>9.9999999999999995E-7</v>
      </c>
      <c r="AH530" s="48">
        <v>9.9999999999999995E-7</v>
      </c>
      <c r="AI530" s="48">
        <v>9.9999999999999995E-7</v>
      </c>
      <c r="AJ530" s="48">
        <v>9.9999999999999995E-7</v>
      </c>
      <c r="AK530" s="48">
        <v>9.9999999999999995E-7</v>
      </c>
      <c r="AL530" s="48">
        <v>9.9999999999999995E-7</v>
      </c>
      <c r="AM530" s="48">
        <v>9.9999999999999995E-7</v>
      </c>
      <c r="AN530" s="48">
        <v>9.9999999999999995E-7</v>
      </c>
      <c r="AO530" s="48">
        <v>9.9999999999999995E-7</v>
      </c>
      <c r="AP530" s="48">
        <v>9.9999999999999995E-7</v>
      </c>
      <c r="AQ530" s="48">
        <v>9.9999999999999995E-7</v>
      </c>
      <c r="AR530" s="48">
        <v>9.9999999999999995E-7</v>
      </c>
      <c r="AS530" s="48">
        <v>9.9999999999999995E-7</v>
      </c>
      <c r="AT530" s="48">
        <v>9.9999999999999995E-7</v>
      </c>
      <c r="AU530" s="48">
        <v>9.9999999999999995E-7</v>
      </c>
      <c r="AV530" s="48">
        <v>9.9999999999999995E-7</v>
      </c>
      <c r="AW530" s="48">
        <v>9.9999999999999995E-7</v>
      </c>
      <c r="AX530" s="48">
        <v>9.9999999999999995E-7</v>
      </c>
      <c r="AY530" s="48">
        <v>9.9999999999999995E-7</v>
      </c>
      <c r="AZ530" s="50">
        <v>9.9999999999999995E-7</v>
      </c>
    </row>
    <row r="531" spans="1:52" x14ac:dyDescent="0.2">
      <c r="A531" s="49">
        <v>5028</v>
      </c>
      <c r="B531" s="4">
        <v>5028007</v>
      </c>
      <c r="C531" s="4" t="s">
        <v>50</v>
      </c>
      <c r="D531" s="4">
        <v>50280073</v>
      </c>
      <c r="E531" s="4" t="s">
        <v>266</v>
      </c>
      <c r="F531" s="4">
        <v>14</v>
      </c>
      <c r="G531" s="4">
        <v>2025</v>
      </c>
      <c r="H531" s="4">
        <v>2027</v>
      </c>
      <c r="I531" s="4">
        <v>1</v>
      </c>
      <c r="J531" s="4">
        <v>4</v>
      </c>
      <c r="K531" s="4" t="s">
        <v>118</v>
      </c>
      <c r="L531" s="103">
        <v>1</v>
      </c>
      <c r="M531" s="103">
        <v>0</v>
      </c>
      <c r="N531" s="103">
        <v>0</v>
      </c>
      <c r="O531" s="103">
        <v>0</v>
      </c>
      <c r="P531" s="103">
        <v>0</v>
      </c>
      <c r="Q531" s="48">
        <v>1.5555555555555556</v>
      </c>
      <c r="R531" s="48">
        <v>1.5555555555555556</v>
      </c>
      <c r="S531" s="48">
        <v>1.5555555555555556</v>
      </c>
      <c r="T531" s="48">
        <v>1.5555555555555556</v>
      </c>
      <c r="U531" s="48">
        <v>1.5555555555555556</v>
      </c>
      <c r="V531" s="48">
        <v>1.5555555555555556</v>
      </c>
      <c r="W531" s="48">
        <v>1.5555555555555556</v>
      </c>
      <c r="X531" s="48">
        <v>1.5555555555555556</v>
      </c>
      <c r="Y531" s="48">
        <v>1.5555555555555556</v>
      </c>
      <c r="Z531" s="48">
        <v>9.9999999999999995E-7</v>
      </c>
      <c r="AA531" s="48">
        <v>9.9999999999999995E-7</v>
      </c>
      <c r="AB531" s="48">
        <v>9.9999999999999995E-7</v>
      </c>
      <c r="AC531" s="48">
        <v>9.9999999999999995E-7</v>
      </c>
      <c r="AD531" s="48">
        <v>9.9999999999999995E-7</v>
      </c>
      <c r="AE531" s="48">
        <v>9.9999999999999995E-7</v>
      </c>
      <c r="AF531" s="48">
        <v>9.9999999999999995E-7</v>
      </c>
      <c r="AG531" s="48">
        <v>9.9999999999999995E-7</v>
      </c>
      <c r="AH531" s="48">
        <v>9.9999999999999995E-7</v>
      </c>
      <c r="AI531" s="48">
        <v>9.9999999999999995E-7</v>
      </c>
      <c r="AJ531" s="48">
        <v>9.9999999999999995E-7</v>
      </c>
      <c r="AK531" s="48">
        <v>9.9999999999999995E-7</v>
      </c>
      <c r="AL531" s="48">
        <v>9.9999999999999995E-7</v>
      </c>
      <c r="AM531" s="48">
        <v>9.9999999999999995E-7</v>
      </c>
      <c r="AN531" s="48">
        <v>9.9999999999999995E-7</v>
      </c>
      <c r="AO531" s="48">
        <v>9.9999999999999995E-7</v>
      </c>
      <c r="AP531" s="48">
        <v>9.9999999999999995E-7</v>
      </c>
      <c r="AQ531" s="48">
        <v>9.9999999999999995E-7</v>
      </c>
      <c r="AR531" s="48">
        <v>9.9999999999999995E-7</v>
      </c>
      <c r="AS531" s="48">
        <v>9.9999999999999995E-7</v>
      </c>
      <c r="AT531" s="48">
        <v>9.9999999999999995E-7</v>
      </c>
      <c r="AU531" s="48">
        <v>9.9999999999999995E-7</v>
      </c>
      <c r="AV531" s="48">
        <v>9.9999999999999995E-7</v>
      </c>
      <c r="AW531" s="48">
        <v>9.9999999999999995E-7</v>
      </c>
      <c r="AX531" s="48">
        <v>9.9999999999999995E-7</v>
      </c>
      <c r="AY531" s="48">
        <v>9.9999999999999995E-7</v>
      </c>
      <c r="AZ531" s="50">
        <v>9.9999999999999995E-7</v>
      </c>
    </row>
    <row r="532" spans="1:52" x14ac:dyDescent="0.2">
      <c r="A532" s="49">
        <v>5028</v>
      </c>
      <c r="B532" s="4">
        <v>5028007</v>
      </c>
      <c r="C532" s="4" t="s">
        <v>50</v>
      </c>
      <c r="D532" s="4">
        <v>50280074</v>
      </c>
      <c r="E532" s="4" t="s">
        <v>267</v>
      </c>
      <c r="F532" s="4">
        <v>16</v>
      </c>
      <c r="G532" s="4">
        <v>2026</v>
      </c>
      <c r="H532" s="4">
        <v>2028</v>
      </c>
      <c r="I532" s="4">
        <v>4</v>
      </c>
      <c r="J532" s="4">
        <v>4</v>
      </c>
      <c r="K532" s="4" t="s">
        <v>118</v>
      </c>
      <c r="L532" s="103">
        <v>0</v>
      </c>
      <c r="M532" s="103">
        <v>0</v>
      </c>
      <c r="N532" s="103">
        <v>1</v>
      </c>
      <c r="O532" s="103">
        <v>0</v>
      </c>
      <c r="P532" s="103">
        <v>0</v>
      </c>
      <c r="Q532" s="48">
        <v>9.9999999999999995E-7</v>
      </c>
      <c r="R532" s="48">
        <v>1.7777777777777777</v>
      </c>
      <c r="S532" s="48">
        <v>1.7777777777777777</v>
      </c>
      <c r="T532" s="48">
        <v>1.7777777777777777</v>
      </c>
      <c r="U532" s="48">
        <v>1.7777777777777777</v>
      </c>
      <c r="V532" s="48">
        <v>1.7777777777777777</v>
      </c>
      <c r="W532" s="48">
        <v>1.7777777777777777</v>
      </c>
      <c r="X532" s="48">
        <v>1.7777777777777777</v>
      </c>
      <c r="Y532" s="48">
        <v>1.7777777777777777</v>
      </c>
      <c r="Z532" s="48">
        <v>1.7777777777777777</v>
      </c>
      <c r="AA532" s="48">
        <v>9.9999999999999995E-7</v>
      </c>
      <c r="AB532" s="48">
        <v>9.9999999999999995E-7</v>
      </c>
      <c r="AC532" s="48">
        <v>9.9999999999999995E-7</v>
      </c>
      <c r="AD532" s="48">
        <v>9.9999999999999995E-7</v>
      </c>
      <c r="AE532" s="48">
        <v>9.9999999999999995E-7</v>
      </c>
      <c r="AF532" s="48">
        <v>9.9999999999999995E-7</v>
      </c>
      <c r="AG532" s="48">
        <v>9.9999999999999995E-7</v>
      </c>
      <c r="AH532" s="48">
        <v>9.9999999999999995E-7</v>
      </c>
      <c r="AI532" s="48">
        <v>9.9999999999999995E-7</v>
      </c>
      <c r="AJ532" s="48">
        <v>9.9999999999999995E-7</v>
      </c>
      <c r="AK532" s="48">
        <v>9.9999999999999995E-7</v>
      </c>
      <c r="AL532" s="48">
        <v>9.9999999999999995E-7</v>
      </c>
      <c r="AM532" s="48">
        <v>9.9999999999999995E-7</v>
      </c>
      <c r="AN532" s="48">
        <v>9.9999999999999995E-7</v>
      </c>
      <c r="AO532" s="48">
        <v>9.9999999999999995E-7</v>
      </c>
      <c r="AP532" s="48">
        <v>9.9999999999999995E-7</v>
      </c>
      <c r="AQ532" s="48">
        <v>9.9999999999999995E-7</v>
      </c>
      <c r="AR532" s="48">
        <v>9.9999999999999995E-7</v>
      </c>
      <c r="AS532" s="48">
        <v>9.9999999999999995E-7</v>
      </c>
      <c r="AT532" s="48">
        <v>9.9999999999999995E-7</v>
      </c>
      <c r="AU532" s="48">
        <v>9.9999999999999995E-7</v>
      </c>
      <c r="AV532" s="48">
        <v>9.9999999999999995E-7</v>
      </c>
      <c r="AW532" s="48">
        <v>9.9999999999999995E-7</v>
      </c>
      <c r="AX532" s="48">
        <v>9.9999999999999995E-7</v>
      </c>
      <c r="AY532" s="48">
        <v>9.9999999999999995E-7</v>
      </c>
      <c r="AZ532" s="50">
        <v>9.9999999999999995E-7</v>
      </c>
    </row>
    <row r="533" spans="1:52" x14ac:dyDescent="0.2">
      <c r="A533" s="49">
        <v>5028</v>
      </c>
      <c r="B533" s="4">
        <v>5028007</v>
      </c>
      <c r="C533" s="4" t="s">
        <v>50</v>
      </c>
      <c r="D533" s="4">
        <v>50280075</v>
      </c>
      <c r="E533" s="4" t="s">
        <v>268</v>
      </c>
      <c r="F533" s="4">
        <v>25</v>
      </c>
      <c r="G533" s="4">
        <v>2028</v>
      </c>
      <c r="H533" s="4">
        <v>2030</v>
      </c>
      <c r="I533" s="4">
        <v>4</v>
      </c>
      <c r="J533" s="4">
        <v>2</v>
      </c>
      <c r="K533" s="4" t="s">
        <v>118</v>
      </c>
      <c r="L533" s="103">
        <v>0</v>
      </c>
      <c r="M533" s="103">
        <v>0</v>
      </c>
      <c r="N533" s="103">
        <v>1</v>
      </c>
      <c r="O533" s="103">
        <v>0</v>
      </c>
      <c r="P533" s="103">
        <v>0</v>
      </c>
      <c r="Q533" s="48">
        <v>9.9999999999999995E-7</v>
      </c>
      <c r="R533" s="48">
        <v>9.9999999999999995E-7</v>
      </c>
      <c r="S533" s="48">
        <v>9.9999999999999995E-7</v>
      </c>
      <c r="T533" s="48">
        <v>2.7777777777777777</v>
      </c>
      <c r="U533" s="48">
        <v>2.7777777777777777</v>
      </c>
      <c r="V533" s="48">
        <v>2.7777777777777777</v>
      </c>
      <c r="W533" s="48">
        <v>2.7777777777777777</v>
      </c>
      <c r="X533" s="48">
        <v>2.7777777777777777</v>
      </c>
      <c r="Y533" s="48">
        <v>2.7777777777777777</v>
      </c>
      <c r="Z533" s="48">
        <v>2.7777777777777777</v>
      </c>
      <c r="AA533" s="48">
        <v>2.7777777777777777</v>
      </c>
      <c r="AB533" s="48">
        <v>2.7777777777777777</v>
      </c>
      <c r="AC533" s="48">
        <v>9.9999999999999995E-7</v>
      </c>
      <c r="AD533" s="48">
        <v>9.9999999999999995E-7</v>
      </c>
      <c r="AE533" s="48">
        <v>9.9999999999999995E-7</v>
      </c>
      <c r="AF533" s="48">
        <v>9.9999999999999995E-7</v>
      </c>
      <c r="AG533" s="48">
        <v>9.9999999999999995E-7</v>
      </c>
      <c r="AH533" s="48">
        <v>9.9999999999999995E-7</v>
      </c>
      <c r="AI533" s="48">
        <v>9.9999999999999995E-7</v>
      </c>
      <c r="AJ533" s="48">
        <v>9.9999999999999995E-7</v>
      </c>
      <c r="AK533" s="48">
        <v>9.9999999999999995E-7</v>
      </c>
      <c r="AL533" s="48">
        <v>9.9999999999999995E-7</v>
      </c>
      <c r="AM533" s="48">
        <v>9.9999999999999995E-7</v>
      </c>
      <c r="AN533" s="48">
        <v>9.9999999999999995E-7</v>
      </c>
      <c r="AO533" s="48">
        <v>9.9999999999999995E-7</v>
      </c>
      <c r="AP533" s="48">
        <v>9.9999999999999995E-7</v>
      </c>
      <c r="AQ533" s="48">
        <v>9.9999999999999995E-7</v>
      </c>
      <c r="AR533" s="48">
        <v>9.9999999999999995E-7</v>
      </c>
      <c r="AS533" s="48">
        <v>9.9999999999999995E-7</v>
      </c>
      <c r="AT533" s="48">
        <v>9.9999999999999995E-7</v>
      </c>
      <c r="AU533" s="48">
        <v>9.9999999999999995E-7</v>
      </c>
      <c r="AV533" s="48">
        <v>9.9999999999999995E-7</v>
      </c>
      <c r="AW533" s="48">
        <v>9.9999999999999995E-7</v>
      </c>
      <c r="AX533" s="48">
        <v>9.9999999999999995E-7</v>
      </c>
      <c r="AY533" s="48">
        <v>9.9999999999999995E-7</v>
      </c>
      <c r="AZ533" s="50">
        <v>9.9999999999999995E-7</v>
      </c>
    </row>
    <row r="534" spans="1:52" x14ac:dyDescent="0.2">
      <c r="A534" s="49">
        <v>5028</v>
      </c>
      <c r="B534" s="4">
        <v>5028007</v>
      </c>
      <c r="C534" s="4" t="s">
        <v>50</v>
      </c>
      <c r="D534" s="4">
        <v>502870007</v>
      </c>
      <c r="E534" s="4" t="s">
        <v>1021</v>
      </c>
      <c r="F534" s="4">
        <v>0</v>
      </c>
      <c r="G534" s="4">
        <v>2025</v>
      </c>
      <c r="H534" s="4">
        <v>2026</v>
      </c>
      <c r="I534" s="4">
        <v>70</v>
      </c>
      <c r="J534" s="4">
        <v>0</v>
      </c>
      <c r="K534" s="4" t="s">
        <v>427</v>
      </c>
      <c r="L534" s="103">
        <v>0</v>
      </c>
      <c r="M534" s="103">
        <v>0</v>
      </c>
      <c r="N534" s="103">
        <v>0</v>
      </c>
      <c r="O534" s="103">
        <v>0</v>
      </c>
      <c r="P534" s="103">
        <v>0</v>
      </c>
      <c r="Q534" s="48">
        <v>0</v>
      </c>
      <c r="R534" s="48">
        <v>0</v>
      </c>
      <c r="S534" s="48">
        <v>0</v>
      </c>
      <c r="T534" s="48">
        <v>0</v>
      </c>
      <c r="U534" s="48">
        <v>0</v>
      </c>
      <c r="V534" s="48">
        <v>0</v>
      </c>
      <c r="W534" s="48">
        <v>0</v>
      </c>
      <c r="X534" s="48">
        <v>0</v>
      </c>
      <c r="Y534" s="48">
        <v>0</v>
      </c>
      <c r="Z534" s="48">
        <v>0</v>
      </c>
      <c r="AA534" s="48">
        <v>0</v>
      </c>
      <c r="AB534" s="48">
        <v>0</v>
      </c>
      <c r="AC534" s="48">
        <v>0</v>
      </c>
      <c r="AD534" s="48">
        <v>0</v>
      </c>
      <c r="AE534" s="48">
        <v>0</v>
      </c>
      <c r="AF534" s="48">
        <v>0</v>
      </c>
      <c r="AG534" s="48">
        <v>0</v>
      </c>
      <c r="AH534" s="48">
        <v>0</v>
      </c>
      <c r="AI534" s="48">
        <v>0</v>
      </c>
      <c r="AJ534" s="48">
        <v>0</v>
      </c>
      <c r="AK534" s="48">
        <v>0</v>
      </c>
      <c r="AL534" s="48">
        <v>0</v>
      </c>
      <c r="AM534" s="48">
        <v>0</v>
      </c>
      <c r="AN534" s="48">
        <v>0</v>
      </c>
      <c r="AO534" s="48">
        <v>0</v>
      </c>
      <c r="AP534" s="48">
        <v>0</v>
      </c>
      <c r="AQ534" s="48">
        <v>0</v>
      </c>
      <c r="AR534" s="48">
        <v>0</v>
      </c>
      <c r="AS534" s="48">
        <v>0</v>
      </c>
      <c r="AT534" s="48">
        <v>0</v>
      </c>
      <c r="AU534" s="48">
        <v>0</v>
      </c>
      <c r="AV534" s="48">
        <v>0</v>
      </c>
      <c r="AW534" s="48">
        <v>0</v>
      </c>
      <c r="AX534" s="48">
        <v>0</v>
      </c>
      <c r="AY534" s="48">
        <v>0</v>
      </c>
      <c r="AZ534" s="50">
        <v>0</v>
      </c>
    </row>
    <row r="535" spans="1:52" x14ac:dyDescent="0.2">
      <c r="A535" s="49">
        <v>5028</v>
      </c>
      <c r="B535" s="4">
        <v>5028007</v>
      </c>
      <c r="C535" s="4" t="s">
        <v>50</v>
      </c>
      <c r="D535" s="4">
        <v>502880007</v>
      </c>
      <c r="E535" s="4" t="s">
        <v>479</v>
      </c>
      <c r="F535" s="4">
        <v>0</v>
      </c>
      <c r="G535" s="4">
        <v>0</v>
      </c>
      <c r="H535" s="4">
        <v>0</v>
      </c>
      <c r="I535" s="4">
        <v>80</v>
      </c>
      <c r="J535" s="4">
        <v>0</v>
      </c>
      <c r="K535" s="4" t="s">
        <v>429</v>
      </c>
      <c r="L535" s="103">
        <v>0.33333333333333343</v>
      </c>
      <c r="M535" s="103">
        <v>0.10123456790123457</v>
      </c>
      <c r="N535" s="103">
        <v>0.54320987654320985</v>
      </c>
      <c r="O535" s="103">
        <v>2.2222222222222223E-2</v>
      </c>
      <c r="P535" s="103">
        <v>0</v>
      </c>
      <c r="Q535" s="48">
        <v>0</v>
      </c>
      <c r="R535" s="48">
        <v>0</v>
      </c>
      <c r="S535" s="48">
        <v>0</v>
      </c>
      <c r="T535" s="48">
        <v>0</v>
      </c>
      <c r="U535" s="48">
        <v>0</v>
      </c>
      <c r="V535" s="48">
        <v>0</v>
      </c>
      <c r="W535" s="48">
        <v>0</v>
      </c>
      <c r="X535" s="48">
        <v>0</v>
      </c>
      <c r="Y535" s="48">
        <v>0</v>
      </c>
      <c r="Z535" s="48">
        <v>0</v>
      </c>
      <c r="AA535" s="48">
        <v>0</v>
      </c>
      <c r="AB535" s="48">
        <v>0</v>
      </c>
      <c r="AC535" s="48">
        <v>0</v>
      </c>
      <c r="AD535" s="48">
        <v>0</v>
      </c>
      <c r="AE535" s="48">
        <v>0</v>
      </c>
      <c r="AF535" s="48">
        <v>0</v>
      </c>
      <c r="AG535" s="48">
        <v>0</v>
      </c>
      <c r="AH535" s="48">
        <v>0</v>
      </c>
      <c r="AI535" s="48">
        <v>0</v>
      </c>
      <c r="AJ535" s="48">
        <v>0</v>
      </c>
      <c r="AK535" s="48">
        <v>0</v>
      </c>
      <c r="AL535" s="48">
        <v>0</v>
      </c>
      <c r="AM535" s="48">
        <v>0</v>
      </c>
      <c r="AN535" s="48">
        <v>0</v>
      </c>
      <c r="AO535" s="48">
        <v>0</v>
      </c>
      <c r="AP535" s="48">
        <v>0</v>
      </c>
      <c r="AQ535" s="48">
        <v>0</v>
      </c>
      <c r="AR535" s="48">
        <v>0</v>
      </c>
      <c r="AS535" s="48">
        <v>0</v>
      </c>
      <c r="AT535" s="48">
        <v>0</v>
      </c>
      <c r="AU535" s="48">
        <v>0</v>
      </c>
      <c r="AV535" s="48">
        <v>0</v>
      </c>
      <c r="AW535" s="48">
        <v>0</v>
      </c>
      <c r="AX535" s="48">
        <v>0</v>
      </c>
      <c r="AY535" s="48">
        <v>0</v>
      </c>
      <c r="AZ535" s="50">
        <v>0</v>
      </c>
    </row>
    <row r="536" spans="1:52" x14ac:dyDescent="0.2">
      <c r="A536" s="51">
        <v>5028</v>
      </c>
      <c r="B536" s="52">
        <v>5028007</v>
      </c>
      <c r="C536" s="52" t="s">
        <v>50</v>
      </c>
      <c r="D536" s="52">
        <v>502890007</v>
      </c>
      <c r="E536" s="52" t="s">
        <v>568</v>
      </c>
      <c r="F536" s="52">
        <v>0</v>
      </c>
      <c r="G536" s="52">
        <v>0</v>
      </c>
      <c r="H536" s="52">
        <v>0</v>
      </c>
      <c r="I536" s="52">
        <v>90</v>
      </c>
      <c r="J536" s="52">
        <v>0</v>
      </c>
      <c r="K536" s="52" t="s">
        <v>518</v>
      </c>
      <c r="L536" s="54">
        <v>1</v>
      </c>
      <c r="M536" s="54">
        <v>0</v>
      </c>
      <c r="N536" s="54">
        <v>0</v>
      </c>
      <c r="O536" s="54">
        <v>0</v>
      </c>
      <c r="P536" s="54">
        <v>0</v>
      </c>
      <c r="Q536" s="55">
        <v>0</v>
      </c>
      <c r="R536" s="55">
        <v>0</v>
      </c>
      <c r="S536" s="55">
        <v>1.36</v>
      </c>
      <c r="T536" s="55">
        <v>1.36</v>
      </c>
      <c r="U536" s="55">
        <v>1.36</v>
      </c>
      <c r="V536" s="55">
        <v>1.36</v>
      </c>
      <c r="W536" s="55">
        <v>1.36</v>
      </c>
      <c r="X536" s="55">
        <v>1.36</v>
      </c>
      <c r="Y536" s="55">
        <v>1.36</v>
      </c>
      <c r="Z536" s="55">
        <v>1.36</v>
      </c>
      <c r="AA536" s="55">
        <v>1.36</v>
      </c>
      <c r="AB536" s="55">
        <v>1.36</v>
      </c>
      <c r="AC536" s="55">
        <v>1.36</v>
      </c>
      <c r="AD536" s="55">
        <v>1.36</v>
      </c>
      <c r="AE536" s="55">
        <v>1.36</v>
      </c>
      <c r="AF536" s="55">
        <v>1.36</v>
      </c>
      <c r="AG536" s="55">
        <v>1.36</v>
      </c>
      <c r="AH536" s="55">
        <v>1.36</v>
      </c>
      <c r="AI536" s="55">
        <v>1.36</v>
      </c>
      <c r="AJ536" s="55">
        <v>1.36</v>
      </c>
      <c r="AK536" s="55">
        <v>1.36</v>
      </c>
      <c r="AL536" s="55">
        <v>1.36</v>
      </c>
      <c r="AM536" s="55">
        <v>1.36</v>
      </c>
      <c r="AN536" s="55">
        <v>1.36</v>
      </c>
      <c r="AO536" s="55">
        <v>1.36</v>
      </c>
      <c r="AP536" s="55">
        <v>1.36</v>
      </c>
      <c r="AQ536" s="55">
        <v>1.36</v>
      </c>
      <c r="AR536" s="55">
        <v>1.36</v>
      </c>
      <c r="AS536" s="55">
        <v>1.36</v>
      </c>
      <c r="AT536" s="55">
        <v>1.36</v>
      </c>
      <c r="AU536" s="55">
        <v>1.36</v>
      </c>
      <c r="AV536" s="55">
        <v>1.36</v>
      </c>
      <c r="AW536" s="55">
        <v>1.36</v>
      </c>
      <c r="AX536" s="55">
        <v>1.36</v>
      </c>
      <c r="AY536" s="55">
        <v>1.36</v>
      </c>
      <c r="AZ536" s="53">
        <v>1.36</v>
      </c>
    </row>
    <row r="537" spans="1:52" x14ac:dyDescent="0.2">
      <c r="A537" s="49">
        <v>5028</v>
      </c>
      <c r="B537" s="4">
        <v>5028008</v>
      </c>
      <c r="C537" s="4" t="s">
        <v>51</v>
      </c>
      <c r="D537" s="4">
        <v>50280014</v>
      </c>
      <c r="E537" s="4" t="s">
        <v>233</v>
      </c>
      <c r="F537" s="4">
        <v>16</v>
      </c>
      <c r="G537" s="4">
        <v>2025</v>
      </c>
      <c r="H537" s="4">
        <v>2025</v>
      </c>
      <c r="I537" s="4">
        <v>1</v>
      </c>
      <c r="J537" s="4">
        <v>4</v>
      </c>
      <c r="K537" s="4" t="s">
        <v>118</v>
      </c>
      <c r="L537" s="103">
        <v>6.25E-2</v>
      </c>
      <c r="M537" s="103">
        <v>0</v>
      </c>
      <c r="N537" s="103">
        <v>0.125</v>
      </c>
      <c r="O537" s="103">
        <v>0.8125</v>
      </c>
      <c r="P537" s="103">
        <v>0</v>
      </c>
      <c r="Q537" s="48">
        <v>16</v>
      </c>
      <c r="R537" s="48">
        <v>9.9999999999999995E-7</v>
      </c>
      <c r="S537" s="48">
        <v>9.9999999999999995E-7</v>
      </c>
      <c r="T537" s="48">
        <v>9.9999999999999995E-7</v>
      </c>
      <c r="U537" s="48">
        <v>9.9999999999999995E-7</v>
      </c>
      <c r="V537" s="48">
        <v>9.9999999999999995E-7</v>
      </c>
      <c r="W537" s="48">
        <v>9.9999999999999995E-7</v>
      </c>
      <c r="X537" s="48">
        <v>9.9999999999999995E-7</v>
      </c>
      <c r="Y537" s="48">
        <v>9.9999999999999995E-7</v>
      </c>
      <c r="Z537" s="48">
        <v>9.9999999999999995E-7</v>
      </c>
      <c r="AA537" s="48">
        <v>9.9999999999999995E-7</v>
      </c>
      <c r="AB537" s="48">
        <v>9.9999999999999995E-7</v>
      </c>
      <c r="AC537" s="48">
        <v>9.9999999999999995E-7</v>
      </c>
      <c r="AD537" s="48">
        <v>9.9999999999999995E-7</v>
      </c>
      <c r="AE537" s="48">
        <v>9.9999999999999995E-7</v>
      </c>
      <c r="AF537" s="48">
        <v>9.9999999999999995E-7</v>
      </c>
      <c r="AG537" s="48">
        <v>9.9999999999999995E-7</v>
      </c>
      <c r="AH537" s="48">
        <v>9.9999999999999995E-7</v>
      </c>
      <c r="AI537" s="48">
        <v>9.9999999999999995E-7</v>
      </c>
      <c r="AJ537" s="48">
        <v>9.9999999999999995E-7</v>
      </c>
      <c r="AK537" s="48">
        <v>9.9999999999999995E-7</v>
      </c>
      <c r="AL537" s="48">
        <v>9.9999999999999995E-7</v>
      </c>
      <c r="AM537" s="48">
        <v>9.9999999999999995E-7</v>
      </c>
      <c r="AN537" s="48">
        <v>9.9999999999999995E-7</v>
      </c>
      <c r="AO537" s="48">
        <v>9.9999999999999995E-7</v>
      </c>
      <c r="AP537" s="48">
        <v>9.9999999999999995E-7</v>
      </c>
      <c r="AQ537" s="48">
        <v>9.9999999999999995E-7</v>
      </c>
      <c r="AR537" s="48">
        <v>9.9999999999999995E-7</v>
      </c>
      <c r="AS537" s="48">
        <v>9.9999999999999995E-7</v>
      </c>
      <c r="AT537" s="48">
        <v>9.9999999999999995E-7</v>
      </c>
      <c r="AU537" s="48">
        <v>9.9999999999999995E-7</v>
      </c>
      <c r="AV537" s="48">
        <v>9.9999999999999995E-7</v>
      </c>
      <c r="AW537" s="48">
        <v>9.9999999999999995E-7</v>
      </c>
      <c r="AX537" s="48">
        <v>9.9999999999999995E-7</v>
      </c>
      <c r="AY537" s="48">
        <v>9.9999999999999995E-7</v>
      </c>
      <c r="AZ537" s="50">
        <v>9.9999999999999995E-7</v>
      </c>
    </row>
    <row r="538" spans="1:52" x14ac:dyDescent="0.2">
      <c r="A538" s="49">
        <v>5028</v>
      </c>
      <c r="B538" s="4">
        <v>5028008</v>
      </c>
      <c r="C538" s="4" t="s">
        <v>51</v>
      </c>
      <c r="D538" s="4">
        <v>50280016</v>
      </c>
      <c r="E538" s="4" t="s">
        <v>234</v>
      </c>
      <c r="F538" s="4">
        <v>5</v>
      </c>
      <c r="G538" s="4">
        <v>2026</v>
      </c>
      <c r="H538" s="4">
        <v>2026</v>
      </c>
      <c r="I538" s="4">
        <v>2</v>
      </c>
      <c r="J538" s="4">
        <v>4</v>
      </c>
      <c r="K538" s="4" t="s">
        <v>118</v>
      </c>
      <c r="L538" s="103">
        <v>0</v>
      </c>
      <c r="M538" s="103">
        <v>1</v>
      </c>
      <c r="N538" s="103">
        <v>0</v>
      </c>
      <c r="O538" s="103">
        <v>0</v>
      </c>
      <c r="P538" s="103">
        <v>0</v>
      </c>
      <c r="Q538" s="48">
        <v>9.9999999999999995E-7</v>
      </c>
      <c r="R538" s="48">
        <v>5</v>
      </c>
      <c r="S538" s="48">
        <v>9.9999999999999995E-7</v>
      </c>
      <c r="T538" s="48">
        <v>9.9999999999999995E-7</v>
      </c>
      <c r="U538" s="48">
        <v>9.9999999999999995E-7</v>
      </c>
      <c r="V538" s="48">
        <v>9.9999999999999995E-7</v>
      </c>
      <c r="W538" s="48">
        <v>9.9999999999999995E-7</v>
      </c>
      <c r="X538" s="48">
        <v>9.9999999999999995E-7</v>
      </c>
      <c r="Y538" s="48">
        <v>9.9999999999999995E-7</v>
      </c>
      <c r="Z538" s="48">
        <v>9.9999999999999995E-7</v>
      </c>
      <c r="AA538" s="48">
        <v>9.9999999999999995E-7</v>
      </c>
      <c r="AB538" s="48">
        <v>9.9999999999999995E-7</v>
      </c>
      <c r="AC538" s="48">
        <v>9.9999999999999995E-7</v>
      </c>
      <c r="AD538" s="48">
        <v>9.9999999999999995E-7</v>
      </c>
      <c r="AE538" s="48">
        <v>9.9999999999999995E-7</v>
      </c>
      <c r="AF538" s="48">
        <v>9.9999999999999995E-7</v>
      </c>
      <c r="AG538" s="48">
        <v>9.9999999999999995E-7</v>
      </c>
      <c r="AH538" s="48">
        <v>9.9999999999999995E-7</v>
      </c>
      <c r="AI538" s="48">
        <v>9.9999999999999995E-7</v>
      </c>
      <c r="AJ538" s="48">
        <v>9.9999999999999995E-7</v>
      </c>
      <c r="AK538" s="48">
        <v>9.9999999999999995E-7</v>
      </c>
      <c r="AL538" s="48">
        <v>9.9999999999999995E-7</v>
      </c>
      <c r="AM538" s="48">
        <v>9.9999999999999995E-7</v>
      </c>
      <c r="AN538" s="48">
        <v>9.9999999999999995E-7</v>
      </c>
      <c r="AO538" s="48">
        <v>9.9999999999999995E-7</v>
      </c>
      <c r="AP538" s="48">
        <v>9.9999999999999995E-7</v>
      </c>
      <c r="AQ538" s="48">
        <v>9.9999999999999995E-7</v>
      </c>
      <c r="AR538" s="48">
        <v>9.9999999999999995E-7</v>
      </c>
      <c r="AS538" s="48">
        <v>9.9999999999999995E-7</v>
      </c>
      <c r="AT538" s="48">
        <v>9.9999999999999995E-7</v>
      </c>
      <c r="AU538" s="48">
        <v>9.9999999999999995E-7</v>
      </c>
      <c r="AV538" s="48">
        <v>9.9999999999999995E-7</v>
      </c>
      <c r="AW538" s="48">
        <v>9.9999999999999995E-7</v>
      </c>
      <c r="AX538" s="48">
        <v>9.9999999999999995E-7</v>
      </c>
      <c r="AY538" s="48">
        <v>9.9999999999999995E-7</v>
      </c>
      <c r="AZ538" s="50">
        <v>9.9999999999999995E-7</v>
      </c>
    </row>
    <row r="539" spans="1:52" x14ac:dyDescent="0.2">
      <c r="A539" s="49">
        <v>5028</v>
      </c>
      <c r="B539" s="4">
        <v>5028008</v>
      </c>
      <c r="C539" s="4" t="s">
        <v>51</v>
      </c>
      <c r="D539" s="4">
        <v>50280019</v>
      </c>
      <c r="E539" s="4" t="s">
        <v>236</v>
      </c>
      <c r="F539" s="4">
        <v>24</v>
      </c>
      <c r="G539" s="4">
        <v>2030</v>
      </c>
      <c r="H539" s="4">
        <v>2032</v>
      </c>
      <c r="I539" s="4">
        <v>2</v>
      </c>
      <c r="J539" s="4">
        <v>4</v>
      </c>
      <c r="K539" s="4" t="s">
        <v>115</v>
      </c>
      <c r="L539" s="103">
        <v>0.5</v>
      </c>
      <c r="M539" s="103">
        <v>0.3</v>
      </c>
      <c r="N539" s="103">
        <v>0.2</v>
      </c>
      <c r="O539" s="103">
        <v>0</v>
      </c>
      <c r="P539" s="103">
        <v>0</v>
      </c>
      <c r="Q539" s="48">
        <v>9.9999999999999995E-7</v>
      </c>
      <c r="R539" s="48">
        <v>9.9999999999999995E-7</v>
      </c>
      <c r="S539" s="48">
        <v>9.9999999999999995E-7</v>
      </c>
      <c r="T539" s="48">
        <v>9.9999999999999995E-7</v>
      </c>
      <c r="U539" s="48">
        <v>9.9999999999999995E-7</v>
      </c>
      <c r="V539" s="48">
        <v>8</v>
      </c>
      <c r="W539" s="48">
        <v>8</v>
      </c>
      <c r="X539" s="48">
        <v>8</v>
      </c>
      <c r="Y539" s="48">
        <v>9.9999999999999995E-7</v>
      </c>
      <c r="Z539" s="48">
        <v>9.9999999999999995E-7</v>
      </c>
      <c r="AA539" s="48">
        <v>9.9999999999999995E-7</v>
      </c>
      <c r="AB539" s="48">
        <v>9.9999999999999995E-7</v>
      </c>
      <c r="AC539" s="48">
        <v>9.9999999999999995E-7</v>
      </c>
      <c r="AD539" s="48">
        <v>9.9999999999999995E-7</v>
      </c>
      <c r="AE539" s="48">
        <v>9.9999999999999995E-7</v>
      </c>
      <c r="AF539" s="48">
        <v>9.9999999999999995E-7</v>
      </c>
      <c r="AG539" s="48">
        <v>9.9999999999999995E-7</v>
      </c>
      <c r="AH539" s="48">
        <v>9.9999999999999995E-7</v>
      </c>
      <c r="AI539" s="48">
        <v>9.9999999999999995E-7</v>
      </c>
      <c r="AJ539" s="48">
        <v>9.9999999999999995E-7</v>
      </c>
      <c r="AK539" s="48">
        <v>9.9999999999999995E-7</v>
      </c>
      <c r="AL539" s="48">
        <v>9.9999999999999995E-7</v>
      </c>
      <c r="AM539" s="48">
        <v>9.9999999999999995E-7</v>
      </c>
      <c r="AN539" s="48">
        <v>9.9999999999999995E-7</v>
      </c>
      <c r="AO539" s="48">
        <v>9.9999999999999995E-7</v>
      </c>
      <c r="AP539" s="48">
        <v>9.9999999999999995E-7</v>
      </c>
      <c r="AQ539" s="48">
        <v>9.9999999999999995E-7</v>
      </c>
      <c r="AR539" s="48">
        <v>9.9999999999999995E-7</v>
      </c>
      <c r="AS539" s="48">
        <v>9.9999999999999995E-7</v>
      </c>
      <c r="AT539" s="48">
        <v>9.9999999999999995E-7</v>
      </c>
      <c r="AU539" s="48">
        <v>9.9999999999999995E-7</v>
      </c>
      <c r="AV539" s="48">
        <v>9.9999999999999995E-7</v>
      </c>
      <c r="AW539" s="48">
        <v>9.9999999999999995E-7</v>
      </c>
      <c r="AX539" s="48">
        <v>9.9999999999999995E-7</v>
      </c>
      <c r="AY539" s="48">
        <v>9.9999999999999995E-7</v>
      </c>
      <c r="AZ539" s="50">
        <v>9.9999999999999995E-7</v>
      </c>
    </row>
    <row r="540" spans="1:52" x14ac:dyDescent="0.2">
      <c r="A540" s="49">
        <v>5028</v>
      </c>
      <c r="B540" s="4">
        <v>5028008</v>
      </c>
      <c r="C540" s="4" t="s">
        <v>51</v>
      </c>
      <c r="D540" s="4">
        <v>50280020</v>
      </c>
      <c r="E540" s="4" t="s">
        <v>237</v>
      </c>
      <c r="F540" s="4">
        <v>40</v>
      </c>
      <c r="G540" s="4">
        <v>2027</v>
      </c>
      <c r="H540" s="4">
        <v>2030</v>
      </c>
      <c r="I540" s="4">
        <v>2</v>
      </c>
      <c r="J540" s="4">
        <v>3</v>
      </c>
      <c r="K540" s="4" t="s">
        <v>118</v>
      </c>
      <c r="L540" s="103">
        <v>0</v>
      </c>
      <c r="M540" s="103">
        <v>0</v>
      </c>
      <c r="N540" s="103">
        <v>1</v>
      </c>
      <c r="O540" s="103">
        <v>0</v>
      </c>
      <c r="P540" s="103">
        <v>0</v>
      </c>
      <c r="Q540" s="48">
        <v>9.9999999999999995E-7</v>
      </c>
      <c r="R540" s="48">
        <v>9.9999999999999995E-7</v>
      </c>
      <c r="S540" s="48">
        <v>10</v>
      </c>
      <c r="T540" s="48">
        <v>10</v>
      </c>
      <c r="U540" s="48">
        <v>10</v>
      </c>
      <c r="V540" s="48">
        <v>10</v>
      </c>
      <c r="W540" s="48">
        <v>9.9999999999999995E-7</v>
      </c>
      <c r="X540" s="48">
        <v>9.9999999999999995E-7</v>
      </c>
      <c r="Y540" s="48">
        <v>9.9999999999999995E-7</v>
      </c>
      <c r="Z540" s="48">
        <v>9.9999999999999995E-7</v>
      </c>
      <c r="AA540" s="48">
        <v>9.9999999999999995E-7</v>
      </c>
      <c r="AB540" s="48">
        <v>9.9999999999999995E-7</v>
      </c>
      <c r="AC540" s="48">
        <v>9.9999999999999995E-7</v>
      </c>
      <c r="AD540" s="48">
        <v>9.9999999999999995E-7</v>
      </c>
      <c r="AE540" s="48">
        <v>9.9999999999999995E-7</v>
      </c>
      <c r="AF540" s="48">
        <v>9.9999999999999995E-7</v>
      </c>
      <c r="AG540" s="48">
        <v>9.9999999999999995E-7</v>
      </c>
      <c r="AH540" s="48">
        <v>9.9999999999999995E-7</v>
      </c>
      <c r="AI540" s="48">
        <v>9.9999999999999995E-7</v>
      </c>
      <c r="AJ540" s="48">
        <v>9.9999999999999995E-7</v>
      </c>
      <c r="AK540" s="48">
        <v>9.9999999999999995E-7</v>
      </c>
      <c r="AL540" s="48">
        <v>9.9999999999999995E-7</v>
      </c>
      <c r="AM540" s="48">
        <v>9.9999999999999995E-7</v>
      </c>
      <c r="AN540" s="48">
        <v>9.9999999999999995E-7</v>
      </c>
      <c r="AO540" s="48">
        <v>9.9999999999999995E-7</v>
      </c>
      <c r="AP540" s="48">
        <v>9.9999999999999995E-7</v>
      </c>
      <c r="AQ540" s="48">
        <v>9.9999999999999995E-7</v>
      </c>
      <c r="AR540" s="48">
        <v>9.9999999999999995E-7</v>
      </c>
      <c r="AS540" s="48">
        <v>9.9999999999999995E-7</v>
      </c>
      <c r="AT540" s="48">
        <v>9.9999999999999995E-7</v>
      </c>
      <c r="AU540" s="48">
        <v>9.9999999999999995E-7</v>
      </c>
      <c r="AV540" s="48">
        <v>9.9999999999999995E-7</v>
      </c>
      <c r="AW540" s="48">
        <v>9.9999999999999995E-7</v>
      </c>
      <c r="AX540" s="48">
        <v>9.9999999999999995E-7</v>
      </c>
      <c r="AY540" s="48">
        <v>9.9999999999999995E-7</v>
      </c>
      <c r="AZ540" s="50">
        <v>9.9999999999999995E-7</v>
      </c>
    </row>
    <row r="541" spans="1:52" x14ac:dyDescent="0.2">
      <c r="A541" s="49">
        <v>5028</v>
      </c>
      <c r="B541" s="4">
        <v>5028008</v>
      </c>
      <c r="C541" s="4" t="s">
        <v>51</v>
      </c>
      <c r="D541" s="4">
        <v>50280037</v>
      </c>
      <c r="E541" s="4" t="s">
        <v>247</v>
      </c>
      <c r="F541" s="4">
        <v>42</v>
      </c>
      <c r="G541" s="4">
        <v>2025</v>
      </c>
      <c r="H541" s="4">
        <v>2028</v>
      </c>
      <c r="I541" s="4">
        <v>1</v>
      </c>
      <c r="J541" s="4">
        <v>4</v>
      </c>
      <c r="K541" s="4" t="s">
        <v>118</v>
      </c>
      <c r="L541" s="103">
        <v>0.38095238095238093</v>
      </c>
      <c r="M541" s="103">
        <v>0.61904761904761907</v>
      </c>
      <c r="N541" s="103">
        <v>0</v>
      </c>
      <c r="O541" s="103">
        <v>0</v>
      </c>
      <c r="P541" s="103">
        <v>0</v>
      </c>
      <c r="Q541" s="48">
        <v>10.5</v>
      </c>
      <c r="R541" s="48">
        <v>10.5</v>
      </c>
      <c r="S541" s="48">
        <v>10.5</v>
      </c>
      <c r="T541" s="48">
        <v>10.5</v>
      </c>
      <c r="U541" s="48">
        <v>9.9999999999999995E-7</v>
      </c>
      <c r="V541" s="48">
        <v>9.9999999999999995E-7</v>
      </c>
      <c r="W541" s="48">
        <v>9.9999999999999995E-7</v>
      </c>
      <c r="X541" s="48">
        <v>9.9999999999999995E-7</v>
      </c>
      <c r="Y541" s="48">
        <v>9.9999999999999995E-7</v>
      </c>
      <c r="Z541" s="48">
        <v>9.9999999999999995E-7</v>
      </c>
      <c r="AA541" s="48">
        <v>9.9999999999999995E-7</v>
      </c>
      <c r="AB541" s="48">
        <v>9.9999999999999995E-7</v>
      </c>
      <c r="AC541" s="48">
        <v>9.9999999999999995E-7</v>
      </c>
      <c r="AD541" s="48">
        <v>9.9999999999999995E-7</v>
      </c>
      <c r="AE541" s="48">
        <v>9.9999999999999995E-7</v>
      </c>
      <c r="AF541" s="48">
        <v>9.9999999999999995E-7</v>
      </c>
      <c r="AG541" s="48">
        <v>9.9999999999999995E-7</v>
      </c>
      <c r="AH541" s="48">
        <v>9.9999999999999995E-7</v>
      </c>
      <c r="AI541" s="48">
        <v>9.9999999999999995E-7</v>
      </c>
      <c r="AJ541" s="48">
        <v>9.9999999999999995E-7</v>
      </c>
      <c r="AK541" s="48">
        <v>9.9999999999999995E-7</v>
      </c>
      <c r="AL541" s="48">
        <v>9.9999999999999995E-7</v>
      </c>
      <c r="AM541" s="48">
        <v>9.9999999999999995E-7</v>
      </c>
      <c r="AN541" s="48">
        <v>9.9999999999999995E-7</v>
      </c>
      <c r="AO541" s="48">
        <v>9.9999999999999995E-7</v>
      </c>
      <c r="AP541" s="48">
        <v>9.9999999999999995E-7</v>
      </c>
      <c r="AQ541" s="48">
        <v>9.9999999999999995E-7</v>
      </c>
      <c r="AR541" s="48">
        <v>9.9999999999999995E-7</v>
      </c>
      <c r="AS541" s="48">
        <v>9.9999999999999995E-7</v>
      </c>
      <c r="AT541" s="48">
        <v>9.9999999999999995E-7</v>
      </c>
      <c r="AU541" s="48">
        <v>9.9999999999999995E-7</v>
      </c>
      <c r="AV541" s="48">
        <v>9.9999999999999995E-7</v>
      </c>
      <c r="AW541" s="48">
        <v>9.9999999999999995E-7</v>
      </c>
      <c r="AX541" s="48">
        <v>9.9999999999999995E-7</v>
      </c>
      <c r="AY541" s="48">
        <v>9.9999999999999995E-7</v>
      </c>
      <c r="AZ541" s="50">
        <v>9.9999999999999995E-7</v>
      </c>
    </row>
    <row r="542" spans="1:52" x14ac:dyDescent="0.2">
      <c r="A542" s="49">
        <v>5028</v>
      </c>
      <c r="B542" s="4">
        <v>5028008</v>
      </c>
      <c r="C542" s="4" t="s">
        <v>51</v>
      </c>
      <c r="D542" s="4">
        <v>50280042</v>
      </c>
      <c r="E542" s="4" t="s">
        <v>251</v>
      </c>
      <c r="F542" s="4">
        <v>20</v>
      </c>
      <c r="G542" s="4">
        <v>2026</v>
      </c>
      <c r="H542" s="4">
        <v>2026</v>
      </c>
      <c r="I542" s="4">
        <v>1</v>
      </c>
      <c r="J542" s="4">
        <v>4</v>
      </c>
      <c r="K542" s="4" t="s">
        <v>118</v>
      </c>
      <c r="L542" s="103">
        <v>0</v>
      </c>
      <c r="M542" s="103">
        <v>0</v>
      </c>
      <c r="N542" s="103">
        <v>0</v>
      </c>
      <c r="O542" s="103">
        <v>1</v>
      </c>
      <c r="P542" s="103">
        <v>0</v>
      </c>
      <c r="Q542" s="48">
        <v>9.9999999999999995E-7</v>
      </c>
      <c r="R542" s="48">
        <v>20</v>
      </c>
      <c r="S542" s="48">
        <v>9.9999999999999995E-7</v>
      </c>
      <c r="T542" s="48">
        <v>9.9999999999999995E-7</v>
      </c>
      <c r="U542" s="48">
        <v>9.9999999999999995E-7</v>
      </c>
      <c r="V542" s="48">
        <v>9.9999999999999995E-7</v>
      </c>
      <c r="W542" s="48">
        <v>9.9999999999999995E-7</v>
      </c>
      <c r="X542" s="48">
        <v>9.9999999999999995E-7</v>
      </c>
      <c r="Y542" s="48">
        <v>9.9999999999999995E-7</v>
      </c>
      <c r="Z542" s="48">
        <v>9.9999999999999995E-7</v>
      </c>
      <c r="AA542" s="48">
        <v>9.9999999999999995E-7</v>
      </c>
      <c r="AB542" s="48">
        <v>9.9999999999999995E-7</v>
      </c>
      <c r="AC542" s="48">
        <v>9.9999999999999995E-7</v>
      </c>
      <c r="AD542" s="48">
        <v>9.9999999999999995E-7</v>
      </c>
      <c r="AE542" s="48">
        <v>9.9999999999999995E-7</v>
      </c>
      <c r="AF542" s="48">
        <v>9.9999999999999995E-7</v>
      </c>
      <c r="AG542" s="48">
        <v>9.9999999999999995E-7</v>
      </c>
      <c r="AH542" s="48">
        <v>9.9999999999999995E-7</v>
      </c>
      <c r="AI542" s="48">
        <v>9.9999999999999995E-7</v>
      </c>
      <c r="AJ542" s="48">
        <v>9.9999999999999995E-7</v>
      </c>
      <c r="AK542" s="48">
        <v>9.9999999999999995E-7</v>
      </c>
      <c r="AL542" s="48">
        <v>9.9999999999999995E-7</v>
      </c>
      <c r="AM542" s="48">
        <v>9.9999999999999995E-7</v>
      </c>
      <c r="AN542" s="48">
        <v>9.9999999999999995E-7</v>
      </c>
      <c r="AO542" s="48">
        <v>9.9999999999999995E-7</v>
      </c>
      <c r="AP542" s="48">
        <v>9.9999999999999995E-7</v>
      </c>
      <c r="AQ542" s="48">
        <v>9.9999999999999995E-7</v>
      </c>
      <c r="AR542" s="48">
        <v>9.9999999999999995E-7</v>
      </c>
      <c r="AS542" s="48">
        <v>9.9999999999999995E-7</v>
      </c>
      <c r="AT542" s="48">
        <v>9.9999999999999995E-7</v>
      </c>
      <c r="AU542" s="48">
        <v>9.9999999999999995E-7</v>
      </c>
      <c r="AV542" s="48">
        <v>9.9999999999999995E-7</v>
      </c>
      <c r="AW542" s="48">
        <v>9.9999999999999995E-7</v>
      </c>
      <c r="AX542" s="48">
        <v>9.9999999999999995E-7</v>
      </c>
      <c r="AY542" s="48">
        <v>9.9999999999999995E-7</v>
      </c>
      <c r="AZ542" s="50">
        <v>9.9999999999999995E-7</v>
      </c>
    </row>
    <row r="543" spans="1:52" x14ac:dyDescent="0.2">
      <c r="A543" s="49">
        <v>5028</v>
      </c>
      <c r="B543" s="4">
        <v>5028008</v>
      </c>
      <c r="C543" s="4" t="s">
        <v>51</v>
      </c>
      <c r="D543" s="4">
        <v>50280095</v>
      </c>
      <c r="E543" s="4" t="s">
        <v>1170</v>
      </c>
      <c r="F543" s="4">
        <v>27</v>
      </c>
      <c r="G543" s="4">
        <v>2028</v>
      </c>
      <c r="H543" s="4">
        <v>2028</v>
      </c>
      <c r="I543" s="4">
        <v>1</v>
      </c>
      <c r="J543" s="4">
        <v>2</v>
      </c>
      <c r="K543" s="4" t="s">
        <v>118</v>
      </c>
      <c r="L543" s="103">
        <v>0</v>
      </c>
      <c r="M543" s="103">
        <v>0</v>
      </c>
      <c r="N543" s="103">
        <v>0</v>
      </c>
      <c r="O543" s="103">
        <v>1</v>
      </c>
      <c r="P543" s="103">
        <v>0</v>
      </c>
      <c r="Q543" s="48">
        <v>9.9999999999999995E-7</v>
      </c>
      <c r="R543" s="48">
        <v>9.9999999999999995E-7</v>
      </c>
      <c r="S543" s="48">
        <v>9.9999999999999995E-7</v>
      </c>
      <c r="T543" s="48">
        <v>27</v>
      </c>
      <c r="U543" s="48">
        <v>9.9999999999999995E-7</v>
      </c>
      <c r="V543" s="48">
        <v>9.9999999999999995E-7</v>
      </c>
      <c r="W543" s="48">
        <v>9.9999999999999995E-7</v>
      </c>
      <c r="X543" s="48">
        <v>9.9999999999999995E-7</v>
      </c>
      <c r="Y543" s="48">
        <v>9.9999999999999995E-7</v>
      </c>
      <c r="Z543" s="48">
        <v>9.9999999999999995E-7</v>
      </c>
      <c r="AA543" s="48">
        <v>9.9999999999999995E-7</v>
      </c>
      <c r="AB543" s="48">
        <v>9.9999999999999995E-7</v>
      </c>
      <c r="AC543" s="48">
        <v>9.9999999999999995E-7</v>
      </c>
      <c r="AD543" s="48">
        <v>9.9999999999999995E-7</v>
      </c>
      <c r="AE543" s="48">
        <v>9.9999999999999995E-7</v>
      </c>
      <c r="AF543" s="48">
        <v>9.9999999999999995E-7</v>
      </c>
      <c r="AG543" s="48">
        <v>9.9999999999999995E-7</v>
      </c>
      <c r="AH543" s="48">
        <v>9.9999999999999995E-7</v>
      </c>
      <c r="AI543" s="48">
        <v>9.9999999999999995E-7</v>
      </c>
      <c r="AJ543" s="48">
        <v>9.9999999999999995E-7</v>
      </c>
      <c r="AK543" s="48">
        <v>9.9999999999999995E-7</v>
      </c>
      <c r="AL543" s="48">
        <v>9.9999999999999995E-7</v>
      </c>
      <c r="AM543" s="48">
        <v>9.9999999999999995E-7</v>
      </c>
      <c r="AN543" s="48">
        <v>9.9999999999999995E-7</v>
      </c>
      <c r="AO543" s="48">
        <v>9.9999999999999995E-7</v>
      </c>
      <c r="AP543" s="48">
        <v>9.9999999999999995E-7</v>
      </c>
      <c r="AQ543" s="48">
        <v>9.9999999999999995E-7</v>
      </c>
      <c r="AR543" s="48">
        <v>9.9999999999999995E-7</v>
      </c>
      <c r="AS543" s="48">
        <v>9.9999999999999995E-7</v>
      </c>
      <c r="AT543" s="48">
        <v>9.9999999999999995E-7</v>
      </c>
      <c r="AU543" s="48">
        <v>9.9999999999999995E-7</v>
      </c>
      <c r="AV543" s="48">
        <v>9.9999999999999995E-7</v>
      </c>
      <c r="AW543" s="48">
        <v>9.9999999999999995E-7</v>
      </c>
      <c r="AX543" s="48">
        <v>9.9999999999999995E-7</v>
      </c>
      <c r="AY543" s="48">
        <v>9.9999999999999995E-7</v>
      </c>
      <c r="AZ543" s="50">
        <v>9.9999999999999995E-7</v>
      </c>
    </row>
    <row r="544" spans="1:52" x14ac:dyDescent="0.2">
      <c r="A544" s="49">
        <v>5028</v>
      </c>
      <c r="B544" s="4">
        <v>5028008</v>
      </c>
      <c r="C544" s="4" t="s">
        <v>51</v>
      </c>
      <c r="D544" s="4">
        <v>50280096</v>
      </c>
      <c r="E544" s="4" t="s">
        <v>1124</v>
      </c>
      <c r="F544" s="4">
        <v>28</v>
      </c>
      <c r="G544" s="4">
        <v>2028</v>
      </c>
      <c r="H544" s="4">
        <v>2030</v>
      </c>
      <c r="I544" s="4">
        <v>2</v>
      </c>
      <c r="J544" s="4">
        <v>2</v>
      </c>
      <c r="K544" s="4" t="s">
        <v>118</v>
      </c>
      <c r="L544" s="103">
        <v>0</v>
      </c>
      <c r="M544" s="103">
        <v>0</v>
      </c>
      <c r="N544" s="103">
        <v>1</v>
      </c>
      <c r="O544" s="103">
        <v>0</v>
      </c>
      <c r="P544" s="103">
        <v>0</v>
      </c>
      <c r="Q544" s="48">
        <v>9.9999999999999995E-7</v>
      </c>
      <c r="R544" s="48">
        <v>9.9999999999999995E-7</v>
      </c>
      <c r="S544" s="48">
        <v>9.9999999999999995E-7</v>
      </c>
      <c r="T544" s="48">
        <v>9.3333333333333339</v>
      </c>
      <c r="U544" s="48">
        <v>9.3333333333333339</v>
      </c>
      <c r="V544" s="48">
        <v>9.3333333333333339</v>
      </c>
      <c r="W544" s="48">
        <v>9.9999999999999995E-7</v>
      </c>
      <c r="X544" s="48">
        <v>9.9999999999999995E-7</v>
      </c>
      <c r="Y544" s="48">
        <v>9.9999999999999995E-7</v>
      </c>
      <c r="Z544" s="48">
        <v>9.9999999999999995E-7</v>
      </c>
      <c r="AA544" s="48">
        <v>9.9999999999999995E-7</v>
      </c>
      <c r="AB544" s="48">
        <v>9.9999999999999995E-7</v>
      </c>
      <c r="AC544" s="48">
        <v>9.9999999999999995E-7</v>
      </c>
      <c r="AD544" s="48">
        <v>9.9999999999999995E-7</v>
      </c>
      <c r="AE544" s="48">
        <v>9.9999999999999995E-7</v>
      </c>
      <c r="AF544" s="48">
        <v>9.9999999999999995E-7</v>
      </c>
      <c r="AG544" s="48">
        <v>9.9999999999999995E-7</v>
      </c>
      <c r="AH544" s="48">
        <v>9.9999999999999995E-7</v>
      </c>
      <c r="AI544" s="48">
        <v>9.9999999999999995E-7</v>
      </c>
      <c r="AJ544" s="48">
        <v>9.9999999999999995E-7</v>
      </c>
      <c r="AK544" s="48">
        <v>9.9999999999999995E-7</v>
      </c>
      <c r="AL544" s="48">
        <v>9.9999999999999995E-7</v>
      </c>
      <c r="AM544" s="48">
        <v>9.9999999999999995E-7</v>
      </c>
      <c r="AN544" s="48">
        <v>9.9999999999999995E-7</v>
      </c>
      <c r="AO544" s="48">
        <v>9.9999999999999995E-7</v>
      </c>
      <c r="AP544" s="48">
        <v>9.9999999999999995E-7</v>
      </c>
      <c r="AQ544" s="48">
        <v>9.9999999999999995E-7</v>
      </c>
      <c r="AR544" s="48">
        <v>9.9999999999999995E-7</v>
      </c>
      <c r="AS544" s="48">
        <v>9.9999999999999995E-7</v>
      </c>
      <c r="AT544" s="48">
        <v>9.9999999999999995E-7</v>
      </c>
      <c r="AU544" s="48">
        <v>9.9999999999999995E-7</v>
      </c>
      <c r="AV544" s="48">
        <v>9.9999999999999995E-7</v>
      </c>
      <c r="AW544" s="48">
        <v>9.9999999999999995E-7</v>
      </c>
      <c r="AX544" s="48">
        <v>9.9999999999999995E-7</v>
      </c>
      <c r="AY544" s="48">
        <v>9.9999999999999995E-7</v>
      </c>
      <c r="AZ544" s="50">
        <v>9.9999999999999995E-7</v>
      </c>
    </row>
    <row r="545" spans="1:52" x14ac:dyDescent="0.2">
      <c r="A545" s="49">
        <v>5028</v>
      </c>
      <c r="B545" s="4">
        <v>5028008</v>
      </c>
      <c r="C545" s="4" t="s">
        <v>51</v>
      </c>
      <c r="D545" s="4">
        <v>502870008</v>
      </c>
      <c r="E545" s="4" t="s">
        <v>1022</v>
      </c>
      <c r="F545" s="4">
        <v>0</v>
      </c>
      <c r="G545" s="4">
        <v>2025</v>
      </c>
      <c r="H545" s="4">
        <v>2026</v>
      </c>
      <c r="I545" s="4">
        <v>70</v>
      </c>
      <c r="J545" s="4">
        <v>0</v>
      </c>
      <c r="K545" s="4" t="s">
        <v>427</v>
      </c>
      <c r="L545" s="103">
        <v>0.99999999999999967</v>
      </c>
      <c r="M545" s="103">
        <v>0</v>
      </c>
      <c r="N545" s="103">
        <v>0</v>
      </c>
      <c r="O545" s="103">
        <v>0</v>
      </c>
      <c r="P545" s="103">
        <v>0</v>
      </c>
      <c r="Q545" s="48">
        <v>1.5000000000000004</v>
      </c>
      <c r="R545" s="48">
        <v>1.5000000000000004</v>
      </c>
      <c r="S545" s="48">
        <v>0</v>
      </c>
      <c r="T545" s="48">
        <v>0</v>
      </c>
      <c r="U545" s="48">
        <v>0</v>
      </c>
      <c r="V545" s="48">
        <v>0</v>
      </c>
      <c r="W545" s="48">
        <v>0</v>
      </c>
      <c r="X545" s="48">
        <v>0</v>
      </c>
      <c r="Y545" s="48">
        <v>0</v>
      </c>
      <c r="Z545" s="48">
        <v>0</v>
      </c>
      <c r="AA545" s="48">
        <v>0</v>
      </c>
      <c r="AB545" s="48">
        <v>0</v>
      </c>
      <c r="AC545" s="48">
        <v>0</v>
      </c>
      <c r="AD545" s="48">
        <v>0</v>
      </c>
      <c r="AE545" s="48">
        <v>0</v>
      </c>
      <c r="AF545" s="48">
        <v>0</v>
      </c>
      <c r="AG545" s="48">
        <v>0</v>
      </c>
      <c r="AH545" s="48">
        <v>0</v>
      </c>
      <c r="AI545" s="48">
        <v>0</v>
      </c>
      <c r="AJ545" s="48">
        <v>0</v>
      </c>
      <c r="AK545" s="48">
        <v>0</v>
      </c>
      <c r="AL545" s="48">
        <v>0</v>
      </c>
      <c r="AM545" s="48">
        <v>0</v>
      </c>
      <c r="AN545" s="48">
        <v>0</v>
      </c>
      <c r="AO545" s="48">
        <v>0</v>
      </c>
      <c r="AP545" s="48">
        <v>0</v>
      </c>
      <c r="AQ545" s="48">
        <v>0</v>
      </c>
      <c r="AR545" s="48">
        <v>0</v>
      </c>
      <c r="AS545" s="48">
        <v>0</v>
      </c>
      <c r="AT545" s="48">
        <v>0</v>
      </c>
      <c r="AU545" s="48">
        <v>0</v>
      </c>
      <c r="AV545" s="48">
        <v>0</v>
      </c>
      <c r="AW545" s="48">
        <v>0</v>
      </c>
      <c r="AX545" s="48">
        <v>0</v>
      </c>
      <c r="AY545" s="48">
        <v>0</v>
      </c>
      <c r="AZ545" s="50">
        <v>0</v>
      </c>
    </row>
    <row r="546" spans="1:52" x14ac:dyDescent="0.2">
      <c r="A546" s="49">
        <v>5028</v>
      </c>
      <c r="B546" s="4">
        <v>5028008</v>
      </c>
      <c r="C546" s="4" t="s">
        <v>51</v>
      </c>
      <c r="D546" s="4">
        <v>502880008</v>
      </c>
      <c r="E546" s="4" t="s">
        <v>480</v>
      </c>
      <c r="F546" s="4">
        <v>0</v>
      </c>
      <c r="G546" s="4">
        <v>0</v>
      </c>
      <c r="H546" s="4">
        <v>0</v>
      </c>
      <c r="I546" s="4">
        <v>80</v>
      </c>
      <c r="J546" s="4">
        <v>0</v>
      </c>
      <c r="K546" s="4" t="s">
        <v>429</v>
      </c>
      <c r="L546" s="103">
        <v>0.18827930174563598</v>
      </c>
      <c r="M546" s="103">
        <v>0.15835411471321698</v>
      </c>
      <c r="N546" s="103">
        <v>6.7331670822942641E-2</v>
      </c>
      <c r="O546" s="103">
        <v>0.58603491271820451</v>
      </c>
      <c r="P546" s="103">
        <v>0</v>
      </c>
      <c r="Q546" s="48">
        <v>0</v>
      </c>
      <c r="R546" s="48">
        <v>0</v>
      </c>
      <c r="S546" s="48">
        <v>3</v>
      </c>
      <c r="T546" s="48">
        <v>3</v>
      </c>
      <c r="U546" s="48">
        <v>3</v>
      </c>
      <c r="V546" s="48">
        <v>3</v>
      </c>
      <c r="W546" s="48">
        <v>3</v>
      </c>
      <c r="X546" s="48">
        <v>3</v>
      </c>
      <c r="Y546" s="48">
        <v>3</v>
      </c>
      <c r="Z546" s="48">
        <v>3</v>
      </c>
      <c r="AA546" s="48">
        <v>3</v>
      </c>
      <c r="AB546" s="48">
        <v>3</v>
      </c>
      <c r="AC546" s="48">
        <v>3</v>
      </c>
      <c r="AD546" s="48">
        <v>3</v>
      </c>
      <c r="AE546" s="48">
        <v>3</v>
      </c>
      <c r="AF546" s="48">
        <v>3</v>
      </c>
      <c r="AG546" s="48">
        <v>3</v>
      </c>
      <c r="AH546" s="48">
        <v>3</v>
      </c>
      <c r="AI546" s="48">
        <v>3</v>
      </c>
      <c r="AJ546" s="48">
        <v>3</v>
      </c>
      <c r="AK546" s="48">
        <v>3</v>
      </c>
      <c r="AL546" s="48">
        <v>3</v>
      </c>
      <c r="AM546" s="48">
        <v>3</v>
      </c>
      <c r="AN546" s="48">
        <v>3</v>
      </c>
      <c r="AO546" s="48">
        <v>3</v>
      </c>
      <c r="AP546" s="48">
        <v>3</v>
      </c>
      <c r="AQ546" s="48">
        <v>3</v>
      </c>
      <c r="AR546" s="48">
        <v>3</v>
      </c>
      <c r="AS546" s="48">
        <v>3</v>
      </c>
      <c r="AT546" s="48">
        <v>3</v>
      </c>
      <c r="AU546" s="48">
        <v>3</v>
      </c>
      <c r="AV546" s="48">
        <v>3</v>
      </c>
      <c r="AW546" s="48">
        <v>3</v>
      </c>
      <c r="AX546" s="48">
        <v>3</v>
      </c>
      <c r="AY546" s="48">
        <v>3</v>
      </c>
      <c r="AZ546" s="50">
        <v>3</v>
      </c>
    </row>
    <row r="547" spans="1:52" x14ac:dyDescent="0.2">
      <c r="A547" s="51">
        <v>5028</v>
      </c>
      <c r="B547" s="52">
        <v>5028008</v>
      </c>
      <c r="C547" s="52" t="s">
        <v>51</v>
      </c>
      <c r="D547" s="52">
        <v>502890008</v>
      </c>
      <c r="E547" s="52" t="s">
        <v>569</v>
      </c>
      <c r="F547" s="52">
        <v>0</v>
      </c>
      <c r="G547" s="52">
        <v>0</v>
      </c>
      <c r="H547" s="52">
        <v>0</v>
      </c>
      <c r="I547" s="52">
        <v>90</v>
      </c>
      <c r="J547" s="52">
        <v>0</v>
      </c>
      <c r="K547" s="52" t="s">
        <v>518</v>
      </c>
      <c r="L547" s="54">
        <v>1</v>
      </c>
      <c r="M547" s="54">
        <v>0</v>
      </c>
      <c r="N547" s="54">
        <v>0</v>
      </c>
      <c r="O547" s="54">
        <v>0</v>
      </c>
      <c r="P547" s="54">
        <v>0</v>
      </c>
      <c r="Q547" s="55">
        <v>0</v>
      </c>
      <c r="R547" s="55">
        <v>0</v>
      </c>
      <c r="S547" s="55">
        <v>0.45</v>
      </c>
      <c r="T547" s="55">
        <v>0.45</v>
      </c>
      <c r="U547" s="55">
        <v>0.45</v>
      </c>
      <c r="V547" s="55">
        <v>0.45</v>
      </c>
      <c r="W547" s="55">
        <v>0.45</v>
      </c>
      <c r="X547" s="55">
        <v>0.45</v>
      </c>
      <c r="Y547" s="55">
        <v>0.45</v>
      </c>
      <c r="Z547" s="55">
        <v>0.45</v>
      </c>
      <c r="AA547" s="55">
        <v>0.45</v>
      </c>
      <c r="AB547" s="55">
        <v>0.45</v>
      </c>
      <c r="AC547" s="55">
        <v>0.45</v>
      </c>
      <c r="AD547" s="55">
        <v>0.45</v>
      </c>
      <c r="AE547" s="55">
        <v>0.45</v>
      </c>
      <c r="AF547" s="55">
        <v>0.45</v>
      </c>
      <c r="AG547" s="55">
        <v>0.45</v>
      </c>
      <c r="AH547" s="55">
        <v>0.45</v>
      </c>
      <c r="AI547" s="55">
        <v>0.45</v>
      </c>
      <c r="AJ547" s="55">
        <v>0.45</v>
      </c>
      <c r="AK547" s="55">
        <v>0.45</v>
      </c>
      <c r="AL547" s="55">
        <v>0.45</v>
      </c>
      <c r="AM547" s="55">
        <v>0.45</v>
      </c>
      <c r="AN547" s="55">
        <v>0.45</v>
      </c>
      <c r="AO547" s="55">
        <v>0.45</v>
      </c>
      <c r="AP547" s="55">
        <v>0.45</v>
      </c>
      <c r="AQ547" s="55">
        <v>0.45</v>
      </c>
      <c r="AR547" s="55">
        <v>0.45</v>
      </c>
      <c r="AS547" s="55">
        <v>0.45</v>
      </c>
      <c r="AT547" s="55">
        <v>0.45</v>
      </c>
      <c r="AU547" s="55">
        <v>0.45</v>
      </c>
      <c r="AV547" s="55">
        <v>0.45</v>
      </c>
      <c r="AW547" s="55">
        <v>0.45</v>
      </c>
      <c r="AX547" s="55">
        <v>0.45</v>
      </c>
      <c r="AY547" s="55">
        <v>0.45</v>
      </c>
      <c r="AZ547" s="53">
        <v>0.45</v>
      </c>
    </row>
    <row r="548" spans="1:52" x14ac:dyDescent="0.2">
      <c r="A548" s="49">
        <v>5028</v>
      </c>
      <c r="B548" s="4">
        <v>5028009</v>
      </c>
      <c r="C548" s="4" t="s">
        <v>52</v>
      </c>
      <c r="D548" s="4">
        <v>50280011</v>
      </c>
      <c r="E548" s="4" t="s">
        <v>1171</v>
      </c>
      <c r="F548" s="4">
        <v>8</v>
      </c>
      <c r="G548" s="4">
        <v>2027</v>
      </c>
      <c r="H548" s="4">
        <v>2027</v>
      </c>
      <c r="I548" s="4">
        <v>8</v>
      </c>
      <c r="J548" s="4">
        <v>4</v>
      </c>
      <c r="K548" s="4" t="s">
        <v>130</v>
      </c>
      <c r="L548" s="103">
        <v>0.5</v>
      </c>
      <c r="M548" s="103">
        <v>0.3</v>
      </c>
      <c r="N548" s="103">
        <v>0.2</v>
      </c>
      <c r="O548" s="103">
        <v>0</v>
      </c>
      <c r="P548" s="103">
        <v>0</v>
      </c>
      <c r="Q548" s="48">
        <v>9.9999999999999995E-7</v>
      </c>
      <c r="R548" s="48">
        <v>9.9999999999999995E-7</v>
      </c>
      <c r="S548" s="48">
        <v>8</v>
      </c>
      <c r="T548" s="48">
        <v>9.9999999999999995E-7</v>
      </c>
      <c r="U548" s="48">
        <v>9.9999999999999995E-7</v>
      </c>
      <c r="V548" s="48">
        <v>9.9999999999999995E-7</v>
      </c>
      <c r="W548" s="48">
        <v>9.9999999999999995E-7</v>
      </c>
      <c r="X548" s="48">
        <v>9.9999999999999995E-7</v>
      </c>
      <c r="Y548" s="48">
        <v>9.9999999999999995E-7</v>
      </c>
      <c r="Z548" s="48">
        <v>9.9999999999999995E-7</v>
      </c>
      <c r="AA548" s="48">
        <v>9.9999999999999995E-7</v>
      </c>
      <c r="AB548" s="48">
        <v>9.9999999999999995E-7</v>
      </c>
      <c r="AC548" s="48">
        <v>9.9999999999999995E-7</v>
      </c>
      <c r="AD548" s="48">
        <v>9.9999999999999995E-7</v>
      </c>
      <c r="AE548" s="48">
        <v>9.9999999999999995E-7</v>
      </c>
      <c r="AF548" s="48">
        <v>9.9999999999999995E-7</v>
      </c>
      <c r="AG548" s="48">
        <v>9.9999999999999995E-7</v>
      </c>
      <c r="AH548" s="48">
        <v>9.9999999999999995E-7</v>
      </c>
      <c r="AI548" s="48">
        <v>9.9999999999999995E-7</v>
      </c>
      <c r="AJ548" s="48">
        <v>9.9999999999999995E-7</v>
      </c>
      <c r="AK548" s="48">
        <v>9.9999999999999995E-7</v>
      </c>
      <c r="AL548" s="48">
        <v>9.9999999999999995E-7</v>
      </c>
      <c r="AM548" s="48">
        <v>9.9999999999999995E-7</v>
      </c>
      <c r="AN548" s="48">
        <v>9.9999999999999995E-7</v>
      </c>
      <c r="AO548" s="48">
        <v>9.9999999999999995E-7</v>
      </c>
      <c r="AP548" s="48">
        <v>9.9999999999999995E-7</v>
      </c>
      <c r="AQ548" s="48">
        <v>9.9999999999999995E-7</v>
      </c>
      <c r="AR548" s="48">
        <v>9.9999999999999995E-7</v>
      </c>
      <c r="AS548" s="48">
        <v>9.9999999999999995E-7</v>
      </c>
      <c r="AT548" s="48">
        <v>9.9999999999999995E-7</v>
      </c>
      <c r="AU548" s="48">
        <v>9.9999999999999995E-7</v>
      </c>
      <c r="AV548" s="48">
        <v>9.9999999999999995E-7</v>
      </c>
      <c r="AW548" s="48">
        <v>9.9999999999999995E-7</v>
      </c>
      <c r="AX548" s="48">
        <v>9.9999999999999995E-7</v>
      </c>
      <c r="AY548" s="48">
        <v>9.9999999999999995E-7</v>
      </c>
      <c r="AZ548" s="50">
        <v>9.9999999999999995E-7</v>
      </c>
    </row>
    <row r="549" spans="1:52" x14ac:dyDescent="0.2">
      <c r="A549" s="49">
        <v>5028</v>
      </c>
      <c r="B549" s="4">
        <v>5028009</v>
      </c>
      <c r="C549" s="4" t="s">
        <v>52</v>
      </c>
      <c r="D549" s="4">
        <v>50280072</v>
      </c>
      <c r="E549" s="4" t="s">
        <v>265</v>
      </c>
      <c r="F549" s="4">
        <v>42</v>
      </c>
      <c r="G549" s="4">
        <v>2026</v>
      </c>
      <c r="H549" s="4">
        <v>2027</v>
      </c>
      <c r="I549" s="4">
        <v>3</v>
      </c>
      <c r="J549" s="4">
        <v>4</v>
      </c>
      <c r="K549" s="4" t="s">
        <v>118</v>
      </c>
      <c r="L549" s="103">
        <v>0</v>
      </c>
      <c r="M549" s="103">
        <v>0</v>
      </c>
      <c r="N549" s="103">
        <v>0</v>
      </c>
      <c r="O549" s="103">
        <v>1</v>
      </c>
      <c r="P549" s="103">
        <v>0</v>
      </c>
      <c r="Q549" s="48">
        <v>9.9999999999999995E-7</v>
      </c>
      <c r="R549" s="48">
        <v>21</v>
      </c>
      <c r="S549" s="48">
        <v>21</v>
      </c>
      <c r="T549" s="48">
        <v>9.9999999999999995E-7</v>
      </c>
      <c r="U549" s="48">
        <v>9.9999999999999995E-7</v>
      </c>
      <c r="V549" s="48">
        <v>9.9999999999999995E-7</v>
      </c>
      <c r="W549" s="48">
        <v>9.9999999999999995E-7</v>
      </c>
      <c r="X549" s="48">
        <v>9.9999999999999995E-7</v>
      </c>
      <c r="Y549" s="48">
        <v>9.9999999999999995E-7</v>
      </c>
      <c r="Z549" s="48">
        <v>9.9999999999999995E-7</v>
      </c>
      <c r="AA549" s="48">
        <v>9.9999999999999995E-7</v>
      </c>
      <c r="AB549" s="48">
        <v>9.9999999999999995E-7</v>
      </c>
      <c r="AC549" s="48">
        <v>9.9999999999999995E-7</v>
      </c>
      <c r="AD549" s="48">
        <v>9.9999999999999995E-7</v>
      </c>
      <c r="AE549" s="48">
        <v>9.9999999999999995E-7</v>
      </c>
      <c r="AF549" s="48">
        <v>9.9999999999999995E-7</v>
      </c>
      <c r="AG549" s="48">
        <v>9.9999999999999995E-7</v>
      </c>
      <c r="AH549" s="48">
        <v>9.9999999999999995E-7</v>
      </c>
      <c r="AI549" s="48">
        <v>9.9999999999999995E-7</v>
      </c>
      <c r="AJ549" s="48">
        <v>9.9999999999999995E-7</v>
      </c>
      <c r="AK549" s="48">
        <v>9.9999999999999995E-7</v>
      </c>
      <c r="AL549" s="48">
        <v>9.9999999999999995E-7</v>
      </c>
      <c r="AM549" s="48">
        <v>9.9999999999999995E-7</v>
      </c>
      <c r="AN549" s="48">
        <v>9.9999999999999995E-7</v>
      </c>
      <c r="AO549" s="48">
        <v>9.9999999999999995E-7</v>
      </c>
      <c r="AP549" s="48">
        <v>9.9999999999999995E-7</v>
      </c>
      <c r="AQ549" s="48">
        <v>9.9999999999999995E-7</v>
      </c>
      <c r="AR549" s="48">
        <v>9.9999999999999995E-7</v>
      </c>
      <c r="AS549" s="48">
        <v>9.9999999999999995E-7</v>
      </c>
      <c r="AT549" s="48">
        <v>9.9999999999999995E-7</v>
      </c>
      <c r="AU549" s="48">
        <v>9.9999999999999995E-7</v>
      </c>
      <c r="AV549" s="48">
        <v>9.9999999999999995E-7</v>
      </c>
      <c r="AW549" s="48">
        <v>9.9999999999999995E-7</v>
      </c>
      <c r="AX549" s="48">
        <v>9.9999999999999995E-7</v>
      </c>
      <c r="AY549" s="48">
        <v>9.9999999999999995E-7</v>
      </c>
      <c r="AZ549" s="50">
        <v>9.9999999999999995E-7</v>
      </c>
    </row>
    <row r="550" spans="1:52" x14ac:dyDescent="0.2">
      <c r="A550" s="49">
        <v>5028</v>
      </c>
      <c r="B550" s="4">
        <v>5028009</v>
      </c>
      <c r="C550" s="4" t="s">
        <v>52</v>
      </c>
      <c r="D550" s="4">
        <v>50280090</v>
      </c>
      <c r="E550" s="4" t="s">
        <v>1172</v>
      </c>
      <c r="F550" s="4">
        <v>355</v>
      </c>
      <c r="G550" s="4">
        <v>2027</v>
      </c>
      <c r="H550" s="4">
        <v>2034</v>
      </c>
      <c r="I550" s="4">
        <v>8</v>
      </c>
      <c r="J550" s="4">
        <v>4</v>
      </c>
      <c r="K550" s="4" t="s">
        <v>130</v>
      </c>
      <c r="L550" s="103">
        <v>0.5</v>
      </c>
      <c r="M550" s="103">
        <v>0.3</v>
      </c>
      <c r="N550" s="103">
        <v>0.2</v>
      </c>
      <c r="O550" s="103">
        <v>0</v>
      </c>
      <c r="P550" s="103">
        <v>0</v>
      </c>
      <c r="Q550" s="48">
        <v>9.9999999999999995E-7</v>
      </c>
      <c r="R550" s="48">
        <v>9.9999999999999995E-7</v>
      </c>
      <c r="S550" s="48">
        <v>44.375</v>
      </c>
      <c r="T550" s="48">
        <v>44.375</v>
      </c>
      <c r="U550" s="48">
        <v>44.375</v>
      </c>
      <c r="V550" s="48">
        <v>44.375</v>
      </c>
      <c r="W550" s="48">
        <v>44.375</v>
      </c>
      <c r="X550" s="48">
        <v>44.375</v>
      </c>
      <c r="Y550" s="48">
        <v>44.375</v>
      </c>
      <c r="Z550" s="48">
        <v>44.375</v>
      </c>
      <c r="AA550" s="48">
        <v>9.9999999999999995E-7</v>
      </c>
      <c r="AB550" s="48">
        <v>9.9999999999999995E-7</v>
      </c>
      <c r="AC550" s="48">
        <v>9.9999999999999995E-7</v>
      </c>
      <c r="AD550" s="48">
        <v>9.9999999999999995E-7</v>
      </c>
      <c r="AE550" s="48">
        <v>9.9999999999999995E-7</v>
      </c>
      <c r="AF550" s="48">
        <v>9.9999999999999995E-7</v>
      </c>
      <c r="AG550" s="48">
        <v>9.9999999999999995E-7</v>
      </c>
      <c r="AH550" s="48">
        <v>9.9999999999999995E-7</v>
      </c>
      <c r="AI550" s="48">
        <v>9.9999999999999995E-7</v>
      </c>
      <c r="AJ550" s="48">
        <v>9.9999999999999995E-7</v>
      </c>
      <c r="AK550" s="48">
        <v>9.9999999999999995E-7</v>
      </c>
      <c r="AL550" s="48">
        <v>9.9999999999999995E-7</v>
      </c>
      <c r="AM550" s="48">
        <v>9.9999999999999995E-7</v>
      </c>
      <c r="AN550" s="48">
        <v>9.9999999999999995E-7</v>
      </c>
      <c r="AO550" s="48">
        <v>9.9999999999999995E-7</v>
      </c>
      <c r="AP550" s="48">
        <v>9.9999999999999995E-7</v>
      </c>
      <c r="AQ550" s="48">
        <v>9.9999999999999995E-7</v>
      </c>
      <c r="AR550" s="48">
        <v>9.9999999999999995E-7</v>
      </c>
      <c r="AS550" s="48">
        <v>9.9999999999999995E-7</v>
      </c>
      <c r="AT550" s="48">
        <v>9.9999999999999995E-7</v>
      </c>
      <c r="AU550" s="48">
        <v>9.9999999999999995E-7</v>
      </c>
      <c r="AV550" s="48">
        <v>9.9999999999999995E-7</v>
      </c>
      <c r="AW550" s="48">
        <v>9.9999999999999995E-7</v>
      </c>
      <c r="AX550" s="48">
        <v>9.9999999999999995E-7</v>
      </c>
      <c r="AY550" s="48">
        <v>9.9999999999999995E-7</v>
      </c>
      <c r="AZ550" s="50">
        <v>9.9999999999999995E-7</v>
      </c>
    </row>
    <row r="551" spans="1:52" x14ac:dyDescent="0.2">
      <c r="A551" s="49">
        <v>5028</v>
      </c>
      <c r="B551" s="4">
        <v>5028009</v>
      </c>
      <c r="C551" s="4" t="s">
        <v>52</v>
      </c>
      <c r="D551" s="4">
        <v>502870009</v>
      </c>
      <c r="E551" s="4" t="s">
        <v>1023</v>
      </c>
      <c r="F551" s="4">
        <v>0</v>
      </c>
      <c r="G551" s="4">
        <v>2025</v>
      </c>
      <c r="H551" s="4">
        <v>2026</v>
      </c>
      <c r="I551" s="4">
        <v>70</v>
      </c>
      <c r="J551" s="4">
        <v>0</v>
      </c>
      <c r="K551" s="4" t="s">
        <v>427</v>
      </c>
      <c r="L551" s="103">
        <v>0</v>
      </c>
      <c r="M551" s="103">
        <v>0</v>
      </c>
      <c r="N551" s="103">
        <v>0</v>
      </c>
      <c r="O551" s="103">
        <v>0</v>
      </c>
      <c r="P551" s="103">
        <v>0</v>
      </c>
      <c r="Q551" s="48">
        <v>0</v>
      </c>
      <c r="R551" s="48">
        <v>0</v>
      </c>
      <c r="S551" s="48">
        <v>0</v>
      </c>
      <c r="T551" s="48">
        <v>0</v>
      </c>
      <c r="U551" s="48">
        <v>0</v>
      </c>
      <c r="V551" s="48">
        <v>0</v>
      </c>
      <c r="W551" s="48">
        <v>0</v>
      </c>
      <c r="X551" s="48">
        <v>0</v>
      </c>
      <c r="Y551" s="48">
        <v>0</v>
      </c>
      <c r="Z551" s="48">
        <v>0</v>
      </c>
      <c r="AA551" s="48">
        <v>0</v>
      </c>
      <c r="AB551" s="48">
        <v>0</v>
      </c>
      <c r="AC551" s="48">
        <v>0</v>
      </c>
      <c r="AD551" s="48">
        <v>0</v>
      </c>
      <c r="AE551" s="48">
        <v>0</v>
      </c>
      <c r="AF551" s="48">
        <v>0</v>
      </c>
      <c r="AG551" s="48">
        <v>0</v>
      </c>
      <c r="AH551" s="48">
        <v>0</v>
      </c>
      <c r="AI551" s="48">
        <v>0</v>
      </c>
      <c r="AJ551" s="48">
        <v>0</v>
      </c>
      <c r="AK551" s="48">
        <v>0</v>
      </c>
      <c r="AL551" s="48">
        <v>0</v>
      </c>
      <c r="AM551" s="48">
        <v>0</v>
      </c>
      <c r="AN551" s="48">
        <v>0</v>
      </c>
      <c r="AO551" s="48">
        <v>0</v>
      </c>
      <c r="AP551" s="48">
        <v>0</v>
      </c>
      <c r="AQ551" s="48">
        <v>0</v>
      </c>
      <c r="AR551" s="48">
        <v>0</v>
      </c>
      <c r="AS551" s="48">
        <v>0</v>
      </c>
      <c r="AT551" s="48">
        <v>0</v>
      </c>
      <c r="AU551" s="48">
        <v>0</v>
      </c>
      <c r="AV551" s="48">
        <v>0</v>
      </c>
      <c r="AW551" s="48">
        <v>0</v>
      </c>
      <c r="AX551" s="48">
        <v>0</v>
      </c>
      <c r="AY551" s="48">
        <v>0</v>
      </c>
      <c r="AZ551" s="50">
        <v>0</v>
      </c>
    </row>
    <row r="552" spans="1:52" x14ac:dyDescent="0.2">
      <c r="A552" s="49">
        <v>5028</v>
      </c>
      <c r="B552" s="4">
        <v>5028009</v>
      </c>
      <c r="C552" s="4" t="s">
        <v>52</v>
      </c>
      <c r="D552" s="4">
        <v>502880009</v>
      </c>
      <c r="E552" s="4" t="s">
        <v>481</v>
      </c>
      <c r="F552" s="4">
        <v>0</v>
      </c>
      <c r="G552" s="4">
        <v>0</v>
      </c>
      <c r="H552" s="4">
        <v>0</v>
      </c>
      <c r="I552" s="4">
        <v>80</v>
      </c>
      <c r="J552" s="4">
        <v>0</v>
      </c>
      <c r="K552" s="4" t="s">
        <v>429</v>
      </c>
      <c r="L552" s="103">
        <v>0.18827930174563598</v>
      </c>
      <c r="M552" s="103">
        <v>0.15835411471321698</v>
      </c>
      <c r="N552" s="103">
        <v>6.7331670822942641E-2</v>
      </c>
      <c r="O552" s="103">
        <v>0.58603491271820451</v>
      </c>
      <c r="P552" s="103">
        <v>0</v>
      </c>
      <c r="Q552" s="48">
        <v>0</v>
      </c>
      <c r="R552" s="48">
        <v>0</v>
      </c>
      <c r="S552" s="48">
        <v>0</v>
      </c>
      <c r="T552" s="48">
        <v>0</v>
      </c>
      <c r="U552" s="48">
        <v>0</v>
      </c>
      <c r="V552" s="48">
        <v>0</v>
      </c>
      <c r="W552" s="48">
        <v>0</v>
      </c>
      <c r="X552" s="48">
        <v>0</v>
      </c>
      <c r="Y552" s="48">
        <v>0</v>
      </c>
      <c r="Z552" s="48">
        <v>0</v>
      </c>
      <c r="AA552" s="48">
        <v>0</v>
      </c>
      <c r="AB552" s="48">
        <v>0</v>
      </c>
      <c r="AC552" s="48">
        <v>0</v>
      </c>
      <c r="AD552" s="48">
        <v>0</v>
      </c>
      <c r="AE552" s="48">
        <v>0</v>
      </c>
      <c r="AF552" s="48">
        <v>0</v>
      </c>
      <c r="AG552" s="48">
        <v>0</v>
      </c>
      <c r="AH552" s="48">
        <v>0</v>
      </c>
      <c r="AI552" s="48">
        <v>0</v>
      </c>
      <c r="AJ552" s="48">
        <v>0</v>
      </c>
      <c r="AK552" s="48">
        <v>0</v>
      </c>
      <c r="AL552" s="48">
        <v>0</v>
      </c>
      <c r="AM552" s="48">
        <v>0</v>
      </c>
      <c r="AN552" s="48">
        <v>0</v>
      </c>
      <c r="AO552" s="48">
        <v>0</v>
      </c>
      <c r="AP552" s="48">
        <v>0</v>
      </c>
      <c r="AQ552" s="48">
        <v>0</v>
      </c>
      <c r="AR552" s="48">
        <v>0</v>
      </c>
      <c r="AS552" s="48">
        <v>0</v>
      </c>
      <c r="AT552" s="48">
        <v>0</v>
      </c>
      <c r="AU552" s="48">
        <v>0</v>
      </c>
      <c r="AV552" s="48">
        <v>0</v>
      </c>
      <c r="AW552" s="48">
        <v>0</v>
      </c>
      <c r="AX552" s="48">
        <v>0</v>
      </c>
      <c r="AY552" s="48">
        <v>0</v>
      </c>
      <c r="AZ552" s="50">
        <v>0</v>
      </c>
    </row>
    <row r="553" spans="1:52" x14ac:dyDescent="0.2">
      <c r="A553" s="51">
        <v>5028</v>
      </c>
      <c r="B553" s="52">
        <v>5028009</v>
      </c>
      <c r="C553" s="52" t="s">
        <v>52</v>
      </c>
      <c r="D553" s="52">
        <v>502890009</v>
      </c>
      <c r="E553" s="52" t="s">
        <v>570</v>
      </c>
      <c r="F553" s="52">
        <v>0</v>
      </c>
      <c r="G553" s="52">
        <v>0</v>
      </c>
      <c r="H553" s="52">
        <v>0</v>
      </c>
      <c r="I553" s="52">
        <v>90</v>
      </c>
      <c r="J553" s="52">
        <v>0</v>
      </c>
      <c r="K553" s="52" t="s">
        <v>518</v>
      </c>
      <c r="L553" s="54">
        <v>1</v>
      </c>
      <c r="M553" s="54">
        <v>0</v>
      </c>
      <c r="N553" s="54">
        <v>0</v>
      </c>
      <c r="O553" s="54">
        <v>0</v>
      </c>
      <c r="P553" s="54">
        <v>0</v>
      </c>
      <c r="Q553" s="55">
        <v>0</v>
      </c>
      <c r="R553" s="55">
        <v>0</v>
      </c>
      <c r="S553" s="55">
        <v>1.36</v>
      </c>
      <c r="T553" s="55">
        <v>1.36</v>
      </c>
      <c r="U553" s="55">
        <v>1.36</v>
      </c>
      <c r="V553" s="55">
        <v>1.36</v>
      </c>
      <c r="W553" s="55">
        <v>1.36</v>
      </c>
      <c r="X553" s="55">
        <v>1.36</v>
      </c>
      <c r="Y553" s="55">
        <v>1.36</v>
      </c>
      <c r="Z553" s="55">
        <v>1.36</v>
      </c>
      <c r="AA553" s="55">
        <v>1.36</v>
      </c>
      <c r="AB553" s="55">
        <v>1.36</v>
      </c>
      <c r="AC553" s="55">
        <v>1.36</v>
      </c>
      <c r="AD553" s="55">
        <v>1.36</v>
      </c>
      <c r="AE553" s="55">
        <v>1.36</v>
      </c>
      <c r="AF553" s="55">
        <v>1.36</v>
      </c>
      <c r="AG553" s="55">
        <v>1.36</v>
      </c>
      <c r="AH553" s="55">
        <v>1.36</v>
      </c>
      <c r="AI553" s="55">
        <v>1.36</v>
      </c>
      <c r="AJ553" s="55">
        <v>1.36</v>
      </c>
      <c r="AK553" s="55">
        <v>1.36</v>
      </c>
      <c r="AL553" s="55">
        <v>1.36</v>
      </c>
      <c r="AM553" s="55">
        <v>1.36</v>
      </c>
      <c r="AN553" s="55">
        <v>1.36</v>
      </c>
      <c r="AO553" s="55">
        <v>1.36</v>
      </c>
      <c r="AP553" s="55">
        <v>1.36</v>
      </c>
      <c r="AQ553" s="55">
        <v>1.36</v>
      </c>
      <c r="AR553" s="55">
        <v>1.36</v>
      </c>
      <c r="AS553" s="55">
        <v>1.36</v>
      </c>
      <c r="AT553" s="55">
        <v>1.36</v>
      </c>
      <c r="AU553" s="55">
        <v>1.36</v>
      </c>
      <c r="AV553" s="55">
        <v>1.36</v>
      </c>
      <c r="AW553" s="55">
        <v>1.36</v>
      </c>
      <c r="AX553" s="55">
        <v>1.36</v>
      </c>
      <c r="AY553" s="55">
        <v>1.36</v>
      </c>
      <c r="AZ553" s="53">
        <v>1.36</v>
      </c>
    </row>
    <row r="554" spans="1:52" x14ac:dyDescent="0.2">
      <c r="A554" s="49">
        <v>5029</v>
      </c>
      <c r="B554" s="4">
        <v>5029001</v>
      </c>
      <c r="C554" s="4" t="s">
        <v>53</v>
      </c>
      <c r="D554" s="4">
        <v>50290005</v>
      </c>
      <c r="E554" s="4" t="s">
        <v>282</v>
      </c>
      <c r="F554" s="4">
        <v>22</v>
      </c>
      <c r="G554" s="4">
        <v>2026</v>
      </c>
      <c r="H554" s="4">
        <v>2028</v>
      </c>
      <c r="I554" s="4">
        <v>1</v>
      </c>
      <c r="J554" s="4">
        <v>4</v>
      </c>
      <c r="K554" s="4" t="s">
        <v>113</v>
      </c>
      <c r="L554" s="103">
        <v>1</v>
      </c>
      <c r="M554" s="103">
        <v>0</v>
      </c>
      <c r="N554" s="103">
        <v>0</v>
      </c>
      <c r="O554" s="103">
        <v>0</v>
      </c>
      <c r="P554" s="103">
        <v>0</v>
      </c>
      <c r="Q554" s="48">
        <v>9.9999999999999995E-7</v>
      </c>
      <c r="R554" s="48">
        <v>7.333333333333333</v>
      </c>
      <c r="S554" s="48">
        <v>7.333333333333333</v>
      </c>
      <c r="T554" s="48">
        <v>7.333333333333333</v>
      </c>
      <c r="U554" s="48">
        <v>9.9999999999999995E-7</v>
      </c>
      <c r="V554" s="48">
        <v>9.9999999999999995E-7</v>
      </c>
      <c r="W554" s="48">
        <v>9.9999999999999995E-7</v>
      </c>
      <c r="X554" s="48">
        <v>9.9999999999999995E-7</v>
      </c>
      <c r="Y554" s="48">
        <v>9.9999999999999995E-7</v>
      </c>
      <c r="Z554" s="48">
        <v>9.9999999999999995E-7</v>
      </c>
      <c r="AA554" s="48">
        <v>9.9999999999999995E-7</v>
      </c>
      <c r="AB554" s="48">
        <v>9.9999999999999995E-7</v>
      </c>
      <c r="AC554" s="48">
        <v>9.9999999999999995E-7</v>
      </c>
      <c r="AD554" s="48">
        <v>9.9999999999999995E-7</v>
      </c>
      <c r="AE554" s="48">
        <v>9.9999999999999995E-7</v>
      </c>
      <c r="AF554" s="48">
        <v>9.9999999999999995E-7</v>
      </c>
      <c r="AG554" s="48">
        <v>9.9999999999999995E-7</v>
      </c>
      <c r="AH554" s="48">
        <v>9.9999999999999995E-7</v>
      </c>
      <c r="AI554" s="48">
        <v>9.9999999999999995E-7</v>
      </c>
      <c r="AJ554" s="48">
        <v>9.9999999999999995E-7</v>
      </c>
      <c r="AK554" s="48">
        <v>9.9999999999999995E-7</v>
      </c>
      <c r="AL554" s="48">
        <v>9.9999999999999995E-7</v>
      </c>
      <c r="AM554" s="48">
        <v>9.9999999999999995E-7</v>
      </c>
      <c r="AN554" s="48">
        <v>9.9999999999999995E-7</v>
      </c>
      <c r="AO554" s="48">
        <v>9.9999999999999995E-7</v>
      </c>
      <c r="AP554" s="48">
        <v>9.9999999999999995E-7</v>
      </c>
      <c r="AQ554" s="48">
        <v>9.9999999999999995E-7</v>
      </c>
      <c r="AR554" s="48">
        <v>9.9999999999999995E-7</v>
      </c>
      <c r="AS554" s="48">
        <v>9.9999999999999995E-7</v>
      </c>
      <c r="AT554" s="48">
        <v>9.9999999999999995E-7</v>
      </c>
      <c r="AU554" s="48">
        <v>9.9999999999999995E-7</v>
      </c>
      <c r="AV554" s="48">
        <v>9.9999999999999995E-7</v>
      </c>
      <c r="AW554" s="48">
        <v>9.9999999999999995E-7</v>
      </c>
      <c r="AX554" s="48">
        <v>9.9999999999999995E-7</v>
      </c>
      <c r="AY554" s="48">
        <v>9.9999999999999995E-7</v>
      </c>
      <c r="AZ554" s="50">
        <v>9.9999999999999995E-7</v>
      </c>
    </row>
    <row r="555" spans="1:52" x14ac:dyDescent="0.2">
      <c r="A555" s="49">
        <v>5029</v>
      </c>
      <c r="B555" s="4">
        <v>5029001</v>
      </c>
      <c r="C555" s="4" t="s">
        <v>53</v>
      </c>
      <c r="D555" s="4">
        <v>50290006</v>
      </c>
      <c r="E555" s="4" t="s">
        <v>1173</v>
      </c>
      <c r="F555" s="4">
        <v>26</v>
      </c>
      <c r="G555" s="4">
        <v>2030</v>
      </c>
      <c r="H555" s="4">
        <v>2032</v>
      </c>
      <c r="I555" s="4">
        <v>1</v>
      </c>
      <c r="J555" s="4">
        <v>4</v>
      </c>
      <c r="K555" s="4" t="s">
        <v>115</v>
      </c>
      <c r="L555" s="103">
        <v>0.26480263157894701</v>
      </c>
      <c r="M555" s="103">
        <v>0.36184210526315802</v>
      </c>
      <c r="N555" s="103">
        <v>0.16940789473684201</v>
      </c>
      <c r="O555" s="103">
        <v>0.20394736842105299</v>
      </c>
      <c r="P555" s="103">
        <v>0</v>
      </c>
      <c r="Q555" s="48">
        <v>9.9999999999999995E-7</v>
      </c>
      <c r="R555" s="48">
        <v>9.9999999999999995E-7</v>
      </c>
      <c r="S555" s="48">
        <v>9.9999999999999995E-7</v>
      </c>
      <c r="T555" s="48">
        <v>9.9999999999999995E-7</v>
      </c>
      <c r="U555" s="48">
        <v>9.9999999999999995E-7</v>
      </c>
      <c r="V555" s="48">
        <v>8.6666666666666661</v>
      </c>
      <c r="W555" s="48">
        <v>8.6666666666666661</v>
      </c>
      <c r="X555" s="48">
        <v>8.6666666666666661</v>
      </c>
      <c r="Y555" s="48">
        <v>9.9999999999999995E-7</v>
      </c>
      <c r="Z555" s="48">
        <v>9.9999999999999995E-7</v>
      </c>
      <c r="AA555" s="48">
        <v>9.9999999999999995E-7</v>
      </c>
      <c r="AB555" s="48">
        <v>9.9999999999999995E-7</v>
      </c>
      <c r="AC555" s="48">
        <v>9.9999999999999995E-7</v>
      </c>
      <c r="AD555" s="48">
        <v>9.9999999999999995E-7</v>
      </c>
      <c r="AE555" s="48">
        <v>9.9999999999999995E-7</v>
      </c>
      <c r="AF555" s="48">
        <v>9.9999999999999995E-7</v>
      </c>
      <c r="AG555" s="48">
        <v>9.9999999999999995E-7</v>
      </c>
      <c r="AH555" s="48">
        <v>9.9999999999999995E-7</v>
      </c>
      <c r="AI555" s="48">
        <v>9.9999999999999995E-7</v>
      </c>
      <c r="AJ555" s="48">
        <v>9.9999999999999995E-7</v>
      </c>
      <c r="AK555" s="48">
        <v>9.9999999999999995E-7</v>
      </c>
      <c r="AL555" s="48">
        <v>9.9999999999999995E-7</v>
      </c>
      <c r="AM555" s="48">
        <v>9.9999999999999995E-7</v>
      </c>
      <c r="AN555" s="48">
        <v>9.9999999999999995E-7</v>
      </c>
      <c r="AO555" s="48">
        <v>9.9999999999999995E-7</v>
      </c>
      <c r="AP555" s="48">
        <v>9.9999999999999995E-7</v>
      </c>
      <c r="AQ555" s="48">
        <v>9.9999999999999995E-7</v>
      </c>
      <c r="AR555" s="48">
        <v>9.9999999999999995E-7</v>
      </c>
      <c r="AS555" s="48">
        <v>9.9999999999999995E-7</v>
      </c>
      <c r="AT555" s="48">
        <v>9.9999999999999995E-7</v>
      </c>
      <c r="AU555" s="48">
        <v>9.9999999999999995E-7</v>
      </c>
      <c r="AV555" s="48">
        <v>9.9999999999999995E-7</v>
      </c>
      <c r="AW555" s="48">
        <v>9.9999999999999995E-7</v>
      </c>
      <c r="AX555" s="48">
        <v>9.9999999999999995E-7</v>
      </c>
      <c r="AY555" s="48">
        <v>9.9999999999999995E-7</v>
      </c>
      <c r="AZ555" s="50">
        <v>9.9999999999999995E-7</v>
      </c>
    </row>
    <row r="556" spans="1:52" x14ac:dyDescent="0.2">
      <c r="A556" s="49">
        <v>5029</v>
      </c>
      <c r="B556" s="4">
        <v>5029001</v>
      </c>
      <c r="C556" s="4" t="s">
        <v>53</v>
      </c>
      <c r="D556" s="4">
        <v>50290007</v>
      </c>
      <c r="E556" s="4" t="s">
        <v>283</v>
      </c>
      <c r="F556" s="4">
        <v>4</v>
      </c>
      <c r="G556" s="4">
        <v>2025</v>
      </c>
      <c r="H556" s="4">
        <v>2025</v>
      </c>
      <c r="I556" s="4">
        <v>1</v>
      </c>
      <c r="J556" s="4">
        <v>4</v>
      </c>
      <c r="K556" s="4" t="s">
        <v>113</v>
      </c>
      <c r="L556" s="103">
        <v>0.5</v>
      </c>
      <c r="M556" s="103">
        <v>0.3</v>
      </c>
      <c r="N556" s="103">
        <v>0.2</v>
      </c>
      <c r="O556" s="103">
        <v>0</v>
      </c>
      <c r="P556" s="103">
        <v>0</v>
      </c>
      <c r="Q556" s="48">
        <v>4</v>
      </c>
      <c r="R556" s="48">
        <v>9.9999999999999995E-7</v>
      </c>
      <c r="S556" s="48">
        <v>9.9999999999999995E-7</v>
      </c>
      <c r="T556" s="48">
        <v>9.9999999999999995E-7</v>
      </c>
      <c r="U556" s="48">
        <v>9.9999999999999995E-7</v>
      </c>
      <c r="V556" s="48">
        <v>9.9999999999999995E-7</v>
      </c>
      <c r="W556" s="48">
        <v>9.9999999999999995E-7</v>
      </c>
      <c r="X556" s="48">
        <v>9.9999999999999995E-7</v>
      </c>
      <c r="Y556" s="48">
        <v>9.9999999999999995E-7</v>
      </c>
      <c r="Z556" s="48">
        <v>9.9999999999999995E-7</v>
      </c>
      <c r="AA556" s="48">
        <v>9.9999999999999995E-7</v>
      </c>
      <c r="AB556" s="48">
        <v>9.9999999999999995E-7</v>
      </c>
      <c r="AC556" s="48">
        <v>9.9999999999999995E-7</v>
      </c>
      <c r="AD556" s="48">
        <v>9.9999999999999995E-7</v>
      </c>
      <c r="AE556" s="48">
        <v>9.9999999999999995E-7</v>
      </c>
      <c r="AF556" s="48">
        <v>9.9999999999999995E-7</v>
      </c>
      <c r="AG556" s="48">
        <v>9.9999999999999995E-7</v>
      </c>
      <c r="AH556" s="48">
        <v>9.9999999999999995E-7</v>
      </c>
      <c r="AI556" s="48">
        <v>9.9999999999999995E-7</v>
      </c>
      <c r="AJ556" s="48">
        <v>9.9999999999999995E-7</v>
      </c>
      <c r="AK556" s="48">
        <v>9.9999999999999995E-7</v>
      </c>
      <c r="AL556" s="48">
        <v>9.9999999999999995E-7</v>
      </c>
      <c r="AM556" s="48">
        <v>9.9999999999999995E-7</v>
      </c>
      <c r="AN556" s="48">
        <v>9.9999999999999995E-7</v>
      </c>
      <c r="AO556" s="48">
        <v>9.9999999999999995E-7</v>
      </c>
      <c r="AP556" s="48">
        <v>9.9999999999999995E-7</v>
      </c>
      <c r="AQ556" s="48">
        <v>9.9999999999999995E-7</v>
      </c>
      <c r="AR556" s="48">
        <v>9.9999999999999995E-7</v>
      </c>
      <c r="AS556" s="48">
        <v>9.9999999999999995E-7</v>
      </c>
      <c r="AT556" s="48">
        <v>9.9999999999999995E-7</v>
      </c>
      <c r="AU556" s="48">
        <v>9.9999999999999995E-7</v>
      </c>
      <c r="AV556" s="48">
        <v>9.9999999999999995E-7</v>
      </c>
      <c r="AW556" s="48">
        <v>9.9999999999999995E-7</v>
      </c>
      <c r="AX556" s="48">
        <v>9.9999999999999995E-7</v>
      </c>
      <c r="AY556" s="48">
        <v>9.9999999999999995E-7</v>
      </c>
      <c r="AZ556" s="50">
        <v>9.9999999999999995E-7</v>
      </c>
    </row>
    <row r="557" spans="1:52" x14ac:dyDescent="0.2">
      <c r="A557" s="49">
        <v>5029</v>
      </c>
      <c r="B557" s="4">
        <v>5029001</v>
      </c>
      <c r="C557" s="4" t="s">
        <v>53</v>
      </c>
      <c r="D557" s="4">
        <v>50290009</v>
      </c>
      <c r="E557" s="4" t="s">
        <v>752</v>
      </c>
      <c r="F557" s="4">
        <v>86</v>
      </c>
      <c r="G557" s="4">
        <v>2026</v>
      </c>
      <c r="H557" s="4">
        <v>2028</v>
      </c>
      <c r="I557" s="4">
        <v>2</v>
      </c>
      <c r="J557" s="4">
        <v>4</v>
      </c>
      <c r="K557" s="4" t="s">
        <v>249</v>
      </c>
      <c r="L557" s="103">
        <v>0.33333333333333331</v>
      </c>
      <c r="M557" s="103">
        <v>0.66666666666666663</v>
      </c>
      <c r="N557" s="103">
        <v>0</v>
      </c>
      <c r="O557" s="103">
        <v>0</v>
      </c>
      <c r="P557" s="103">
        <v>0</v>
      </c>
      <c r="Q557" s="48">
        <v>9.9999999999999995E-7</v>
      </c>
      <c r="R557" s="48">
        <v>28.666666666666668</v>
      </c>
      <c r="S557" s="48">
        <v>28.666666666666668</v>
      </c>
      <c r="T557" s="48">
        <v>28.666666666666668</v>
      </c>
      <c r="U557" s="48">
        <v>9.9999999999999995E-7</v>
      </c>
      <c r="V557" s="48">
        <v>9.9999999999999995E-7</v>
      </c>
      <c r="W557" s="48">
        <v>9.9999999999999995E-7</v>
      </c>
      <c r="X557" s="48">
        <v>9.9999999999999995E-7</v>
      </c>
      <c r="Y557" s="48">
        <v>9.9999999999999995E-7</v>
      </c>
      <c r="Z557" s="48">
        <v>9.9999999999999995E-7</v>
      </c>
      <c r="AA557" s="48">
        <v>9.9999999999999995E-7</v>
      </c>
      <c r="AB557" s="48">
        <v>9.9999999999999995E-7</v>
      </c>
      <c r="AC557" s="48">
        <v>9.9999999999999995E-7</v>
      </c>
      <c r="AD557" s="48">
        <v>9.9999999999999995E-7</v>
      </c>
      <c r="AE557" s="48">
        <v>9.9999999999999995E-7</v>
      </c>
      <c r="AF557" s="48">
        <v>9.9999999999999995E-7</v>
      </c>
      <c r="AG557" s="48">
        <v>9.9999999999999995E-7</v>
      </c>
      <c r="AH557" s="48">
        <v>9.9999999999999995E-7</v>
      </c>
      <c r="AI557" s="48">
        <v>9.9999999999999995E-7</v>
      </c>
      <c r="AJ557" s="48">
        <v>9.9999999999999995E-7</v>
      </c>
      <c r="AK557" s="48">
        <v>9.9999999999999995E-7</v>
      </c>
      <c r="AL557" s="48">
        <v>9.9999999999999995E-7</v>
      </c>
      <c r="AM557" s="48">
        <v>9.9999999999999995E-7</v>
      </c>
      <c r="AN557" s="48">
        <v>9.9999999999999995E-7</v>
      </c>
      <c r="AO557" s="48">
        <v>9.9999999999999995E-7</v>
      </c>
      <c r="AP557" s="48">
        <v>9.9999999999999995E-7</v>
      </c>
      <c r="AQ557" s="48">
        <v>9.9999999999999995E-7</v>
      </c>
      <c r="AR557" s="48">
        <v>9.9999999999999995E-7</v>
      </c>
      <c r="AS557" s="48">
        <v>9.9999999999999995E-7</v>
      </c>
      <c r="AT557" s="48">
        <v>9.9999999999999995E-7</v>
      </c>
      <c r="AU557" s="48">
        <v>9.9999999999999995E-7</v>
      </c>
      <c r="AV557" s="48">
        <v>9.9999999999999995E-7</v>
      </c>
      <c r="AW557" s="48">
        <v>9.9999999999999995E-7</v>
      </c>
      <c r="AX557" s="48">
        <v>9.9999999999999995E-7</v>
      </c>
      <c r="AY557" s="48">
        <v>9.9999999999999995E-7</v>
      </c>
      <c r="AZ557" s="50">
        <v>9.9999999999999995E-7</v>
      </c>
    </row>
    <row r="558" spans="1:52" x14ac:dyDescent="0.2">
      <c r="A558" s="49">
        <v>5029</v>
      </c>
      <c r="B558" s="4">
        <v>5029001</v>
      </c>
      <c r="C558" s="4" t="s">
        <v>53</v>
      </c>
      <c r="D558" s="4">
        <v>50290014</v>
      </c>
      <c r="E558" s="4" t="s">
        <v>1174</v>
      </c>
      <c r="F558" s="4">
        <v>630</v>
      </c>
      <c r="G558" s="4">
        <v>2030</v>
      </c>
      <c r="H558" s="4">
        <v>2045</v>
      </c>
      <c r="I558" s="4">
        <v>2</v>
      </c>
      <c r="J558" s="4">
        <v>4</v>
      </c>
      <c r="K558" s="4" t="s">
        <v>115</v>
      </c>
      <c r="L558" s="103">
        <v>0.5</v>
      </c>
      <c r="M558" s="103">
        <v>0.3</v>
      </c>
      <c r="N558" s="103">
        <v>0.2</v>
      </c>
      <c r="O558" s="103">
        <v>0</v>
      </c>
      <c r="P558" s="103">
        <v>0</v>
      </c>
      <c r="Q558" s="48">
        <v>9.9999999999999995E-7</v>
      </c>
      <c r="R558" s="48">
        <v>9.9999999999999995E-7</v>
      </c>
      <c r="S558" s="48">
        <v>9.9999999999999995E-7</v>
      </c>
      <c r="T558" s="48">
        <v>9.9999999999999995E-7</v>
      </c>
      <c r="U558" s="48">
        <v>9.9999999999999995E-7</v>
      </c>
      <c r="V558" s="48">
        <v>39.375</v>
      </c>
      <c r="W558" s="48">
        <v>39.375</v>
      </c>
      <c r="X558" s="48">
        <v>39.375</v>
      </c>
      <c r="Y558" s="48">
        <v>39.375</v>
      </c>
      <c r="Z558" s="48">
        <v>39.375</v>
      </c>
      <c r="AA558" s="48">
        <v>39.375</v>
      </c>
      <c r="AB558" s="48">
        <v>39.375</v>
      </c>
      <c r="AC558" s="48">
        <v>39.375</v>
      </c>
      <c r="AD558" s="48">
        <v>39.375</v>
      </c>
      <c r="AE558" s="48">
        <v>39.375</v>
      </c>
      <c r="AF558" s="48">
        <v>39.375</v>
      </c>
      <c r="AG558" s="48">
        <v>39.375</v>
      </c>
      <c r="AH558" s="48">
        <v>39.375</v>
      </c>
      <c r="AI558" s="48">
        <v>39.375</v>
      </c>
      <c r="AJ558" s="48">
        <v>39.375</v>
      </c>
      <c r="AK558" s="48">
        <v>39.375</v>
      </c>
      <c r="AL558" s="48">
        <v>9.9999999999999995E-7</v>
      </c>
      <c r="AM558" s="48">
        <v>9.9999999999999995E-7</v>
      </c>
      <c r="AN558" s="48">
        <v>9.9999999999999995E-7</v>
      </c>
      <c r="AO558" s="48">
        <v>9.9999999999999995E-7</v>
      </c>
      <c r="AP558" s="48">
        <v>9.9999999999999995E-7</v>
      </c>
      <c r="AQ558" s="48">
        <v>9.9999999999999995E-7</v>
      </c>
      <c r="AR558" s="48">
        <v>9.9999999999999995E-7</v>
      </c>
      <c r="AS558" s="48">
        <v>9.9999999999999995E-7</v>
      </c>
      <c r="AT558" s="48">
        <v>9.9999999999999995E-7</v>
      </c>
      <c r="AU558" s="48">
        <v>9.9999999999999995E-7</v>
      </c>
      <c r="AV558" s="48">
        <v>9.9999999999999995E-7</v>
      </c>
      <c r="AW558" s="48">
        <v>9.9999999999999995E-7</v>
      </c>
      <c r="AX558" s="48">
        <v>9.9999999999999995E-7</v>
      </c>
      <c r="AY558" s="48">
        <v>9.9999999999999995E-7</v>
      </c>
      <c r="AZ558" s="50">
        <v>9.9999999999999995E-7</v>
      </c>
    </row>
    <row r="559" spans="1:52" x14ac:dyDescent="0.2">
      <c r="A559" s="49">
        <v>5029</v>
      </c>
      <c r="B559" s="4">
        <v>5029001</v>
      </c>
      <c r="C559" s="4" t="s">
        <v>53</v>
      </c>
      <c r="D559" s="4">
        <v>50290016</v>
      </c>
      <c r="E559" s="4" t="s">
        <v>1175</v>
      </c>
      <c r="F559" s="4">
        <v>20</v>
      </c>
      <c r="G559" s="4">
        <v>2030</v>
      </c>
      <c r="H559" s="4">
        <v>2032</v>
      </c>
      <c r="I559" s="4">
        <v>1</v>
      </c>
      <c r="J559" s="4">
        <v>4</v>
      </c>
      <c r="K559" s="4" t="s">
        <v>115</v>
      </c>
      <c r="L559" s="103">
        <v>0.5</v>
      </c>
      <c r="M559" s="103">
        <v>0.3</v>
      </c>
      <c r="N559" s="103">
        <v>0.2</v>
      </c>
      <c r="O559" s="103">
        <v>0</v>
      </c>
      <c r="P559" s="103">
        <v>0</v>
      </c>
      <c r="Q559" s="48">
        <v>9.9999999999999995E-7</v>
      </c>
      <c r="R559" s="48">
        <v>9.9999999999999995E-7</v>
      </c>
      <c r="S559" s="48">
        <v>9.9999999999999995E-7</v>
      </c>
      <c r="T559" s="48">
        <v>9.9999999999999995E-7</v>
      </c>
      <c r="U559" s="48">
        <v>9.9999999999999995E-7</v>
      </c>
      <c r="V559" s="48">
        <v>6.666666666666667</v>
      </c>
      <c r="W559" s="48">
        <v>6.666666666666667</v>
      </c>
      <c r="X559" s="48">
        <v>6.666666666666667</v>
      </c>
      <c r="Y559" s="48">
        <v>9.9999999999999995E-7</v>
      </c>
      <c r="Z559" s="48">
        <v>9.9999999999999995E-7</v>
      </c>
      <c r="AA559" s="48">
        <v>9.9999999999999995E-7</v>
      </c>
      <c r="AB559" s="48">
        <v>9.9999999999999995E-7</v>
      </c>
      <c r="AC559" s="48">
        <v>9.9999999999999995E-7</v>
      </c>
      <c r="AD559" s="48">
        <v>9.9999999999999995E-7</v>
      </c>
      <c r="AE559" s="48">
        <v>9.9999999999999995E-7</v>
      </c>
      <c r="AF559" s="48">
        <v>9.9999999999999995E-7</v>
      </c>
      <c r="AG559" s="48">
        <v>9.9999999999999995E-7</v>
      </c>
      <c r="AH559" s="48">
        <v>9.9999999999999995E-7</v>
      </c>
      <c r="AI559" s="48">
        <v>9.9999999999999995E-7</v>
      </c>
      <c r="AJ559" s="48">
        <v>9.9999999999999995E-7</v>
      </c>
      <c r="AK559" s="48">
        <v>9.9999999999999995E-7</v>
      </c>
      <c r="AL559" s="48">
        <v>9.9999999999999995E-7</v>
      </c>
      <c r="AM559" s="48">
        <v>9.9999999999999995E-7</v>
      </c>
      <c r="AN559" s="48">
        <v>9.9999999999999995E-7</v>
      </c>
      <c r="AO559" s="48">
        <v>9.9999999999999995E-7</v>
      </c>
      <c r="AP559" s="48">
        <v>9.9999999999999995E-7</v>
      </c>
      <c r="AQ559" s="48">
        <v>9.9999999999999995E-7</v>
      </c>
      <c r="AR559" s="48">
        <v>9.9999999999999995E-7</v>
      </c>
      <c r="AS559" s="48">
        <v>9.9999999999999995E-7</v>
      </c>
      <c r="AT559" s="48">
        <v>9.9999999999999995E-7</v>
      </c>
      <c r="AU559" s="48">
        <v>9.9999999999999995E-7</v>
      </c>
      <c r="AV559" s="48">
        <v>9.9999999999999995E-7</v>
      </c>
      <c r="AW559" s="48">
        <v>9.9999999999999995E-7</v>
      </c>
      <c r="AX559" s="48">
        <v>9.9999999999999995E-7</v>
      </c>
      <c r="AY559" s="48">
        <v>9.9999999999999995E-7</v>
      </c>
      <c r="AZ559" s="50">
        <v>9.9999999999999995E-7</v>
      </c>
    </row>
    <row r="560" spans="1:52" x14ac:dyDescent="0.2">
      <c r="A560" s="49">
        <v>5029</v>
      </c>
      <c r="B560" s="4">
        <v>5029001</v>
      </c>
      <c r="C560" s="4" t="s">
        <v>53</v>
      </c>
      <c r="D560" s="4">
        <v>50290021</v>
      </c>
      <c r="E560" s="4" t="s">
        <v>1176</v>
      </c>
      <c r="F560" s="4">
        <v>64</v>
      </c>
      <c r="G560" s="4">
        <v>2027</v>
      </c>
      <c r="H560" s="4">
        <v>2029</v>
      </c>
      <c r="I560" s="4">
        <v>1</v>
      </c>
      <c r="J560" s="4">
        <v>4</v>
      </c>
      <c r="K560" s="4" t="s">
        <v>115</v>
      </c>
      <c r="L560" s="103">
        <v>0.26480263157894701</v>
      </c>
      <c r="M560" s="103">
        <v>0.36184210526315802</v>
      </c>
      <c r="N560" s="103">
        <v>0.16940789473684201</v>
      </c>
      <c r="O560" s="103">
        <v>0.20394736842105299</v>
      </c>
      <c r="P560" s="103">
        <v>0</v>
      </c>
      <c r="Q560" s="48">
        <v>9.9999999999999995E-7</v>
      </c>
      <c r="R560" s="48">
        <v>9.9999999999999995E-7</v>
      </c>
      <c r="S560" s="48">
        <v>21.333333333333332</v>
      </c>
      <c r="T560" s="48">
        <v>21.333333333333332</v>
      </c>
      <c r="U560" s="48">
        <v>21.333333333333332</v>
      </c>
      <c r="V560" s="48">
        <v>9.9999999999999995E-7</v>
      </c>
      <c r="W560" s="48">
        <v>9.9999999999999995E-7</v>
      </c>
      <c r="X560" s="48">
        <v>9.9999999999999995E-7</v>
      </c>
      <c r="Y560" s="48">
        <v>9.9999999999999995E-7</v>
      </c>
      <c r="Z560" s="48">
        <v>9.9999999999999995E-7</v>
      </c>
      <c r="AA560" s="48">
        <v>9.9999999999999995E-7</v>
      </c>
      <c r="AB560" s="48">
        <v>9.9999999999999995E-7</v>
      </c>
      <c r="AC560" s="48">
        <v>9.9999999999999995E-7</v>
      </c>
      <c r="AD560" s="48">
        <v>9.9999999999999995E-7</v>
      </c>
      <c r="AE560" s="48">
        <v>9.9999999999999995E-7</v>
      </c>
      <c r="AF560" s="48">
        <v>9.9999999999999995E-7</v>
      </c>
      <c r="AG560" s="48">
        <v>9.9999999999999995E-7</v>
      </c>
      <c r="AH560" s="48">
        <v>9.9999999999999995E-7</v>
      </c>
      <c r="AI560" s="48">
        <v>9.9999999999999995E-7</v>
      </c>
      <c r="AJ560" s="48">
        <v>9.9999999999999995E-7</v>
      </c>
      <c r="AK560" s="48">
        <v>9.9999999999999995E-7</v>
      </c>
      <c r="AL560" s="48">
        <v>9.9999999999999995E-7</v>
      </c>
      <c r="AM560" s="48">
        <v>9.9999999999999995E-7</v>
      </c>
      <c r="AN560" s="48">
        <v>9.9999999999999995E-7</v>
      </c>
      <c r="AO560" s="48">
        <v>9.9999999999999995E-7</v>
      </c>
      <c r="AP560" s="48">
        <v>9.9999999999999995E-7</v>
      </c>
      <c r="AQ560" s="48">
        <v>9.9999999999999995E-7</v>
      </c>
      <c r="AR560" s="48">
        <v>9.9999999999999995E-7</v>
      </c>
      <c r="AS560" s="48">
        <v>9.9999999999999995E-7</v>
      </c>
      <c r="AT560" s="48">
        <v>9.9999999999999995E-7</v>
      </c>
      <c r="AU560" s="48">
        <v>9.9999999999999995E-7</v>
      </c>
      <c r="AV560" s="48">
        <v>9.9999999999999995E-7</v>
      </c>
      <c r="AW560" s="48">
        <v>9.9999999999999995E-7</v>
      </c>
      <c r="AX560" s="48">
        <v>9.9999999999999995E-7</v>
      </c>
      <c r="AY560" s="48">
        <v>9.9999999999999995E-7</v>
      </c>
      <c r="AZ560" s="50">
        <v>9.9999999999999995E-7</v>
      </c>
    </row>
    <row r="561" spans="1:52" x14ac:dyDescent="0.2">
      <c r="A561" s="49">
        <v>5029</v>
      </c>
      <c r="B561" s="4">
        <v>5029001</v>
      </c>
      <c r="C561" s="4" t="s">
        <v>53</v>
      </c>
      <c r="D561" s="4">
        <v>50290029</v>
      </c>
      <c r="E561" s="4" t="s">
        <v>289</v>
      </c>
      <c r="F561" s="4">
        <v>198</v>
      </c>
      <c r="G561" s="4">
        <v>2028</v>
      </c>
      <c r="H561" s="4">
        <v>2040</v>
      </c>
      <c r="I561" s="4">
        <v>4</v>
      </c>
      <c r="J561" s="4">
        <v>4</v>
      </c>
      <c r="K561" s="4" t="s">
        <v>113</v>
      </c>
      <c r="L561" s="103">
        <v>0</v>
      </c>
      <c r="M561" s="103">
        <v>0</v>
      </c>
      <c r="N561" s="103">
        <v>0</v>
      </c>
      <c r="O561" s="103">
        <v>1</v>
      </c>
      <c r="P561" s="103">
        <v>0</v>
      </c>
      <c r="Q561" s="48">
        <v>9.9999999999999995E-7</v>
      </c>
      <c r="R561" s="48">
        <v>9.9999999999999995E-7</v>
      </c>
      <c r="S561" s="48">
        <v>9.9999999999999995E-7</v>
      </c>
      <c r="T561" s="48">
        <v>15.23076923076923</v>
      </c>
      <c r="U561" s="48">
        <v>15.23076923076923</v>
      </c>
      <c r="V561" s="48">
        <v>15.23076923076923</v>
      </c>
      <c r="W561" s="48">
        <v>15.23076923076923</v>
      </c>
      <c r="X561" s="48">
        <v>15.23076923076923</v>
      </c>
      <c r="Y561" s="48">
        <v>15.23076923076923</v>
      </c>
      <c r="Z561" s="48">
        <v>15.23076923076923</v>
      </c>
      <c r="AA561" s="48">
        <v>15.23076923076923</v>
      </c>
      <c r="AB561" s="48">
        <v>15.23076923076923</v>
      </c>
      <c r="AC561" s="48">
        <v>15.23076923076923</v>
      </c>
      <c r="AD561" s="48">
        <v>15.23076923076923</v>
      </c>
      <c r="AE561" s="48">
        <v>15.23076923076923</v>
      </c>
      <c r="AF561" s="48">
        <v>15.23076923076923</v>
      </c>
      <c r="AG561" s="48">
        <v>9.9999999999999995E-7</v>
      </c>
      <c r="AH561" s="48">
        <v>9.9999999999999995E-7</v>
      </c>
      <c r="AI561" s="48">
        <v>9.9999999999999995E-7</v>
      </c>
      <c r="AJ561" s="48">
        <v>9.9999999999999995E-7</v>
      </c>
      <c r="AK561" s="48">
        <v>9.9999999999999995E-7</v>
      </c>
      <c r="AL561" s="48">
        <v>9.9999999999999995E-7</v>
      </c>
      <c r="AM561" s="48">
        <v>9.9999999999999995E-7</v>
      </c>
      <c r="AN561" s="48">
        <v>9.9999999999999995E-7</v>
      </c>
      <c r="AO561" s="48">
        <v>9.9999999999999995E-7</v>
      </c>
      <c r="AP561" s="48">
        <v>9.9999999999999995E-7</v>
      </c>
      <c r="AQ561" s="48">
        <v>9.9999999999999995E-7</v>
      </c>
      <c r="AR561" s="48">
        <v>9.9999999999999995E-7</v>
      </c>
      <c r="AS561" s="48">
        <v>9.9999999999999995E-7</v>
      </c>
      <c r="AT561" s="48">
        <v>9.9999999999999995E-7</v>
      </c>
      <c r="AU561" s="48">
        <v>9.9999999999999995E-7</v>
      </c>
      <c r="AV561" s="48">
        <v>9.9999999999999995E-7</v>
      </c>
      <c r="AW561" s="48">
        <v>9.9999999999999995E-7</v>
      </c>
      <c r="AX561" s="48">
        <v>9.9999999999999995E-7</v>
      </c>
      <c r="AY561" s="48">
        <v>9.9999999999999995E-7</v>
      </c>
      <c r="AZ561" s="50">
        <v>9.9999999999999995E-7</v>
      </c>
    </row>
    <row r="562" spans="1:52" x14ac:dyDescent="0.2">
      <c r="A562" s="49">
        <v>5029</v>
      </c>
      <c r="B562" s="4">
        <v>5029001</v>
      </c>
      <c r="C562" s="4" t="s">
        <v>53</v>
      </c>
      <c r="D562" s="4">
        <v>50290030</v>
      </c>
      <c r="E562" s="4" t="s">
        <v>290</v>
      </c>
      <c r="F562" s="4">
        <v>47</v>
      </c>
      <c r="G562" s="4">
        <v>2026</v>
      </c>
      <c r="H562" s="4">
        <v>2029</v>
      </c>
      <c r="I562" s="4">
        <v>4</v>
      </c>
      <c r="J562" s="4">
        <v>4</v>
      </c>
      <c r="K562" s="4" t="s">
        <v>130</v>
      </c>
      <c r="L562" s="103">
        <v>0</v>
      </c>
      <c r="M562" s="103">
        <v>0</v>
      </c>
      <c r="N562" s="103">
        <v>0.5</v>
      </c>
      <c r="O562" s="103">
        <v>0.5</v>
      </c>
      <c r="P562" s="103">
        <v>0</v>
      </c>
      <c r="Q562" s="48">
        <v>9.9999999999999995E-7</v>
      </c>
      <c r="R562" s="48">
        <v>11.75</v>
      </c>
      <c r="S562" s="48">
        <v>11.75</v>
      </c>
      <c r="T562" s="48">
        <v>11.75</v>
      </c>
      <c r="U562" s="48">
        <v>11.75</v>
      </c>
      <c r="V562" s="48">
        <v>9.9999999999999995E-7</v>
      </c>
      <c r="W562" s="48">
        <v>9.9999999999999995E-7</v>
      </c>
      <c r="X562" s="48">
        <v>9.9999999999999995E-7</v>
      </c>
      <c r="Y562" s="48">
        <v>9.9999999999999995E-7</v>
      </c>
      <c r="Z562" s="48">
        <v>9.9999999999999995E-7</v>
      </c>
      <c r="AA562" s="48">
        <v>9.9999999999999995E-7</v>
      </c>
      <c r="AB562" s="48">
        <v>9.9999999999999995E-7</v>
      </c>
      <c r="AC562" s="48">
        <v>9.9999999999999995E-7</v>
      </c>
      <c r="AD562" s="48">
        <v>9.9999999999999995E-7</v>
      </c>
      <c r="AE562" s="48">
        <v>9.9999999999999995E-7</v>
      </c>
      <c r="AF562" s="48">
        <v>9.9999999999999995E-7</v>
      </c>
      <c r="AG562" s="48">
        <v>9.9999999999999995E-7</v>
      </c>
      <c r="AH562" s="48">
        <v>9.9999999999999995E-7</v>
      </c>
      <c r="AI562" s="48">
        <v>9.9999999999999995E-7</v>
      </c>
      <c r="AJ562" s="48">
        <v>9.9999999999999995E-7</v>
      </c>
      <c r="AK562" s="48">
        <v>9.9999999999999995E-7</v>
      </c>
      <c r="AL562" s="48">
        <v>9.9999999999999995E-7</v>
      </c>
      <c r="AM562" s="48">
        <v>9.9999999999999995E-7</v>
      </c>
      <c r="AN562" s="48">
        <v>9.9999999999999995E-7</v>
      </c>
      <c r="AO562" s="48">
        <v>9.9999999999999995E-7</v>
      </c>
      <c r="AP562" s="48">
        <v>9.9999999999999995E-7</v>
      </c>
      <c r="AQ562" s="48">
        <v>9.9999999999999995E-7</v>
      </c>
      <c r="AR562" s="48">
        <v>9.9999999999999995E-7</v>
      </c>
      <c r="AS562" s="48">
        <v>9.9999999999999995E-7</v>
      </c>
      <c r="AT562" s="48">
        <v>9.9999999999999995E-7</v>
      </c>
      <c r="AU562" s="48">
        <v>9.9999999999999995E-7</v>
      </c>
      <c r="AV562" s="48">
        <v>9.9999999999999995E-7</v>
      </c>
      <c r="AW562" s="48">
        <v>9.9999999999999995E-7</v>
      </c>
      <c r="AX562" s="48">
        <v>9.9999999999999995E-7</v>
      </c>
      <c r="AY562" s="48">
        <v>9.9999999999999995E-7</v>
      </c>
      <c r="AZ562" s="50">
        <v>9.9999999999999995E-7</v>
      </c>
    </row>
    <row r="563" spans="1:52" x14ac:dyDescent="0.2">
      <c r="A563" s="49">
        <v>5029</v>
      </c>
      <c r="B563" s="4">
        <v>5029001</v>
      </c>
      <c r="C563" s="4" t="s">
        <v>53</v>
      </c>
      <c r="D563" s="4">
        <v>50290032</v>
      </c>
      <c r="E563" s="4" t="s">
        <v>291</v>
      </c>
      <c r="F563" s="4">
        <v>15</v>
      </c>
      <c r="G563" s="4">
        <v>2025</v>
      </c>
      <c r="H563" s="4">
        <v>2025</v>
      </c>
      <c r="I563" s="4">
        <v>1</v>
      </c>
      <c r="J563" s="4">
        <v>4</v>
      </c>
      <c r="K563" s="4" t="s">
        <v>118</v>
      </c>
      <c r="L563" s="103">
        <v>0</v>
      </c>
      <c r="M563" s="103">
        <v>0.30434782608695654</v>
      </c>
      <c r="N563" s="103">
        <v>0.69565217391304346</v>
      </c>
      <c r="O563" s="103">
        <v>0</v>
      </c>
      <c r="P563" s="103">
        <v>0</v>
      </c>
      <c r="Q563" s="48">
        <v>15</v>
      </c>
      <c r="R563" s="48">
        <v>9.9999999999999995E-7</v>
      </c>
      <c r="S563" s="48">
        <v>9.9999999999999995E-7</v>
      </c>
      <c r="T563" s="48">
        <v>9.9999999999999995E-7</v>
      </c>
      <c r="U563" s="48">
        <v>9.9999999999999995E-7</v>
      </c>
      <c r="V563" s="48">
        <v>9.9999999999999995E-7</v>
      </c>
      <c r="W563" s="48">
        <v>9.9999999999999995E-7</v>
      </c>
      <c r="X563" s="48">
        <v>9.9999999999999995E-7</v>
      </c>
      <c r="Y563" s="48">
        <v>9.9999999999999995E-7</v>
      </c>
      <c r="Z563" s="48">
        <v>9.9999999999999995E-7</v>
      </c>
      <c r="AA563" s="48">
        <v>9.9999999999999995E-7</v>
      </c>
      <c r="AB563" s="48">
        <v>9.9999999999999995E-7</v>
      </c>
      <c r="AC563" s="48">
        <v>9.9999999999999995E-7</v>
      </c>
      <c r="AD563" s="48">
        <v>9.9999999999999995E-7</v>
      </c>
      <c r="AE563" s="48">
        <v>9.9999999999999995E-7</v>
      </c>
      <c r="AF563" s="48">
        <v>9.9999999999999995E-7</v>
      </c>
      <c r="AG563" s="48">
        <v>9.9999999999999995E-7</v>
      </c>
      <c r="AH563" s="48">
        <v>9.9999999999999995E-7</v>
      </c>
      <c r="AI563" s="48">
        <v>9.9999999999999995E-7</v>
      </c>
      <c r="AJ563" s="48">
        <v>9.9999999999999995E-7</v>
      </c>
      <c r="AK563" s="48">
        <v>9.9999999999999995E-7</v>
      </c>
      <c r="AL563" s="48">
        <v>9.9999999999999995E-7</v>
      </c>
      <c r="AM563" s="48">
        <v>9.9999999999999995E-7</v>
      </c>
      <c r="AN563" s="48">
        <v>9.9999999999999995E-7</v>
      </c>
      <c r="AO563" s="48">
        <v>9.9999999999999995E-7</v>
      </c>
      <c r="AP563" s="48">
        <v>9.9999999999999995E-7</v>
      </c>
      <c r="AQ563" s="48">
        <v>9.9999999999999995E-7</v>
      </c>
      <c r="AR563" s="48">
        <v>9.9999999999999995E-7</v>
      </c>
      <c r="AS563" s="48">
        <v>9.9999999999999995E-7</v>
      </c>
      <c r="AT563" s="48">
        <v>9.9999999999999995E-7</v>
      </c>
      <c r="AU563" s="48">
        <v>9.9999999999999995E-7</v>
      </c>
      <c r="AV563" s="48">
        <v>9.9999999999999995E-7</v>
      </c>
      <c r="AW563" s="48">
        <v>9.9999999999999995E-7</v>
      </c>
      <c r="AX563" s="48">
        <v>9.9999999999999995E-7</v>
      </c>
      <c r="AY563" s="48">
        <v>9.9999999999999995E-7</v>
      </c>
      <c r="AZ563" s="50">
        <v>9.9999999999999995E-7</v>
      </c>
    </row>
    <row r="564" spans="1:52" x14ac:dyDescent="0.2">
      <c r="A564" s="49">
        <v>5029</v>
      </c>
      <c r="B564" s="4">
        <v>5029001</v>
      </c>
      <c r="C564" s="4" t="s">
        <v>53</v>
      </c>
      <c r="D564" s="4">
        <v>50290049</v>
      </c>
      <c r="E564" s="4" t="s">
        <v>1177</v>
      </c>
      <c r="F564" s="4">
        <v>25</v>
      </c>
      <c r="G564" s="4">
        <v>2030</v>
      </c>
      <c r="H564" s="4">
        <v>2032</v>
      </c>
      <c r="I564" s="4">
        <v>2</v>
      </c>
      <c r="J564" s="4">
        <v>4</v>
      </c>
      <c r="K564" s="4" t="s">
        <v>115</v>
      </c>
      <c r="L564" s="103">
        <v>0.26480263157894701</v>
      </c>
      <c r="M564" s="103">
        <v>0.36184210526315802</v>
      </c>
      <c r="N564" s="103">
        <v>0.16940789473684201</v>
      </c>
      <c r="O564" s="103">
        <v>0.20394736842105299</v>
      </c>
      <c r="P564" s="103">
        <v>0</v>
      </c>
      <c r="Q564" s="48">
        <v>9.9999999999999995E-7</v>
      </c>
      <c r="R564" s="48">
        <v>9.9999999999999995E-7</v>
      </c>
      <c r="S564" s="48">
        <v>9.9999999999999995E-7</v>
      </c>
      <c r="T564" s="48">
        <v>9.9999999999999995E-7</v>
      </c>
      <c r="U564" s="48">
        <v>9.9999999999999995E-7</v>
      </c>
      <c r="V564" s="48">
        <v>8.3333333333333339</v>
      </c>
      <c r="W564" s="48">
        <v>8.3333333333333339</v>
      </c>
      <c r="X564" s="48">
        <v>8.3333333333333339</v>
      </c>
      <c r="Y564" s="48">
        <v>9.9999999999999995E-7</v>
      </c>
      <c r="Z564" s="48">
        <v>9.9999999999999995E-7</v>
      </c>
      <c r="AA564" s="48">
        <v>9.9999999999999995E-7</v>
      </c>
      <c r="AB564" s="48">
        <v>9.9999999999999995E-7</v>
      </c>
      <c r="AC564" s="48">
        <v>9.9999999999999995E-7</v>
      </c>
      <c r="AD564" s="48">
        <v>9.9999999999999995E-7</v>
      </c>
      <c r="AE564" s="48">
        <v>9.9999999999999995E-7</v>
      </c>
      <c r="AF564" s="48">
        <v>9.9999999999999995E-7</v>
      </c>
      <c r="AG564" s="48">
        <v>9.9999999999999995E-7</v>
      </c>
      <c r="AH564" s="48">
        <v>9.9999999999999995E-7</v>
      </c>
      <c r="AI564" s="48">
        <v>9.9999999999999995E-7</v>
      </c>
      <c r="AJ564" s="48">
        <v>9.9999999999999995E-7</v>
      </c>
      <c r="AK564" s="48">
        <v>9.9999999999999995E-7</v>
      </c>
      <c r="AL564" s="48">
        <v>9.9999999999999995E-7</v>
      </c>
      <c r="AM564" s="48">
        <v>9.9999999999999995E-7</v>
      </c>
      <c r="AN564" s="48">
        <v>9.9999999999999995E-7</v>
      </c>
      <c r="AO564" s="48">
        <v>9.9999999999999995E-7</v>
      </c>
      <c r="AP564" s="48">
        <v>9.9999999999999995E-7</v>
      </c>
      <c r="AQ564" s="48">
        <v>9.9999999999999995E-7</v>
      </c>
      <c r="AR564" s="48">
        <v>9.9999999999999995E-7</v>
      </c>
      <c r="AS564" s="48">
        <v>9.9999999999999995E-7</v>
      </c>
      <c r="AT564" s="48">
        <v>9.9999999999999995E-7</v>
      </c>
      <c r="AU564" s="48">
        <v>9.9999999999999995E-7</v>
      </c>
      <c r="AV564" s="48">
        <v>9.9999999999999995E-7</v>
      </c>
      <c r="AW564" s="48">
        <v>9.9999999999999995E-7</v>
      </c>
      <c r="AX564" s="48">
        <v>9.9999999999999995E-7</v>
      </c>
      <c r="AY564" s="48">
        <v>9.9999999999999995E-7</v>
      </c>
      <c r="AZ564" s="50">
        <v>9.9999999999999995E-7</v>
      </c>
    </row>
    <row r="565" spans="1:52" x14ac:dyDescent="0.2">
      <c r="A565" s="49">
        <v>5029</v>
      </c>
      <c r="B565" s="4">
        <v>5029001</v>
      </c>
      <c r="C565" s="4" t="s">
        <v>53</v>
      </c>
      <c r="D565" s="4">
        <v>50290050</v>
      </c>
      <c r="E565" s="4" t="s">
        <v>1178</v>
      </c>
      <c r="F565" s="4">
        <v>70</v>
      </c>
      <c r="G565" s="4">
        <v>2027</v>
      </c>
      <c r="H565" s="4">
        <v>2029</v>
      </c>
      <c r="I565" s="4">
        <v>2</v>
      </c>
      <c r="J565" s="4">
        <v>4</v>
      </c>
      <c r="K565" s="4" t="s">
        <v>115</v>
      </c>
      <c r="L565" s="103">
        <v>0.26480263157894701</v>
      </c>
      <c r="M565" s="103">
        <v>0.36184210526315802</v>
      </c>
      <c r="N565" s="103">
        <v>0.16940789473684201</v>
      </c>
      <c r="O565" s="103">
        <v>0.20394736842105299</v>
      </c>
      <c r="P565" s="103">
        <v>0</v>
      </c>
      <c r="Q565" s="48">
        <v>9.9999999999999995E-7</v>
      </c>
      <c r="R565" s="48">
        <v>9.9999999999999995E-7</v>
      </c>
      <c r="S565" s="48">
        <v>23.333333333333332</v>
      </c>
      <c r="T565" s="48">
        <v>23.333333333333332</v>
      </c>
      <c r="U565" s="48">
        <v>23.333333333333332</v>
      </c>
      <c r="V565" s="48">
        <v>9.9999999999999995E-7</v>
      </c>
      <c r="W565" s="48">
        <v>9.9999999999999995E-7</v>
      </c>
      <c r="X565" s="48">
        <v>9.9999999999999995E-7</v>
      </c>
      <c r="Y565" s="48">
        <v>9.9999999999999995E-7</v>
      </c>
      <c r="Z565" s="48">
        <v>9.9999999999999995E-7</v>
      </c>
      <c r="AA565" s="48">
        <v>9.9999999999999995E-7</v>
      </c>
      <c r="AB565" s="48">
        <v>9.9999999999999995E-7</v>
      </c>
      <c r="AC565" s="48">
        <v>9.9999999999999995E-7</v>
      </c>
      <c r="AD565" s="48">
        <v>9.9999999999999995E-7</v>
      </c>
      <c r="AE565" s="48">
        <v>9.9999999999999995E-7</v>
      </c>
      <c r="AF565" s="48">
        <v>9.9999999999999995E-7</v>
      </c>
      <c r="AG565" s="48">
        <v>9.9999999999999995E-7</v>
      </c>
      <c r="AH565" s="48">
        <v>9.9999999999999995E-7</v>
      </c>
      <c r="AI565" s="48">
        <v>9.9999999999999995E-7</v>
      </c>
      <c r="AJ565" s="48">
        <v>9.9999999999999995E-7</v>
      </c>
      <c r="AK565" s="48">
        <v>9.9999999999999995E-7</v>
      </c>
      <c r="AL565" s="48">
        <v>9.9999999999999995E-7</v>
      </c>
      <c r="AM565" s="48">
        <v>9.9999999999999995E-7</v>
      </c>
      <c r="AN565" s="48">
        <v>9.9999999999999995E-7</v>
      </c>
      <c r="AO565" s="48">
        <v>9.9999999999999995E-7</v>
      </c>
      <c r="AP565" s="48">
        <v>9.9999999999999995E-7</v>
      </c>
      <c r="AQ565" s="48">
        <v>9.9999999999999995E-7</v>
      </c>
      <c r="AR565" s="48">
        <v>9.9999999999999995E-7</v>
      </c>
      <c r="AS565" s="48">
        <v>9.9999999999999995E-7</v>
      </c>
      <c r="AT565" s="48">
        <v>9.9999999999999995E-7</v>
      </c>
      <c r="AU565" s="48">
        <v>9.9999999999999995E-7</v>
      </c>
      <c r="AV565" s="48">
        <v>9.9999999999999995E-7</v>
      </c>
      <c r="AW565" s="48">
        <v>9.9999999999999995E-7</v>
      </c>
      <c r="AX565" s="48">
        <v>9.9999999999999995E-7</v>
      </c>
      <c r="AY565" s="48">
        <v>9.9999999999999995E-7</v>
      </c>
      <c r="AZ565" s="50">
        <v>9.9999999999999995E-7</v>
      </c>
    </row>
    <row r="566" spans="1:52" x14ac:dyDescent="0.2">
      <c r="A566" s="49">
        <v>5029</v>
      </c>
      <c r="B566" s="4">
        <v>5029001</v>
      </c>
      <c r="C566" s="4" t="s">
        <v>53</v>
      </c>
      <c r="D566" s="4">
        <v>50290055</v>
      </c>
      <c r="E566" s="4" t="s">
        <v>299</v>
      </c>
      <c r="F566" s="4">
        <v>190</v>
      </c>
      <c r="G566" s="4">
        <v>2026</v>
      </c>
      <c r="H566" s="4">
        <v>2030</v>
      </c>
      <c r="I566" s="4">
        <v>2</v>
      </c>
      <c r="J566" s="4">
        <v>3</v>
      </c>
      <c r="K566" s="4" t="s">
        <v>132</v>
      </c>
      <c r="L566" s="103">
        <v>0</v>
      </c>
      <c r="M566" s="103">
        <v>0.31578947368421051</v>
      </c>
      <c r="N566" s="103">
        <v>0</v>
      </c>
      <c r="O566" s="103">
        <v>0.68421052631578949</v>
      </c>
      <c r="P566" s="103">
        <v>0</v>
      </c>
      <c r="Q566" s="48">
        <v>9.9999999999999995E-7</v>
      </c>
      <c r="R566" s="48">
        <v>38</v>
      </c>
      <c r="S566" s="48">
        <v>38</v>
      </c>
      <c r="T566" s="48">
        <v>38</v>
      </c>
      <c r="U566" s="48">
        <v>38</v>
      </c>
      <c r="V566" s="48">
        <v>38</v>
      </c>
      <c r="W566" s="48">
        <v>9.9999999999999995E-7</v>
      </c>
      <c r="X566" s="48">
        <v>9.9999999999999995E-7</v>
      </c>
      <c r="Y566" s="48">
        <v>9.9999999999999995E-7</v>
      </c>
      <c r="Z566" s="48">
        <v>9.9999999999999995E-7</v>
      </c>
      <c r="AA566" s="48">
        <v>9.9999999999999995E-7</v>
      </c>
      <c r="AB566" s="48">
        <v>9.9999999999999995E-7</v>
      </c>
      <c r="AC566" s="48">
        <v>9.9999999999999995E-7</v>
      </c>
      <c r="AD566" s="48">
        <v>9.9999999999999995E-7</v>
      </c>
      <c r="AE566" s="48">
        <v>9.9999999999999995E-7</v>
      </c>
      <c r="AF566" s="48">
        <v>9.9999999999999995E-7</v>
      </c>
      <c r="AG566" s="48">
        <v>9.9999999999999995E-7</v>
      </c>
      <c r="AH566" s="48">
        <v>9.9999999999999995E-7</v>
      </c>
      <c r="AI566" s="48">
        <v>9.9999999999999995E-7</v>
      </c>
      <c r="AJ566" s="48">
        <v>9.9999999999999995E-7</v>
      </c>
      <c r="AK566" s="48">
        <v>9.9999999999999995E-7</v>
      </c>
      <c r="AL566" s="48">
        <v>9.9999999999999995E-7</v>
      </c>
      <c r="AM566" s="48">
        <v>9.9999999999999995E-7</v>
      </c>
      <c r="AN566" s="48">
        <v>9.9999999999999995E-7</v>
      </c>
      <c r="AO566" s="48">
        <v>9.9999999999999995E-7</v>
      </c>
      <c r="AP566" s="48">
        <v>9.9999999999999995E-7</v>
      </c>
      <c r="AQ566" s="48">
        <v>9.9999999999999995E-7</v>
      </c>
      <c r="AR566" s="48">
        <v>9.9999999999999995E-7</v>
      </c>
      <c r="AS566" s="48">
        <v>9.9999999999999995E-7</v>
      </c>
      <c r="AT566" s="48">
        <v>9.9999999999999995E-7</v>
      </c>
      <c r="AU566" s="48">
        <v>9.9999999999999995E-7</v>
      </c>
      <c r="AV566" s="48">
        <v>9.9999999999999995E-7</v>
      </c>
      <c r="AW566" s="48">
        <v>9.9999999999999995E-7</v>
      </c>
      <c r="AX566" s="48">
        <v>9.9999999999999995E-7</v>
      </c>
      <c r="AY566" s="48">
        <v>9.9999999999999995E-7</v>
      </c>
      <c r="AZ566" s="50">
        <v>9.9999999999999995E-7</v>
      </c>
    </row>
    <row r="567" spans="1:52" x14ac:dyDescent="0.2">
      <c r="A567" s="49">
        <v>5029</v>
      </c>
      <c r="B567" s="4">
        <v>5029001</v>
      </c>
      <c r="C567" s="4" t="s">
        <v>53</v>
      </c>
      <c r="D567" s="4">
        <v>50290056</v>
      </c>
      <c r="E567" s="4" t="s">
        <v>300</v>
      </c>
      <c r="F567" s="4">
        <v>31</v>
      </c>
      <c r="G567" s="4">
        <v>2025</v>
      </c>
      <c r="H567" s="4">
        <v>2028</v>
      </c>
      <c r="I567" s="4">
        <v>3</v>
      </c>
      <c r="J567" s="4">
        <v>4</v>
      </c>
      <c r="K567" s="4" t="s">
        <v>132</v>
      </c>
      <c r="L567" s="103">
        <v>0</v>
      </c>
      <c r="M567" s="103">
        <v>0</v>
      </c>
      <c r="N567" s="103">
        <v>0</v>
      </c>
      <c r="O567" s="103">
        <v>1</v>
      </c>
      <c r="P567" s="103">
        <v>0</v>
      </c>
      <c r="Q567" s="48">
        <v>7.75</v>
      </c>
      <c r="R567" s="48">
        <v>7.75</v>
      </c>
      <c r="S567" s="48">
        <v>7.75</v>
      </c>
      <c r="T567" s="48">
        <v>7.75</v>
      </c>
      <c r="U567" s="48">
        <v>9.9999999999999995E-7</v>
      </c>
      <c r="V567" s="48">
        <v>9.9999999999999995E-7</v>
      </c>
      <c r="W567" s="48">
        <v>9.9999999999999995E-7</v>
      </c>
      <c r="X567" s="48">
        <v>9.9999999999999995E-7</v>
      </c>
      <c r="Y567" s="48">
        <v>9.9999999999999995E-7</v>
      </c>
      <c r="Z567" s="48">
        <v>9.9999999999999995E-7</v>
      </c>
      <c r="AA567" s="48">
        <v>9.9999999999999995E-7</v>
      </c>
      <c r="AB567" s="48">
        <v>9.9999999999999995E-7</v>
      </c>
      <c r="AC567" s="48">
        <v>9.9999999999999995E-7</v>
      </c>
      <c r="AD567" s="48">
        <v>9.9999999999999995E-7</v>
      </c>
      <c r="AE567" s="48">
        <v>9.9999999999999995E-7</v>
      </c>
      <c r="AF567" s="48">
        <v>9.9999999999999995E-7</v>
      </c>
      <c r="AG567" s="48">
        <v>9.9999999999999995E-7</v>
      </c>
      <c r="AH567" s="48">
        <v>9.9999999999999995E-7</v>
      </c>
      <c r="AI567" s="48">
        <v>9.9999999999999995E-7</v>
      </c>
      <c r="AJ567" s="48">
        <v>9.9999999999999995E-7</v>
      </c>
      <c r="AK567" s="48">
        <v>9.9999999999999995E-7</v>
      </c>
      <c r="AL567" s="48">
        <v>9.9999999999999995E-7</v>
      </c>
      <c r="AM567" s="48">
        <v>9.9999999999999995E-7</v>
      </c>
      <c r="AN567" s="48">
        <v>9.9999999999999995E-7</v>
      </c>
      <c r="AO567" s="48">
        <v>9.9999999999999995E-7</v>
      </c>
      <c r="AP567" s="48">
        <v>9.9999999999999995E-7</v>
      </c>
      <c r="AQ567" s="48">
        <v>9.9999999999999995E-7</v>
      </c>
      <c r="AR567" s="48">
        <v>9.9999999999999995E-7</v>
      </c>
      <c r="AS567" s="48">
        <v>9.9999999999999995E-7</v>
      </c>
      <c r="AT567" s="48">
        <v>9.9999999999999995E-7</v>
      </c>
      <c r="AU567" s="48">
        <v>9.9999999999999995E-7</v>
      </c>
      <c r="AV567" s="48">
        <v>9.9999999999999995E-7</v>
      </c>
      <c r="AW567" s="48">
        <v>9.9999999999999995E-7</v>
      </c>
      <c r="AX567" s="48">
        <v>9.9999999999999995E-7</v>
      </c>
      <c r="AY567" s="48">
        <v>9.9999999999999995E-7</v>
      </c>
      <c r="AZ567" s="50">
        <v>9.9999999999999995E-7</v>
      </c>
    </row>
    <row r="568" spans="1:52" x14ac:dyDescent="0.2">
      <c r="A568" s="49">
        <v>5029</v>
      </c>
      <c r="B568" s="4">
        <v>5029001</v>
      </c>
      <c r="C568" s="4" t="s">
        <v>53</v>
      </c>
      <c r="D568" s="4">
        <v>50290065</v>
      </c>
      <c r="E568" s="4" t="s">
        <v>1024</v>
      </c>
      <c r="F568" s="4">
        <v>25</v>
      </c>
      <c r="G568" s="4">
        <v>2026</v>
      </c>
      <c r="H568" s="4">
        <v>2027</v>
      </c>
      <c r="I568" s="4">
        <v>2</v>
      </c>
      <c r="J568" s="4">
        <v>4</v>
      </c>
      <c r="K568" s="4" t="s">
        <v>118</v>
      </c>
      <c r="L568" s="103">
        <v>0</v>
      </c>
      <c r="M568" s="103">
        <v>1</v>
      </c>
      <c r="N568" s="103">
        <v>0</v>
      </c>
      <c r="O568" s="103">
        <v>0</v>
      </c>
      <c r="P568" s="103">
        <v>0</v>
      </c>
      <c r="Q568" s="48">
        <v>9.9999999999999995E-7</v>
      </c>
      <c r="R568" s="48">
        <v>12.5</v>
      </c>
      <c r="S568" s="48">
        <v>12.5</v>
      </c>
      <c r="T568" s="48">
        <v>9.9999999999999995E-7</v>
      </c>
      <c r="U568" s="48">
        <v>9.9999999999999995E-7</v>
      </c>
      <c r="V568" s="48">
        <v>9.9999999999999995E-7</v>
      </c>
      <c r="W568" s="48">
        <v>9.9999999999999995E-7</v>
      </c>
      <c r="X568" s="48">
        <v>9.9999999999999995E-7</v>
      </c>
      <c r="Y568" s="48">
        <v>9.9999999999999995E-7</v>
      </c>
      <c r="Z568" s="48">
        <v>9.9999999999999995E-7</v>
      </c>
      <c r="AA568" s="48">
        <v>9.9999999999999995E-7</v>
      </c>
      <c r="AB568" s="48">
        <v>9.9999999999999995E-7</v>
      </c>
      <c r="AC568" s="48">
        <v>9.9999999999999995E-7</v>
      </c>
      <c r="AD568" s="48">
        <v>9.9999999999999995E-7</v>
      </c>
      <c r="AE568" s="48">
        <v>9.9999999999999995E-7</v>
      </c>
      <c r="AF568" s="48">
        <v>9.9999999999999995E-7</v>
      </c>
      <c r="AG568" s="48">
        <v>9.9999999999999995E-7</v>
      </c>
      <c r="AH568" s="48">
        <v>9.9999999999999995E-7</v>
      </c>
      <c r="AI568" s="48">
        <v>9.9999999999999995E-7</v>
      </c>
      <c r="AJ568" s="48">
        <v>9.9999999999999995E-7</v>
      </c>
      <c r="AK568" s="48">
        <v>9.9999999999999995E-7</v>
      </c>
      <c r="AL568" s="48">
        <v>9.9999999999999995E-7</v>
      </c>
      <c r="AM568" s="48">
        <v>9.9999999999999995E-7</v>
      </c>
      <c r="AN568" s="48">
        <v>9.9999999999999995E-7</v>
      </c>
      <c r="AO568" s="48">
        <v>9.9999999999999995E-7</v>
      </c>
      <c r="AP568" s="48">
        <v>9.9999999999999995E-7</v>
      </c>
      <c r="AQ568" s="48">
        <v>9.9999999999999995E-7</v>
      </c>
      <c r="AR568" s="48">
        <v>9.9999999999999995E-7</v>
      </c>
      <c r="AS568" s="48">
        <v>9.9999999999999995E-7</v>
      </c>
      <c r="AT568" s="48">
        <v>9.9999999999999995E-7</v>
      </c>
      <c r="AU568" s="48">
        <v>9.9999999999999995E-7</v>
      </c>
      <c r="AV568" s="48">
        <v>9.9999999999999995E-7</v>
      </c>
      <c r="AW568" s="48">
        <v>9.9999999999999995E-7</v>
      </c>
      <c r="AX568" s="48">
        <v>9.9999999999999995E-7</v>
      </c>
      <c r="AY568" s="48">
        <v>9.9999999999999995E-7</v>
      </c>
      <c r="AZ568" s="50">
        <v>9.9999999999999995E-7</v>
      </c>
    </row>
    <row r="569" spans="1:52" x14ac:dyDescent="0.2">
      <c r="A569" s="49">
        <v>5029</v>
      </c>
      <c r="B569" s="4">
        <v>5029001</v>
      </c>
      <c r="C569" s="4" t="s">
        <v>53</v>
      </c>
      <c r="D569" s="4">
        <v>50290067</v>
      </c>
      <c r="E569" s="4" t="s">
        <v>1179</v>
      </c>
      <c r="F569" s="4">
        <v>150</v>
      </c>
      <c r="G569" s="4">
        <v>2027</v>
      </c>
      <c r="H569" s="4">
        <v>2040</v>
      </c>
      <c r="I569" s="4">
        <v>2</v>
      </c>
      <c r="J569" s="4">
        <v>4</v>
      </c>
      <c r="K569" s="4" t="s">
        <v>115</v>
      </c>
      <c r="L569" s="103">
        <v>0.26480263157894701</v>
      </c>
      <c r="M569" s="103">
        <v>0.36184210526315802</v>
      </c>
      <c r="N569" s="103">
        <v>0.16940789473684201</v>
      </c>
      <c r="O569" s="103">
        <v>0.20394736842105299</v>
      </c>
      <c r="P569" s="103">
        <v>0</v>
      </c>
      <c r="Q569" s="48">
        <v>9.9999999999999995E-7</v>
      </c>
      <c r="R569" s="48">
        <v>9.9999999999999995E-7</v>
      </c>
      <c r="S569" s="48">
        <v>10.714285714285714</v>
      </c>
      <c r="T569" s="48">
        <v>10.714285714285714</v>
      </c>
      <c r="U569" s="48">
        <v>10.714285714285714</v>
      </c>
      <c r="V569" s="48">
        <v>10.714285714285714</v>
      </c>
      <c r="W569" s="48">
        <v>10.714285714285714</v>
      </c>
      <c r="X569" s="48">
        <v>10.714285714285714</v>
      </c>
      <c r="Y569" s="48">
        <v>10.714285714285714</v>
      </c>
      <c r="Z569" s="48">
        <v>10.714285714285714</v>
      </c>
      <c r="AA569" s="48">
        <v>10.714285714285714</v>
      </c>
      <c r="AB569" s="48">
        <v>10.714285714285714</v>
      </c>
      <c r="AC569" s="48">
        <v>10.714285714285714</v>
      </c>
      <c r="AD569" s="48">
        <v>10.714285714285714</v>
      </c>
      <c r="AE569" s="48">
        <v>10.714285714285714</v>
      </c>
      <c r="AF569" s="48">
        <v>10.714285714285714</v>
      </c>
      <c r="AG569" s="48">
        <v>9.9999999999999995E-7</v>
      </c>
      <c r="AH569" s="48">
        <v>9.9999999999999995E-7</v>
      </c>
      <c r="AI569" s="48">
        <v>9.9999999999999995E-7</v>
      </c>
      <c r="AJ569" s="48">
        <v>9.9999999999999995E-7</v>
      </c>
      <c r="AK569" s="48">
        <v>9.9999999999999995E-7</v>
      </c>
      <c r="AL569" s="48">
        <v>9.9999999999999995E-7</v>
      </c>
      <c r="AM569" s="48">
        <v>9.9999999999999995E-7</v>
      </c>
      <c r="AN569" s="48">
        <v>9.9999999999999995E-7</v>
      </c>
      <c r="AO569" s="48">
        <v>9.9999999999999995E-7</v>
      </c>
      <c r="AP569" s="48">
        <v>9.9999999999999995E-7</v>
      </c>
      <c r="AQ569" s="48">
        <v>9.9999999999999995E-7</v>
      </c>
      <c r="AR569" s="48">
        <v>9.9999999999999995E-7</v>
      </c>
      <c r="AS569" s="48">
        <v>9.9999999999999995E-7</v>
      </c>
      <c r="AT569" s="48">
        <v>9.9999999999999995E-7</v>
      </c>
      <c r="AU569" s="48">
        <v>9.9999999999999995E-7</v>
      </c>
      <c r="AV569" s="48">
        <v>9.9999999999999995E-7</v>
      </c>
      <c r="AW569" s="48">
        <v>9.9999999999999995E-7</v>
      </c>
      <c r="AX569" s="48">
        <v>9.9999999999999995E-7</v>
      </c>
      <c r="AY569" s="48">
        <v>9.9999999999999995E-7</v>
      </c>
      <c r="AZ569" s="50">
        <v>9.9999999999999995E-7</v>
      </c>
    </row>
    <row r="570" spans="1:52" x14ac:dyDescent="0.2">
      <c r="A570" s="49">
        <v>5029</v>
      </c>
      <c r="B570" s="4">
        <v>5029001</v>
      </c>
      <c r="C570" s="4" t="s">
        <v>53</v>
      </c>
      <c r="D570" s="4">
        <v>50290068</v>
      </c>
      <c r="E570" s="4" t="s">
        <v>1180</v>
      </c>
      <c r="F570" s="4">
        <v>450</v>
      </c>
      <c r="G570" s="4">
        <v>2027</v>
      </c>
      <c r="H570" s="4">
        <v>2040</v>
      </c>
      <c r="I570" s="4">
        <v>2</v>
      </c>
      <c r="J570" s="4">
        <v>4</v>
      </c>
      <c r="K570" s="4" t="s">
        <v>115</v>
      </c>
      <c r="L570" s="103">
        <v>0.26480263157894701</v>
      </c>
      <c r="M570" s="103">
        <v>0.36184210526315802</v>
      </c>
      <c r="N570" s="103">
        <v>0.16940789473684201</v>
      </c>
      <c r="O570" s="103">
        <v>0.20394736842105299</v>
      </c>
      <c r="P570" s="103">
        <v>0</v>
      </c>
      <c r="Q570" s="48">
        <v>9.9999999999999995E-7</v>
      </c>
      <c r="R570" s="48">
        <v>9.9999999999999995E-7</v>
      </c>
      <c r="S570" s="48">
        <v>32.142857142857146</v>
      </c>
      <c r="T570" s="48">
        <v>32.142857142857146</v>
      </c>
      <c r="U570" s="48">
        <v>32.142857142857146</v>
      </c>
      <c r="V570" s="48">
        <v>32.142857142857146</v>
      </c>
      <c r="W570" s="48">
        <v>32.142857142857146</v>
      </c>
      <c r="X570" s="48">
        <v>32.142857142857146</v>
      </c>
      <c r="Y570" s="48">
        <v>32.142857142857146</v>
      </c>
      <c r="Z570" s="48">
        <v>32.142857142857146</v>
      </c>
      <c r="AA570" s="48">
        <v>32.142857142857146</v>
      </c>
      <c r="AB570" s="48">
        <v>32.142857142857146</v>
      </c>
      <c r="AC570" s="48">
        <v>32.142857142857146</v>
      </c>
      <c r="AD570" s="48">
        <v>32.142857142857146</v>
      </c>
      <c r="AE570" s="48">
        <v>32.142857142857146</v>
      </c>
      <c r="AF570" s="48">
        <v>32.142857142857146</v>
      </c>
      <c r="AG570" s="48">
        <v>9.9999999999999995E-7</v>
      </c>
      <c r="AH570" s="48">
        <v>9.9999999999999995E-7</v>
      </c>
      <c r="AI570" s="48">
        <v>9.9999999999999995E-7</v>
      </c>
      <c r="AJ570" s="48">
        <v>9.9999999999999995E-7</v>
      </c>
      <c r="AK570" s="48">
        <v>9.9999999999999995E-7</v>
      </c>
      <c r="AL570" s="48">
        <v>9.9999999999999995E-7</v>
      </c>
      <c r="AM570" s="48">
        <v>9.9999999999999995E-7</v>
      </c>
      <c r="AN570" s="48">
        <v>9.9999999999999995E-7</v>
      </c>
      <c r="AO570" s="48">
        <v>9.9999999999999995E-7</v>
      </c>
      <c r="AP570" s="48">
        <v>9.9999999999999995E-7</v>
      </c>
      <c r="AQ570" s="48">
        <v>9.9999999999999995E-7</v>
      </c>
      <c r="AR570" s="48">
        <v>9.9999999999999995E-7</v>
      </c>
      <c r="AS570" s="48">
        <v>9.9999999999999995E-7</v>
      </c>
      <c r="AT570" s="48">
        <v>9.9999999999999995E-7</v>
      </c>
      <c r="AU570" s="48">
        <v>9.9999999999999995E-7</v>
      </c>
      <c r="AV570" s="48">
        <v>9.9999999999999995E-7</v>
      </c>
      <c r="AW570" s="48">
        <v>9.9999999999999995E-7</v>
      </c>
      <c r="AX570" s="48">
        <v>9.9999999999999995E-7</v>
      </c>
      <c r="AY570" s="48">
        <v>9.9999999999999995E-7</v>
      </c>
      <c r="AZ570" s="50">
        <v>9.9999999999999995E-7</v>
      </c>
    </row>
    <row r="571" spans="1:52" x14ac:dyDescent="0.2">
      <c r="A571" s="49">
        <v>5029</v>
      </c>
      <c r="B571" s="4">
        <v>5029001</v>
      </c>
      <c r="C571" s="4" t="s">
        <v>53</v>
      </c>
      <c r="D571" s="4">
        <v>50290069</v>
      </c>
      <c r="E571" s="4" t="s">
        <v>1181</v>
      </c>
      <c r="F571" s="4">
        <v>20</v>
      </c>
      <c r="G571" s="4">
        <v>2030</v>
      </c>
      <c r="H571" s="4">
        <v>2032</v>
      </c>
      <c r="I571" s="4">
        <v>2</v>
      </c>
      <c r="J571" s="4">
        <v>4</v>
      </c>
      <c r="K571" s="4" t="s">
        <v>115</v>
      </c>
      <c r="L571" s="103">
        <v>0.26480263157894701</v>
      </c>
      <c r="M571" s="103">
        <v>0.36184210526315802</v>
      </c>
      <c r="N571" s="103">
        <v>0.16940789473684201</v>
      </c>
      <c r="O571" s="103">
        <v>0.20394736842105299</v>
      </c>
      <c r="P571" s="103">
        <v>0</v>
      </c>
      <c r="Q571" s="48">
        <v>9.9999999999999995E-7</v>
      </c>
      <c r="R571" s="48">
        <v>9.9999999999999995E-7</v>
      </c>
      <c r="S571" s="48">
        <v>9.9999999999999995E-7</v>
      </c>
      <c r="T571" s="48">
        <v>9.9999999999999995E-7</v>
      </c>
      <c r="U571" s="48">
        <v>9.9999999999999995E-7</v>
      </c>
      <c r="V571" s="48">
        <v>6.666666666666667</v>
      </c>
      <c r="W571" s="48">
        <v>6.666666666666667</v>
      </c>
      <c r="X571" s="48">
        <v>6.666666666666667</v>
      </c>
      <c r="Y571" s="48">
        <v>9.9999999999999995E-7</v>
      </c>
      <c r="Z571" s="48">
        <v>9.9999999999999995E-7</v>
      </c>
      <c r="AA571" s="48">
        <v>9.9999999999999995E-7</v>
      </c>
      <c r="AB571" s="48">
        <v>9.9999999999999995E-7</v>
      </c>
      <c r="AC571" s="48">
        <v>9.9999999999999995E-7</v>
      </c>
      <c r="AD571" s="48">
        <v>9.9999999999999995E-7</v>
      </c>
      <c r="AE571" s="48">
        <v>9.9999999999999995E-7</v>
      </c>
      <c r="AF571" s="48">
        <v>9.9999999999999995E-7</v>
      </c>
      <c r="AG571" s="48">
        <v>9.9999999999999995E-7</v>
      </c>
      <c r="AH571" s="48">
        <v>9.9999999999999995E-7</v>
      </c>
      <c r="AI571" s="48">
        <v>9.9999999999999995E-7</v>
      </c>
      <c r="AJ571" s="48">
        <v>9.9999999999999995E-7</v>
      </c>
      <c r="AK571" s="48">
        <v>9.9999999999999995E-7</v>
      </c>
      <c r="AL571" s="48">
        <v>9.9999999999999995E-7</v>
      </c>
      <c r="AM571" s="48">
        <v>9.9999999999999995E-7</v>
      </c>
      <c r="AN571" s="48">
        <v>9.9999999999999995E-7</v>
      </c>
      <c r="AO571" s="48">
        <v>9.9999999999999995E-7</v>
      </c>
      <c r="AP571" s="48">
        <v>9.9999999999999995E-7</v>
      </c>
      <c r="AQ571" s="48">
        <v>9.9999999999999995E-7</v>
      </c>
      <c r="AR571" s="48">
        <v>9.9999999999999995E-7</v>
      </c>
      <c r="AS571" s="48">
        <v>9.9999999999999995E-7</v>
      </c>
      <c r="AT571" s="48">
        <v>9.9999999999999995E-7</v>
      </c>
      <c r="AU571" s="48">
        <v>9.9999999999999995E-7</v>
      </c>
      <c r="AV571" s="48">
        <v>9.9999999999999995E-7</v>
      </c>
      <c r="AW571" s="48">
        <v>9.9999999999999995E-7</v>
      </c>
      <c r="AX571" s="48">
        <v>9.9999999999999995E-7</v>
      </c>
      <c r="AY571" s="48">
        <v>9.9999999999999995E-7</v>
      </c>
      <c r="AZ571" s="50">
        <v>9.9999999999999995E-7</v>
      </c>
    </row>
    <row r="572" spans="1:52" x14ac:dyDescent="0.2">
      <c r="A572" s="49">
        <v>5029</v>
      </c>
      <c r="B572" s="4">
        <v>5029001</v>
      </c>
      <c r="C572" s="4" t="s">
        <v>53</v>
      </c>
      <c r="D572" s="4">
        <v>502970001</v>
      </c>
      <c r="E572" s="4" t="s">
        <v>1025</v>
      </c>
      <c r="F572" s="4">
        <v>0</v>
      </c>
      <c r="G572" s="4">
        <v>2025</v>
      </c>
      <c r="H572" s="4">
        <v>2026</v>
      </c>
      <c r="I572" s="4">
        <v>70</v>
      </c>
      <c r="J572" s="4">
        <v>0</v>
      </c>
      <c r="K572" s="4" t="s">
        <v>427</v>
      </c>
      <c r="L572" s="103">
        <v>0.50000000000000011</v>
      </c>
      <c r="M572" s="103">
        <v>0.33333333333333337</v>
      </c>
      <c r="N572" s="103">
        <v>0</v>
      </c>
      <c r="O572" s="103">
        <v>0.16666666666666674</v>
      </c>
      <c r="P572" s="103">
        <v>0</v>
      </c>
      <c r="Q572" s="48">
        <v>2.9999999999999996</v>
      </c>
      <c r="R572" s="48">
        <v>2.9999999999999996</v>
      </c>
      <c r="S572" s="48">
        <v>0</v>
      </c>
      <c r="T572" s="48">
        <v>0</v>
      </c>
      <c r="U572" s="48">
        <v>0</v>
      </c>
      <c r="V572" s="48">
        <v>0</v>
      </c>
      <c r="W572" s="48">
        <v>0</v>
      </c>
      <c r="X572" s="48">
        <v>0</v>
      </c>
      <c r="Y572" s="48">
        <v>0</v>
      </c>
      <c r="Z572" s="48">
        <v>0</v>
      </c>
      <c r="AA572" s="48">
        <v>0</v>
      </c>
      <c r="AB572" s="48">
        <v>0</v>
      </c>
      <c r="AC572" s="48">
        <v>0</v>
      </c>
      <c r="AD572" s="48">
        <v>0</v>
      </c>
      <c r="AE572" s="48">
        <v>0</v>
      </c>
      <c r="AF572" s="48">
        <v>0</v>
      </c>
      <c r="AG572" s="48">
        <v>0</v>
      </c>
      <c r="AH572" s="48">
        <v>0</v>
      </c>
      <c r="AI572" s="48">
        <v>0</v>
      </c>
      <c r="AJ572" s="48">
        <v>0</v>
      </c>
      <c r="AK572" s="48">
        <v>0</v>
      </c>
      <c r="AL572" s="48">
        <v>0</v>
      </c>
      <c r="AM572" s="48">
        <v>0</v>
      </c>
      <c r="AN572" s="48">
        <v>0</v>
      </c>
      <c r="AO572" s="48">
        <v>0</v>
      </c>
      <c r="AP572" s="48">
        <v>0</v>
      </c>
      <c r="AQ572" s="48">
        <v>0</v>
      </c>
      <c r="AR572" s="48">
        <v>0</v>
      </c>
      <c r="AS572" s="48">
        <v>0</v>
      </c>
      <c r="AT572" s="48">
        <v>0</v>
      </c>
      <c r="AU572" s="48">
        <v>0</v>
      </c>
      <c r="AV572" s="48">
        <v>0</v>
      </c>
      <c r="AW572" s="48">
        <v>0</v>
      </c>
      <c r="AX572" s="48">
        <v>0</v>
      </c>
      <c r="AY572" s="48">
        <v>0</v>
      </c>
      <c r="AZ572" s="50">
        <v>0</v>
      </c>
    </row>
    <row r="573" spans="1:52" x14ac:dyDescent="0.2">
      <c r="A573" s="49">
        <v>5029</v>
      </c>
      <c r="B573" s="4">
        <v>5029001</v>
      </c>
      <c r="C573" s="4" t="s">
        <v>53</v>
      </c>
      <c r="D573" s="4">
        <v>502980001</v>
      </c>
      <c r="E573" s="4" t="s">
        <v>482</v>
      </c>
      <c r="F573" s="4">
        <v>0</v>
      </c>
      <c r="G573" s="4">
        <v>0</v>
      </c>
      <c r="H573" s="4">
        <v>0</v>
      </c>
      <c r="I573" s="4">
        <v>80</v>
      </c>
      <c r="J573" s="4">
        <v>0</v>
      </c>
      <c r="K573" s="4" t="s">
        <v>429</v>
      </c>
      <c r="L573" s="103">
        <v>0.17954545454545454</v>
      </c>
      <c r="M573" s="103">
        <v>0.36818181818181817</v>
      </c>
      <c r="N573" s="103">
        <v>0.13863636363636364</v>
      </c>
      <c r="O573" s="103">
        <v>0.31363636363636366</v>
      </c>
      <c r="P573" s="103">
        <v>0</v>
      </c>
      <c r="Q573" s="48">
        <v>0</v>
      </c>
      <c r="R573" s="48">
        <v>0</v>
      </c>
      <c r="S573" s="48">
        <v>3</v>
      </c>
      <c r="T573" s="48">
        <v>3</v>
      </c>
      <c r="U573" s="48">
        <v>3</v>
      </c>
      <c r="V573" s="48">
        <v>3</v>
      </c>
      <c r="W573" s="48">
        <v>3</v>
      </c>
      <c r="X573" s="48">
        <v>3</v>
      </c>
      <c r="Y573" s="48">
        <v>3</v>
      </c>
      <c r="Z573" s="48">
        <v>3</v>
      </c>
      <c r="AA573" s="48">
        <v>3</v>
      </c>
      <c r="AB573" s="48">
        <v>3</v>
      </c>
      <c r="AC573" s="48">
        <v>3</v>
      </c>
      <c r="AD573" s="48">
        <v>3</v>
      </c>
      <c r="AE573" s="48">
        <v>3</v>
      </c>
      <c r="AF573" s="48">
        <v>3</v>
      </c>
      <c r="AG573" s="48">
        <v>3</v>
      </c>
      <c r="AH573" s="48">
        <v>3</v>
      </c>
      <c r="AI573" s="48">
        <v>3</v>
      </c>
      <c r="AJ573" s="48">
        <v>3</v>
      </c>
      <c r="AK573" s="48">
        <v>3</v>
      </c>
      <c r="AL573" s="48">
        <v>3</v>
      </c>
      <c r="AM573" s="48">
        <v>3</v>
      </c>
      <c r="AN573" s="48">
        <v>3</v>
      </c>
      <c r="AO573" s="48">
        <v>3</v>
      </c>
      <c r="AP573" s="48">
        <v>3</v>
      </c>
      <c r="AQ573" s="48">
        <v>3</v>
      </c>
      <c r="AR573" s="48">
        <v>3</v>
      </c>
      <c r="AS573" s="48">
        <v>3</v>
      </c>
      <c r="AT573" s="48">
        <v>3</v>
      </c>
      <c r="AU573" s="48">
        <v>3</v>
      </c>
      <c r="AV573" s="48">
        <v>3</v>
      </c>
      <c r="AW573" s="48">
        <v>3</v>
      </c>
      <c r="AX573" s="48">
        <v>3</v>
      </c>
      <c r="AY573" s="48">
        <v>3</v>
      </c>
      <c r="AZ573" s="50">
        <v>3</v>
      </c>
    </row>
    <row r="574" spans="1:52" x14ac:dyDescent="0.2">
      <c r="A574" s="51">
        <v>5029</v>
      </c>
      <c r="B574" s="52">
        <v>5029001</v>
      </c>
      <c r="C574" s="52" t="s">
        <v>53</v>
      </c>
      <c r="D574" s="52">
        <v>502990001</v>
      </c>
      <c r="E574" s="52" t="s">
        <v>571</v>
      </c>
      <c r="F574" s="52">
        <v>0</v>
      </c>
      <c r="G574" s="52">
        <v>0</v>
      </c>
      <c r="H574" s="52">
        <v>0</v>
      </c>
      <c r="I574" s="52">
        <v>90</v>
      </c>
      <c r="J574" s="52">
        <v>0</v>
      </c>
      <c r="K574" s="52" t="s">
        <v>518</v>
      </c>
      <c r="L574" s="54">
        <v>1</v>
      </c>
      <c r="M574" s="54">
        <v>0</v>
      </c>
      <c r="N574" s="54">
        <v>0</v>
      </c>
      <c r="O574" s="54">
        <v>0</v>
      </c>
      <c r="P574" s="54">
        <v>0</v>
      </c>
      <c r="Q574" s="55">
        <v>0</v>
      </c>
      <c r="R574" s="55">
        <v>0</v>
      </c>
      <c r="S574" s="55">
        <v>0</v>
      </c>
      <c r="T574" s="55">
        <v>0</v>
      </c>
      <c r="U574" s="55">
        <v>0</v>
      </c>
      <c r="V574" s="55">
        <v>0</v>
      </c>
      <c r="W574" s="55">
        <v>0</v>
      </c>
      <c r="X574" s="55">
        <v>0</v>
      </c>
      <c r="Y574" s="55">
        <v>0</v>
      </c>
      <c r="Z574" s="55">
        <v>0</v>
      </c>
      <c r="AA574" s="55">
        <v>0</v>
      </c>
      <c r="AB574" s="55">
        <v>0</v>
      </c>
      <c r="AC574" s="55">
        <v>0</v>
      </c>
      <c r="AD574" s="55">
        <v>0</v>
      </c>
      <c r="AE574" s="55">
        <v>0</v>
      </c>
      <c r="AF574" s="55">
        <v>0</v>
      </c>
      <c r="AG574" s="55">
        <v>0</v>
      </c>
      <c r="AH574" s="55">
        <v>0</v>
      </c>
      <c r="AI574" s="55">
        <v>0</v>
      </c>
      <c r="AJ574" s="55">
        <v>0</v>
      </c>
      <c r="AK574" s="55">
        <v>0</v>
      </c>
      <c r="AL574" s="55">
        <v>0</v>
      </c>
      <c r="AM574" s="55">
        <v>0</v>
      </c>
      <c r="AN574" s="55">
        <v>0</v>
      </c>
      <c r="AO574" s="55">
        <v>0</v>
      </c>
      <c r="AP574" s="55">
        <v>0</v>
      </c>
      <c r="AQ574" s="55">
        <v>0</v>
      </c>
      <c r="AR574" s="55">
        <v>0</v>
      </c>
      <c r="AS574" s="55">
        <v>0</v>
      </c>
      <c r="AT574" s="55">
        <v>0</v>
      </c>
      <c r="AU574" s="55">
        <v>0</v>
      </c>
      <c r="AV574" s="55">
        <v>0</v>
      </c>
      <c r="AW574" s="55">
        <v>0</v>
      </c>
      <c r="AX574" s="55">
        <v>0</v>
      </c>
      <c r="AY574" s="55">
        <v>0</v>
      </c>
      <c r="AZ574" s="53">
        <v>0</v>
      </c>
    </row>
    <row r="575" spans="1:52" x14ac:dyDescent="0.2">
      <c r="A575" s="49">
        <v>5029</v>
      </c>
      <c r="B575" s="4">
        <v>5029002</v>
      </c>
      <c r="C575" s="4" t="s">
        <v>54</v>
      </c>
      <c r="D575" s="4">
        <v>50290051</v>
      </c>
      <c r="E575" s="4" t="s">
        <v>295</v>
      </c>
      <c r="F575" s="4">
        <v>13</v>
      </c>
      <c r="G575" s="4">
        <v>2025</v>
      </c>
      <c r="H575" s="4">
        <v>2026</v>
      </c>
      <c r="I575" s="4">
        <v>1</v>
      </c>
      <c r="J575" s="4">
        <v>4</v>
      </c>
      <c r="K575" s="4" t="s">
        <v>113</v>
      </c>
      <c r="L575" s="103">
        <v>0.38461538461538464</v>
      </c>
      <c r="M575" s="103">
        <v>0.61538461538461542</v>
      </c>
      <c r="N575" s="103">
        <v>0</v>
      </c>
      <c r="O575" s="103">
        <v>0</v>
      </c>
      <c r="P575" s="103">
        <v>0</v>
      </c>
      <c r="Q575" s="48">
        <v>6.5</v>
      </c>
      <c r="R575" s="48">
        <v>6.5</v>
      </c>
      <c r="S575" s="48">
        <v>9.9999999999999995E-7</v>
      </c>
      <c r="T575" s="48">
        <v>9.9999999999999995E-7</v>
      </c>
      <c r="U575" s="48">
        <v>9.9999999999999995E-7</v>
      </c>
      <c r="V575" s="48">
        <v>9.9999999999999995E-7</v>
      </c>
      <c r="W575" s="48">
        <v>9.9999999999999995E-7</v>
      </c>
      <c r="X575" s="48">
        <v>9.9999999999999995E-7</v>
      </c>
      <c r="Y575" s="48">
        <v>9.9999999999999995E-7</v>
      </c>
      <c r="Z575" s="48">
        <v>9.9999999999999995E-7</v>
      </c>
      <c r="AA575" s="48">
        <v>9.9999999999999995E-7</v>
      </c>
      <c r="AB575" s="48">
        <v>9.9999999999999995E-7</v>
      </c>
      <c r="AC575" s="48">
        <v>9.9999999999999995E-7</v>
      </c>
      <c r="AD575" s="48">
        <v>9.9999999999999995E-7</v>
      </c>
      <c r="AE575" s="48">
        <v>9.9999999999999995E-7</v>
      </c>
      <c r="AF575" s="48">
        <v>9.9999999999999995E-7</v>
      </c>
      <c r="AG575" s="48">
        <v>9.9999999999999995E-7</v>
      </c>
      <c r="AH575" s="48">
        <v>9.9999999999999995E-7</v>
      </c>
      <c r="AI575" s="48">
        <v>9.9999999999999995E-7</v>
      </c>
      <c r="AJ575" s="48">
        <v>9.9999999999999995E-7</v>
      </c>
      <c r="AK575" s="48">
        <v>9.9999999999999995E-7</v>
      </c>
      <c r="AL575" s="48">
        <v>9.9999999999999995E-7</v>
      </c>
      <c r="AM575" s="48">
        <v>9.9999999999999995E-7</v>
      </c>
      <c r="AN575" s="48">
        <v>9.9999999999999995E-7</v>
      </c>
      <c r="AO575" s="48">
        <v>9.9999999999999995E-7</v>
      </c>
      <c r="AP575" s="48">
        <v>9.9999999999999995E-7</v>
      </c>
      <c r="AQ575" s="48">
        <v>9.9999999999999995E-7</v>
      </c>
      <c r="AR575" s="48">
        <v>9.9999999999999995E-7</v>
      </c>
      <c r="AS575" s="48">
        <v>9.9999999999999995E-7</v>
      </c>
      <c r="AT575" s="48">
        <v>9.9999999999999995E-7</v>
      </c>
      <c r="AU575" s="48">
        <v>9.9999999999999995E-7</v>
      </c>
      <c r="AV575" s="48">
        <v>9.9999999999999995E-7</v>
      </c>
      <c r="AW575" s="48">
        <v>9.9999999999999995E-7</v>
      </c>
      <c r="AX575" s="48">
        <v>9.9999999999999995E-7</v>
      </c>
      <c r="AY575" s="48">
        <v>9.9999999999999995E-7</v>
      </c>
      <c r="AZ575" s="50">
        <v>9.9999999999999995E-7</v>
      </c>
    </row>
    <row r="576" spans="1:52" x14ac:dyDescent="0.2">
      <c r="A576" s="49">
        <v>5029</v>
      </c>
      <c r="B576" s="4">
        <v>5029002</v>
      </c>
      <c r="C576" s="4" t="s">
        <v>54</v>
      </c>
      <c r="D576" s="4">
        <v>50290052</v>
      </c>
      <c r="E576" s="4" t="s">
        <v>296</v>
      </c>
      <c r="F576" s="4">
        <v>34</v>
      </c>
      <c r="G576" s="4">
        <v>2026</v>
      </c>
      <c r="H576" s="4">
        <v>2030</v>
      </c>
      <c r="I576" s="4">
        <v>4</v>
      </c>
      <c r="J576" s="4">
        <v>4</v>
      </c>
      <c r="K576" s="4" t="s">
        <v>130</v>
      </c>
      <c r="L576" s="103">
        <v>0.11764705882352941</v>
      </c>
      <c r="M576" s="103">
        <v>0.44117647058823528</v>
      </c>
      <c r="N576" s="103">
        <v>0</v>
      </c>
      <c r="O576" s="103">
        <v>0.44117647058823528</v>
      </c>
      <c r="P576" s="103">
        <v>0</v>
      </c>
      <c r="Q576" s="48">
        <v>9.9999999999999995E-7</v>
      </c>
      <c r="R576" s="48">
        <v>6.8</v>
      </c>
      <c r="S576" s="48">
        <v>6.8</v>
      </c>
      <c r="T576" s="48">
        <v>6.8</v>
      </c>
      <c r="U576" s="48">
        <v>6.8</v>
      </c>
      <c r="V576" s="48">
        <v>6.8</v>
      </c>
      <c r="W576" s="48">
        <v>9.9999999999999995E-7</v>
      </c>
      <c r="X576" s="48">
        <v>9.9999999999999995E-7</v>
      </c>
      <c r="Y576" s="48">
        <v>9.9999999999999995E-7</v>
      </c>
      <c r="Z576" s="48">
        <v>9.9999999999999995E-7</v>
      </c>
      <c r="AA576" s="48">
        <v>9.9999999999999995E-7</v>
      </c>
      <c r="AB576" s="48">
        <v>9.9999999999999995E-7</v>
      </c>
      <c r="AC576" s="48">
        <v>9.9999999999999995E-7</v>
      </c>
      <c r="AD576" s="48">
        <v>9.9999999999999995E-7</v>
      </c>
      <c r="AE576" s="48">
        <v>9.9999999999999995E-7</v>
      </c>
      <c r="AF576" s="48">
        <v>9.9999999999999995E-7</v>
      </c>
      <c r="AG576" s="48">
        <v>9.9999999999999995E-7</v>
      </c>
      <c r="AH576" s="48">
        <v>9.9999999999999995E-7</v>
      </c>
      <c r="AI576" s="48">
        <v>9.9999999999999995E-7</v>
      </c>
      <c r="AJ576" s="48">
        <v>9.9999999999999995E-7</v>
      </c>
      <c r="AK576" s="48">
        <v>9.9999999999999995E-7</v>
      </c>
      <c r="AL576" s="48">
        <v>9.9999999999999995E-7</v>
      </c>
      <c r="AM576" s="48">
        <v>9.9999999999999995E-7</v>
      </c>
      <c r="AN576" s="48">
        <v>9.9999999999999995E-7</v>
      </c>
      <c r="AO576" s="48">
        <v>9.9999999999999995E-7</v>
      </c>
      <c r="AP576" s="48">
        <v>9.9999999999999995E-7</v>
      </c>
      <c r="AQ576" s="48">
        <v>9.9999999999999995E-7</v>
      </c>
      <c r="AR576" s="48">
        <v>9.9999999999999995E-7</v>
      </c>
      <c r="AS576" s="48">
        <v>9.9999999999999995E-7</v>
      </c>
      <c r="AT576" s="48">
        <v>9.9999999999999995E-7</v>
      </c>
      <c r="AU576" s="48">
        <v>9.9999999999999995E-7</v>
      </c>
      <c r="AV576" s="48">
        <v>9.9999999999999995E-7</v>
      </c>
      <c r="AW576" s="48">
        <v>9.9999999999999995E-7</v>
      </c>
      <c r="AX576" s="48">
        <v>9.9999999999999995E-7</v>
      </c>
      <c r="AY576" s="48">
        <v>9.9999999999999995E-7</v>
      </c>
      <c r="AZ576" s="50">
        <v>9.9999999999999995E-7</v>
      </c>
    </row>
    <row r="577" spans="1:52" x14ac:dyDescent="0.2">
      <c r="A577" s="49">
        <v>5029</v>
      </c>
      <c r="B577" s="4">
        <v>5029002</v>
      </c>
      <c r="C577" s="4" t="s">
        <v>54</v>
      </c>
      <c r="D577" s="4">
        <v>502970002</v>
      </c>
      <c r="E577" s="4" t="s">
        <v>1026</v>
      </c>
      <c r="F577" s="4">
        <v>0</v>
      </c>
      <c r="G577" s="4">
        <v>2025</v>
      </c>
      <c r="H577" s="4">
        <v>2026</v>
      </c>
      <c r="I577" s="4">
        <v>70</v>
      </c>
      <c r="J577" s="4">
        <v>0</v>
      </c>
      <c r="K577" s="4" t="s">
        <v>427</v>
      </c>
      <c r="L577" s="103">
        <v>0.37499999999999989</v>
      </c>
      <c r="M577" s="103">
        <v>0.37499999999999989</v>
      </c>
      <c r="N577" s="103">
        <v>0</v>
      </c>
      <c r="O577" s="103">
        <v>0.25</v>
      </c>
      <c r="P577" s="103">
        <v>0</v>
      </c>
      <c r="Q577" s="48">
        <v>4.0000000000000009</v>
      </c>
      <c r="R577" s="48">
        <v>4.0000000000000009</v>
      </c>
      <c r="S577" s="48">
        <v>0</v>
      </c>
      <c r="T577" s="48">
        <v>0</v>
      </c>
      <c r="U577" s="48">
        <v>0</v>
      </c>
      <c r="V577" s="48">
        <v>0</v>
      </c>
      <c r="W577" s="48">
        <v>0</v>
      </c>
      <c r="X577" s="48">
        <v>0</v>
      </c>
      <c r="Y577" s="48">
        <v>0</v>
      </c>
      <c r="Z577" s="48">
        <v>0</v>
      </c>
      <c r="AA577" s="48">
        <v>0</v>
      </c>
      <c r="AB577" s="48">
        <v>0</v>
      </c>
      <c r="AC577" s="48">
        <v>0</v>
      </c>
      <c r="AD577" s="48">
        <v>0</v>
      </c>
      <c r="AE577" s="48">
        <v>0</v>
      </c>
      <c r="AF577" s="48">
        <v>0</v>
      </c>
      <c r="AG577" s="48">
        <v>0</v>
      </c>
      <c r="AH577" s="48">
        <v>0</v>
      </c>
      <c r="AI577" s="48">
        <v>0</v>
      </c>
      <c r="AJ577" s="48">
        <v>0</v>
      </c>
      <c r="AK577" s="48">
        <v>0</v>
      </c>
      <c r="AL577" s="48">
        <v>0</v>
      </c>
      <c r="AM577" s="48">
        <v>0</v>
      </c>
      <c r="AN577" s="48">
        <v>0</v>
      </c>
      <c r="AO577" s="48">
        <v>0</v>
      </c>
      <c r="AP577" s="48">
        <v>0</v>
      </c>
      <c r="AQ577" s="48">
        <v>0</v>
      </c>
      <c r="AR577" s="48">
        <v>0</v>
      </c>
      <c r="AS577" s="48">
        <v>0</v>
      </c>
      <c r="AT577" s="48">
        <v>0</v>
      </c>
      <c r="AU577" s="48">
        <v>0</v>
      </c>
      <c r="AV577" s="48">
        <v>0</v>
      </c>
      <c r="AW577" s="48">
        <v>0</v>
      </c>
      <c r="AX577" s="48">
        <v>0</v>
      </c>
      <c r="AY577" s="48">
        <v>0</v>
      </c>
      <c r="AZ577" s="50">
        <v>0</v>
      </c>
    </row>
    <row r="578" spans="1:52" x14ac:dyDescent="0.2">
      <c r="A578" s="49">
        <v>5029</v>
      </c>
      <c r="B578" s="4">
        <v>5029002</v>
      </c>
      <c r="C578" s="4" t="s">
        <v>54</v>
      </c>
      <c r="D578" s="4">
        <v>502980002</v>
      </c>
      <c r="E578" s="4" t="s">
        <v>483</v>
      </c>
      <c r="F578" s="4">
        <v>0</v>
      </c>
      <c r="G578" s="4">
        <v>0</v>
      </c>
      <c r="H578" s="4">
        <v>0</v>
      </c>
      <c r="I578" s="4">
        <v>80</v>
      </c>
      <c r="J578" s="4">
        <v>0</v>
      </c>
      <c r="K578" s="4" t="s">
        <v>429</v>
      </c>
      <c r="L578" s="103">
        <v>0.92647058823529416</v>
      </c>
      <c r="M578" s="103">
        <v>7.3529411764705871E-2</v>
      </c>
      <c r="N578" s="103">
        <v>0</v>
      </c>
      <c r="O578" s="103">
        <v>0</v>
      </c>
      <c r="P578" s="103">
        <v>0</v>
      </c>
      <c r="Q578" s="48">
        <v>0</v>
      </c>
      <c r="R578" s="48">
        <v>0</v>
      </c>
      <c r="S578" s="48">
        <v>0</v>
      </c>
      <c r="T578" s="48">
        <v>0</v>
      </c>
      <c r="U578" s="48">
        <v>0</v>
      </c>
      <c r="V578" s="48">
        <v>0</v>
      </c>
      <c r="W578" s="48">
        <v>0</v>
      </c>
      <c r="X578" s="48">
        <v>0</v>
      </c>
      <c r="Y578" s="48">
        <v>0</v>
      </c>
      <c r="Z578" s="48">
        <v>0</v>
      </c>
      <c r="AA578" s="48">
        <v>0</v>
      </c>
      <c r="AB578" s="48">
        <v>0</v>
      </c>
      <c r="AC578" s="48">
        <v>0</v>
      </c>
      <c r="AD578" s="48">
        <v>0</v>
      </c>
      <c r="AE578" s="48">
        <v>0</v>
      </c>
      <c r="AF578" s="48">
        <v>0</v>
      </c>
      <c r="AG578" s="48">
        <v>0</v>
      </c>
      <c r="AH578" s="48">
        <v>0</v>
      </c>
      <c r="AI578" s="48">
        <v>0</v>
      </c>
      <c r="AJ578" s="48">
        <v>0</v>
      </c>
      <c r="AK578" s="48">
        <v>0</v>
      </c>
      <c r="AL578" s="48">
        <v>0</v>
      </c>
      <c r="AM578" s="48">
        <v>0</v>
      </c>
      <c r="AN578" s="48">
        <v>0</v>
      </c>
      <c r="AO578" s="48">
        <v>0</v>
      </c>
      <c r="AP578" s="48">
        <v>0</v>
      </c>
      <c r="AQ578" s="48">
        <v>0</v>
      </c>
      <c r="AR578" s="48">
        <v>0</v>
      </c>
      <c r="AS578" s="48">
        <v>0</v>
      </c>
      <c r="AT578" s="48">
        <v>0</v>
      </c>
      <c r="AU578" s="48">
        <v>0</v>
      </c>
      <c r="AV578" s="48">
        <v>0</v>
      </c>
      <c r="AW578" s="48">
        <v>0</v>
      </c>
      <c r="AX578" s="48">
        <v>0</v>
      </c>
      <c r="AY578" s="48">
        <v>0</v>
      </c>
      <c r="AZ578" s="50">
        <v>0</v>
      </c>
    </row>
    <row r="579" spans="1:52" x14ac:dyDescent="0.2">
      <c r="A579" s="51">
        <v>5029</v>
      </c>
      <c r="B579" s="52">
        <v>5029002</v>
      </c>
      <c r="C579" s="52" t="s">
        <v>54</v>
      </c>
      <c r="D579" s="52">
        <v>502990002</v>
      </c>
      <c r="E579" s="52" t="s">
        <v>572</v>
      </c>
      <c r="F579" s="52">
        <v>0</v>
      </c>
      <c r="G579" s="52">
        <v>0</v>
      </c>
      <c r="H579" s="52">
        <v>0</v>
      </c>
      <c r="I579" s="52">
        <v>90</v>
      </c>
      <c r="J579" s="52">
        <v>0</v>
      </c>
      <c r="K579" s="52" t="s">
        <v>518</v>
      </c>
      <c r="L579" s="54">
        <v>1</v>
      </c>
      <c r="M579" s="54">
        <v>0</v>
      </c>
      <c r="N579" s="54">
        <v>0</v>
      </c>
      <c r="O579" s="54">
        <v>0</v>
      </c>
      <c r="P579" s="54">
        <v>0</v>
      </c>
      <c r="Q579" s="55">
        <v>0</v>
      </c>
      <c r="R579" s="55">
        <v>0</v>
      </c>
      <c r="S579" s="55">
        <v>0.73</v>
      </c>
      <c r="T579" s="55">
        <v>0.73</v>
      </c>
      <c r="U579" s="55">
        <v>0.73</v>
      </c>
      <c r="V579" s="55">
        <v>0.73</v>
      </c>
      <c r="W579" s="55">
        <v>0.73</v>
      </c>
      <c r="X579" s="55">
        <v>0.73</v>
      </c>
      <c r="Y579" s="55">
        <v>0.73</v>
      </c>
      <c r="Z579" s="55">
        <v>0.73</v>
      </c>
      <c r="AA579" s="55">
        <v>0.73</v>
      </c>
      <c r="AB579" s="55">
        <v>0.73</v>
      </c>
      <c r="AC579" s="55">
        <v>0.73</v>
      </c>
      <c r="AD579" s="55">
        <v>0.73</v>
      </c>
      <c r="AE579" s="55">
        <v>0.73</v>
      </c>
      <c r="AF579" s="55">
        <v>0.73</v>
      </c>
      <c r="AG579" s="55">
        <v>0.73</v>
      </c>
      <c r="AH579" s="55">
        <v>0.73</v>
      </c>
      <c r="AI579" s="55">
        <v>0.73</v>
      </c>
      <c r="AJ579" s="55">
        <v>0.73</v>
      </c>
      <c r="AK579" s="55">
        <v>0.73</v>
      </c>
      <c r="AL579" s="55">
        <v>0.73</v>
      </c>
      <c r="AM579" s="55">
        <v>0.73</v>
      </c>
      <c r="AN579" s="55">
        <v>0.73</v>
      </c>
      <c r="AO579" s="55">
        <v>0.73</v>
      </c>
      <c r="AP579" s="55">
        <v>0.73</v>
      </c>
      <c r="AQ579" s="55">
        <v>0.73</v>
      </c>
      <c r="AR579" s="55">
        <v>0.73</v>
      </c>
      <c r="AS579" s="55">
        <v>0.73</v>
      </c>
      <c r="AT579" s="55">
        <v>0.73</v>
      </c>
      <c r="AU579" s="55">
        <v>0.73</v>
      </c>
      <c r="AV579" s="55">
        <v>0.73</v>
      </c>
      <c r="AW579" s="55">
        <v>0.73</v>
      </c>
      <c r="AX579" s="55">
        <v>0.73</v>
      </c>
      <c r="AY579" s="55">
        <v>0.73</v>
      </c>
      <c r="AZ579" s="53">
        <v>0.73</v>
      </c>
    </row>
    <row r="580" spans="1:52" x14ac:dyDescent="0.2">
      <c r="A580" s="49">
        <v>5029</v>
      </c>
      <c r="B580" s="4">
        <v>5029003</v>
      </c>
      <c r="C580" s="4" t="s">
        <v>55</v>
      </c>
      <c r="D580" s="4">
        <v>50290066</v>
      </c>
      <c r="E580" s="4" t="s">
        <v>1125</v>
      </c>
      <c r="F580" s="4">
        <v>9</v>
      </c>
      <c r="G580" s="4">
        <v>2026</v>
      </c>
      <c r="H580" s="4">
        <v>2030</v>
      </c>
      <c r="I580" s="4">
        <v>1</v>
      </c>
      <c r="J580" s="4">
        <v>4</v>
      </c>
      <c r="K580" s="4" t="s">
        <v>118</v>
      </c>
      <c r="L580" s="103">
        <v>0.5</v>
      </c>
      <c r="M580" s="103">
        <v>0.3</v>
      </c>
      <c r="N580" s="103">
        <v>0.2</v>
      </c>
      <c r="O580" s="103">
        <v>0</v>
      </c>
      <c r="P580" s="103">
        <v>0</v>
      </c>
      <c r="Q580" s="48">
        <v>9.9999999999999995E-7</v>
      </c>
      <c r="R580" s="48">
        <v>1.8</v>
      </c>
      <c r="S580" s="48">
        <v>1.8</v>
      </c>
      <c r="T580" s="48">
        <v>1.8</v>
      </c>
      <c r="U580" s="48">
        <v>1.8</v>
      </c>
      <c r="V580" s="48">
        <v>1.8</v>
      </c>
      <c r="W580" s="48">
        <v>9.9999999999999995E-7</v>
      </c>
      <c r="X580" s="48">
        <v>9.9999999999999995E-7</v>
      </c>
      <c r="Y580" s="48">
        <v>9.9999999999999995E-7</v>
      </c>
      <c r="Z580" s="48">
        <v>9.9999999999999995E-7</v>
      </c>
      <c r="AA580" s="48">
        <v>9.9999999999999995E-7</v>
      </c>
      <c r="AB580" s="48">
        <v>9.9999999999999995E-7</v>
      </c>
      <c r="AC580" s="48">
        <v>9.9999999999999995E-7</v>
      </c>
      <c r="AD580" s="48">
        <v>9.9999999999999995E-7</v>
      </c>
      <c r="AE580" s="48">
        <v>9.9999999999999995E-7</v>
      </c>
      <c r="AF580" s="48">
        <v>9.9999999999999995E-7</v>
      </c>
      <c r="AG580" s="48">
        <v>9.9999999999999995E-7</v>
      </c>
      <c r="AH580" s="48">
        <v>9.9999999999999995E-7</v>
      </c>
      <c r="AI580" s="48">
        <v>9.9999999999999995E-7</v>
      </c>
      <c r="AJ580" s="48">
        <v>9.9999999999999995E-7</v>
      </c>
      <c r="AK580" s="48">
        <v>9.9999999999999995E-7</v>
      </c>
      <c r="AL580" s="48">
        <v>9.9999999999999995E-7</v>
      </c>
      <c r="AM580" s="48">
        <v>9.9999999999999995E-7</v>
      </c>
      <c r="AN580" s="48">
        <v>9.9999999999999995E-7</v>
      </c>
      <c r="AO580" s="48">
        <v>9.9999999999999995E-7</v>
      </c>
      <c r="AP580" s="48">
        <v>9.9999999999999995E-7</v>
      </c>
      <c r="AQ580" s="48">
        <v>9.9999999999999995E-7</v>
      </c>
      <c r="AR580" s="48">
        <v>9.9999999999999995E-7</v>
      </c>
      <c r="AS580" s="48">
        <v>9.9999999999999995E-7</v>
      </c>
      <c r="AT580" s="48">
        <v>9.9999999999999995E-7</v>
      </c>
      <c r="AU580" s="48">
        <v>9.9999999999999995E-7</v>
      </c>
      <c r="AV580" s="48">
        <v>9.9999999999999995E-7</v>
      </c>
      <c r="AW580" s="48">
        <v>9.9999999999999995E-7</v>
      </c>
      <c r="AX580" s="48">
        <v>9.9999999999999995E-7</v>
      </c>
      <c r="AY580" s="48">
        <v>9.9999999999999995E-7</v>
      </c>
      <c r="AZ580" s="50">
        <v>9.9999999999999995E-7</v>
      </c>
    </row>
    <row r="581" spans="1:52" x14ac:dyDescent="0.2">
      <c r="A581" s="49">
        <v>5029</v>
      </c>
      <c r="B581" s="4">
        <v>5029003</v>
      </c>
      <c r="C581" s="4" t="s">
        <v>55</v>
      </c>
      <c r="D581" s="4">
        <v>502970003</v>
      </c>
      <c r="E581" s="4" t="s">
        <v>1027</v>
      </c>
      <c r="F581" s="4">
        <v>0</v>
      </c>
      <c r="G581" s="4">
        <v>2025</v>
      </c>
      <c r="H581" s="4">
        <v>2026</v>
      </c>
      <c r="I581" s="4">
        <v>70</v>
      </c>
      <c r="J581" s="4">
        <v>0</v>
      </c>
      <c r="K581" s="4" t="s">
        <v>427</v>
      </c>
      <c r="L581" s="103">
        <v>0.99999999999999978</v>
      </c>
      <c r="M581" s="103">
        <v>0</v>
      </c>
      <c r="N581" s="103">
        <v>0</v>
      </c>
      <c r="O581" s="103">
        <v>0</v>
      </c>
      <c r="P581" s="103">
        <v>0</v>
      </c>
      <c r="Q581" s="48">
        <v>0.50000000000000011</v>
      </c>
      <c r="R581" s="48">
        <v>0.50000000000000011</v>
      </c>
      <c r="S581" s="48">
        <v>0</v>
      </c>
      <c r="T581" s="48">
        <v>0</v>
      </c>
      <c r="U581" s="48">
        <v>0</v>
      </c>
      <c r="V581" s="48">
        <v>0</v>
      </c>
      <c r="W581" s="48">
        <v>0</v>
      </c>
      <c r="X581" s="48">
        <v>0</v>
      </c>
      <c r="Y581" s="48">
        <v>0</v>
      </c>
      <c r="Z581" s="48">
        <v>0</v>
      </c>
      <c r="AA581" s="48">
        <v>0</v>
      </c>
      <c r="AB581" s="48">
        <v>0</v>
      </c>
      <c r="AC581" s="48">
        <v>0</v>
      </c>
      <c r="AD581" s="48">
        <v>0</v>
      </c>
      <c r="AE581" s="48">
        <v>0</v>
      </c>
      <c r="AF581" s="48">
        <v>0</v>
      </c>
      <c r="AG581" s="48">
        <v>0</v>
      </c>
      <c r="AH581" s="48">
        <v>0</v>
      </c>
      <c r="AI581" s="48">
        <v>0</v>
      </c>
      <c r="AJ581" s="48">
        <v>0</v>
      </c>
      <c r="AK581" s="48">
        <v>0</v>
      </c>
      <c r="AL581" s="48">
        <v>0</v>
      </c>
      <c r="AM581" s="48">
        <v>0</v>
      </c>
      <c r="AN581" s="48">
        <v>0</v>
      </c>
      <c r="AO581" s="48">
        <v>0</v>
      </c>
      <c r="AP581" s="48">
        <v>0</v>
      </c>
      <c r="AQ581" s="48">
        <v>0</v>
      </c>
      <c r="AR581" s="48">
        <v>0</v>
      </c>
      <c r="AS581" s="48">
        <v>0</v>
      </c>
      <c r="AT581" s="48">
        <v>0</v>
      </c>
      <c r="AU581" s="48">
        <v>0</v>
      </c>
      <c r="AV581" s="48">
        <v>0</v>
      </c>
      <c r="AW581" s="48">
        <v>0</v>
      </c>
      <c r="AX581" s="48">
        <v>0</v>
      </c>
      <c r="AY581" s="48">
        <v>0</v>
      </c>
      <c r="AZ581" s="50">
        <v>0</v>
      </c>
    </row>
    <row r="582" spans="1:52" x14ac:dyDescent="0.2">
      <c r="A582" s="49">
        <v>5029</v>
      </c>
      <c r="B582" s="4">
        <v>5029003</v>
      </c>
      <c r="C582" s="4" t="s">
        <v>55</v>
      </c>
      <c r="D582" s="4">
        <v>502980003</v>
      </c>
      <c r="E582" s="4" t="s">
        <v>484</v>
      </c>
      <c r="F582" s="4">
        <v>0</v>
      </c>
      <c r="G582" s="4">
        <v>0</v>
      </c>
      <c r="H582" s="4">
        <v>0</v>
      </c>
      <c r="I582" s="4">
        <v>80</v>
      </c>
      <c r="J582" s="4">
        <v>0</v>
      </c>
      <c r="K582" s="4" t="s">
        <v>429</v>
      </c>
      <c r="L582" s="103">
        <v>0.92647058823529416</v>
      </c>
      <c r="M582" s="103">
        <v>7.3529411764705871E-2</v>
      </c>
      <c r="N582" s="103">
        <v>0</v>
      </c>
      <c r="O582" s="103">
        <v>0</v>
      </c>
      <c r="P582" s="103">
        <v>0</v>
      </c>
      <c r="Q582" s="48">
        <v>0</v>
      </c>
      <c r="R582" s="48">
        <v>0</v>
      </c>
      <c r="S582" s="48">
        <v>0</v>
      </c>
      <c r="T582" s="48">
        <v>0</v>
      </c>
      <c r="U582" s="48">
        <v>0</v>
      </c>
      <c r="V582" s="48">
        <v>0</v>
      </c>
      <c r="W582" s="48">
        <v>0</v>
      </c>
      <c r="X582" s="48">
        <v>0</v>
      </c>
      <c r="Y582" s="48">
        <v>0</v>
      </c>
      <c r="Z582" s="48">
        <v>0</v>
      </c>
      <c r="AA582" s="48">
        <v>0</v>
      </c>
      <c r="AB582" s="48">
        <v>0</v>
      </c>
      <c r="AC582" s="48">
        <v>0</v>
      </c>
      <c r="AD582" s="48">
        <v>0</v>
      </c>
      <c r="AE582" s="48">
        <v>0</v>
      </c>
      <c r="AF582" s="48">
        <v>0</v>
      </c>
      <c r="AG582" s="48">
        <v>0</v>
      </c>
      <c r="AH582" s="48">
        <v>0</v>
      </c>
      <c r="AI582" s="48">
        <v>0</v>
      </c>
      <c r="AJ582" s="48">
        <v>0</v>
      </c>
      <c r="AK582" s="48">
        <v>0</v>
      </c>
      <c r="AL582" s="48">
        <v>0</v>
      </c>
      <c r="AM582" s="48">
        <v>0</v>
      </c>
      <c r="AN582" s="48">
        <v>0</v>
      </c>
      <c r="AO582" s="48">
        <v>0</v>
      </c>
      <c r="AP582" s="48">
        <v>0</v>
      </c>
      <c r="AQ582" s="48">
        <v>0</v>
      </c>
      <c r="AR582" s="48">
        <v>0</v>
      </c>
      <c r="AS582" s="48">
        <v>0</v>
      </c>
      <c r="AT582" s="48">
        <v>0</v>
      </c>
      <c r="AU582" s="48">
        <v>0</v>
      </c>
      <c r="AV582" s="48">
        <v>0</v>
      </c>
      <c r="AW582" s="48">
        <v>0</v>
      </c>
      <c r="AX582" s="48">
        <v>0</v>
      </c>
      <c r="AY582" s="48">
        <v>0</v>
      </c>
      <c r="AZ582" s="50">
        <v>0</v>
      </c>
    </row>
    <row r="583" spans="1:52" x14ac:dyDescent="0.2">
      <c r="A583" s="51">
        <v>5029</v>
      </c>
      <c r="B583" s="52">
        <v>5029003</v>
      </c>
      <c r="C583" s="52" t="s">
        <v>55</v>
      </c>
      <c r="D583" s="52">
        <v>502990003</v>
      </c>
      <c r="E583" s="52" t="s">
        <v>573</v>
      </c>
      <c r="F583" s="52">
        <v>0</v>
      </c>
      <c r="G583" s="52">
        <v>0</v>
      </c>
      <c r="H583" s="52">
        <v>0</v>
      </c>
      <c r="I583" s="52">
        <v>90</v>
      </c>
      <c r="J583" s="52">
        <v>0</v>
      </c>
      <c r="K583" s="52" t="s">
        <v>518</v>
      </c>
      <c r="L583" s="54">
        <v>1</v>
      </c>
      <c r="M583" s="54">
        <v>0</v>
      </c>
      <c r="N583" s="54">
        <v>0</v>
      </c>
      <c r="O583" s="54">
        <v>0</v>
      </c>
      <c r="P583" s="54">
        <v>0</v>
      </c>
      <c r="Q583" s="55">
        <v>0</v>
      </c>
      <c r="R583" s="55">
        <v>0</v>
      </c>
      <c r="S583" s="55">
        <v>0.73</v>
      </c>
      <c r="T583" s="55">
        <v>0.73</v>
      </c>
      <c r="U583" s="55">
        <v>0.73</v>
      </c>
      <c r="V583" s="55">
        <v>0.73</v>
      </c>
      <c r="W583" s="55">
        <v>0.73</v>
      </c>
      <c r="X583" s="55">
        <v>0.73</v>
      </c>
      <c r="Y583" s="55">
        <v>0.73</v>
      </c>
      <c r="Z583" s="55">
        <v>0.73</v>
      </c>
      <c r="AA583" s="55">
        <v>0.73</v>
      </c>
      <c r="AB583" s="55">
        <v>0.73</v>
      </c>
      <c r="AC583" s="55">
        <v>0.73</v>
      </c>
      <c r="AD583" s="55">
        <v>0.73</v>
      </c>
      <c r="AE583" s="55">
        <v>0.73</v>
      </c>
      <c r="AF583" s="55">
        <v>0.73</v>
      </c>
      <c r="AG583" s="55">
        <v>0.73</v>
      </c>
      <c r="AH583" s="55">
        <v>0.73</v>
      </c>
      <c r="AI583" s="55">
        <v>0.73</v>
      </c>
      <c r="AJ583" s="55">
        <v>0.73</v>
      </c>
      <c r="AK583" s="55">
        <v>0.73</v>
      </c>
      <c r="AL583" s="55">
        <v>0.73</v>
      </c>
      <c r="AM583" s="55">
        <v>0.73</v>
      </c>
      <c r="AN583" s="55">
        <v>0.73</v>
      </c>
      <c r="AO583" s="55">
        <v>0.73</v>
      </c>
      <c r="AP583" s="55">
        <v>0.73</v>
      </c>
      <c r="AQ583" s="55">
        <v>0.73</v>
      </c>
      <c r="AR583" s="55">
        <v>0.73</v>
      </c>
      <c r="AS583" s="55">
        <v>0.73</v>
      </c>
      <c r="AT583" s="55">
        <v>0.73</v>
      </c>
      <c r="AU583" s="55">
        <v>0.73</v>
      </c>
      <c r="AV583" s="55">
        <v>0.73</v>
      </c>
      <c r="AW583" s="55">
        <v>0.73</v>
      </c>
      <c r="AX583" s="55">
        <v>0.73</v>
      </c>
      <c r="AY583" s="55">
        <v>0.73</v>
      </c>
      <c r="AZ583" s="53">
        <v>0.73</v>
      </c>
    </row>
    <row r="584" spans="1:52" x14ac:dyDescent="0.2">
      <c r="A584" s="49">
        <v>5029</v>
      </c>
      <c r="B584" s="4">
        <v>5029004</v>
      </c>
      <c r="C584" s="4" t="s">
        <v>56</v>
      </c>
      <c r="D584" s="4">
        <v>50290004</v>
      </c>
      <c r="E584" s="4" t="s">
        <v>281</v>
      </c>
      <c r="F584" s="4">
        <v>56</v>
      </c>
      <c r="G584" s="4">
        <v>2026</v>
      </c>
      <c r="H584" s="4">
        <v>2028</v>
      </c>
      <c r="I584" s="4">
        <v>2</v>
      </c>
      <c r="J584" s="4">
        <v>4</v>
      </c>
      <c r="K584" s="4" t="s">
        <v>118</v>
      </c>
      <c r="L584" s="103">
        <v>0</v>
      </c>
      <c r="M584" s="103">
        <v>0.17241379310344829</v>
      </c>
      <c r="N584" s="103">
        <v>0</v>
      </c>
      <c r="O584" s="103">
        <v>0.82758620689655171</v>
      </c>
      <c r="P584" s="103">
        <v>0</v>
      </c>
      <c r="Q584" s="48">
        <v>9.9999999999999995E-7</v>
      </c>
      <c r="R584" s="48">
        <v>18.666666666666668</v>
      </c>
      <c r="S584" s="48">
        <v>18.666666666666668</v>
      </c>
      <c r="T584" s="48">
        <v>18.666666666666668</v>
      </c>
      <c r="U584" s="48">
        <v>9.9999999999999995E-7</v>
      </c>
      <c r="V584" s="48">
        <v>9.9999999999999995E-7</v>
      </c>
      <c r="W584" s="48">
        <v>9.9999999999999995E-7</v>
      </c>
      <c r="X584" s="48">
        <v>9.9999999999999995E-7</v>
      </c>
      <c r="Y584" s="48">
        <v>9.9999999999999995E-7</v>
      </c>
      <c r="Z584" s="48">
        <v>9.9999999999999995E-7</v>
      </c>
      <c r="AA584" s="48">
        <v>9.9999999999999995E-7</v>
      </c>
      <c r="AB584" s="48">
        <v>9.9999999999999995E-7</v>
      </c>
      <c r="AC584" s="48">
        <v>9.9999999999999995E-7</v>
      </c>
      <c r="AD584" s="48">
        <v>9.9999999999999995E-7</v>
      </c>
      <c r="AE584" s="48">
        <v>9.9999999999999995E-7</v>
      </c>
      <c r="AF584" s="48">
        <v>9.9999999999999995E-7</v>
      </c>
      <c r="AG584" s="48">
        <v>9.9999999999999995E-7</v>
      </c>
      <c r="AH584" s="48">
        <v>9.9999999999999995E-7</v>
      </c>
      <c r="AI584" s="48">
        <v>9.9999999999999995E-7</v>
      </c>
      <c r="AJ584" s="48">
        <v>9.9999999999999995E-7</v>
      </c>
      <c r="AK584" s="48">
        <v>9.9999999999999995E-7</v>
      </c>
      <c r="AL584" s="48">
        <v>9.9999999999999995E-7</v>
      </c>
      <c r="AM584" s="48">
        <v>9.9999999999999995E-7</v>
      </c>
      <c r="AN584" s="48">
        <v>9.9999999999999995E-7</v>
      </c>
      <c r="AO584" s="48">
        <v>9.9999999999999995E-7</v>
      </c>
      <c r="AP584" s="48">
        <v>9.9999999999999995E-7</v>
      </c>
      <c r="AQ584" s="48">
        <v>9.9999999999999995E-7</v>
      </c>
      <c r="AR584" s="48">
        <v>9.9999999999999995E-7</v>
      </c>
      <c r="AS584" s="48">
        <v>9.9999999999999995E-7</v>
      </c>
      <c r="AT584" s="48">
        <v>9.9999999999999995E-7</v>
      </c>
      <c r="AU584" s="48">
        <v>9.9999999999999995E-7</v>
      </c>
      <c r="AV584" s="48">
        <v>9.9999999999999995E-7</v>
      </c>
      <c r="AW584" s="48">
        <v>9.9999999999999995E-7</v>
      </c>
      <c r="AX584" s="48">
        <v>9.9999999999999995E-7</v>
      </c>
      <c r="AY584" s="48">
        <v>9.9999999999999995E-7</v>
      </c>
      <c r="AZ584" s="50">
        <v>9.9999999999999995E-7</v>
      </c>
    </row>
    <row r="585" spans="1:52" x14ac:dyDescent="0.2">
      <c r="A585" s="49">
        <v>5029</v>
      </c>
      <c r="B585" s="4">
        <v>5029004</v>
      </c>
      <c r="C585" s="4" t="s">
        <v>56</v>
      </c>
      <c r="D585" s="4">
        <v>50290024</v>
      </c>
      <c r="E585" s="4" t="s">
        <v>285</v>
      </c>
      <c r="F585" s="4">
        <v>2</v>
      </c>
      <c r="G585" s="4">
        <v>2026</v>
      </c>
      <c r="H585" s="4">
        <v>2027</v>
      </c>
      <c r="I585" s="4">
        <v>1</v>
      </c>
      <c r="J585" s="4">
        <v>4</v>
      </c>
      <c r="K585" s="4" t="s">
        <v>113</v>
      </c>
      <c r="L585" s="103">
        <v>1</v>
      </c>
      <c r="M585" s="103">
        <v>0</v>
      </c>
      <c r="N585" s="103">
        <v>0</v>
      </c>
      <c r="O585" s="103">
        <v>0</v>
      </c>
      <c r="P585" s="103">
        <v>0</v>
      </c>
      <c r="Q585" s="48">
        <v>9.9999999999999995E-7</v>
      </c>
      <c r="R585" s="48">
        <v>1</v>
      </c>
      <c r="S585" s="48">
        <v>1</v>
      </c>
      <c r="T585" s="48">
        <v>9.9999999999999995E-7</v>
      </c>
      <c r="U585" s="48">
        <v>9.9999999999999995E-7</v>
      </c>
      <c r="V585" s="48">
        <v>9.9999999999999995E-7</v>
      </c>
      <c r="W585" s="48">
        <v>9.9999999999999995E-7</v>
      </c>
      <c r="X585" s="48">
        <v>9.9999999999999995E-7</v>
      </c>
      <c r="Y585" s="48">
        <v>9.9999999999999995E-7</v>
      </c>
      <c r="Z585" s="48">
        <v>9.9999999999999995E-7</v>
      </c>
      <c r="AA585" s="48">
        <v>9.9999999999999995E-7</v>
      </c>
      <c r="AB585" s="48">
        <v>9.9999999999999995E-7</v>
      </c>
      <c r="AC585" s="48">
        <v>9.9999999999999995E-7</v>
      </c>
      <c r="AD585" s="48">
        <v>9.9999999999999995E-7</v>
      </c>
      <c r="AE585" s="48">
        <v>9.9999999999999995E-7</v>
      </c>
      <c r="AF585" s="48">
        <v>9.9999999999999995E-7</v>
      </c>
      <c r="AG585" s="48">
        <v>9.9999999999999995E-7</v>
      </c>
      <c r="AH585" s="48">
        <v>9.9999999999999995E-7</v>
      </c>
      <c r="AI585" s="48">
        <v>9.9999999999999995E-7</v>
      </c>
      <c r="AJ585" s="48">
        <v>9.9999999999999995E-7</v>
      </c>
      <c r="AK585" s="48">
        <v>9.9999999999999995E-7</v>
      </c>
      <c r="AL585" s="48">
        <v>9.9999999999999995E-7</v>
      </c>
      <c r="AM585" s="48">
        <v>9.9999999999999995E-7</v>
      </c>
      <c r="AN585" s="48">
        <v>9.9999999999999995E-7</v>
      </c>
      <c r="AO585" s="48">
        <v>9.9999999999999995E-7</v>
      </c>
      <c r="AP585" s="48">
        <v>9.9999999999999995E-7</v>
      </c>
      <c r="AQ585" s="48">
        <v>9.9999999999999995E-7</v>
      </c>
      <c r="AR585" s="48">
        <v>9.9999999999999995E-7</v>
      </c>
      <c r="AS585" s="48">
        <v>9.9999999999999995E-7</v>
      </c>
      <c r="AT585" s="48">
        <v>9.9999999999999995E-7</v>
      </c>
      <c r="AU585" s="48">
        <v>9.9999999999999995E-7</v>
      </c>
      <c r="AV585" s="48">
        <v>9.9999999999999995E-7</v>
      </c>
      <c r="AW585" s="48">
        <v>9.9999999999999995E-7</v>
      </c>
      <c r="AX585" s="48">
        <v>9.9999999999999995E-7</v>
      </c>
      <c r="AY585" s="48">
        <v>9.9999999999999995E-7</v>
      </c>
      <c r="AZ585" s="50">
        <v>9.9999999999999995E-7</v>
      </c>
    </row>
    <row r="586" spans="1:52" x14ac:dyDescent="0.2">
      <c r="A586" s="49">
        <v>5029</v>
      </c>
      <c r="B586" s="4">
        <v>5029004</v>
      </c>
      <c r="C586" s="4" t="s">
        <v>56</v>
      </c>
      <c r="D586" s="4">
        <v>50290026</v>
      </c>
      <c r="E586" s="4" t="s">
        <v>286</v>
      </c>
      <c r="F586" s="4">
        <v>4</v>
      </c>
      <c r="G586" s="4">
        <v>2026</v>
      </c>
      <c r="H586" s="4">
        <v>2027</v>
      </c>
      <c r="I586" s="4">
        <v>1</v>
      </c>
      <c r="J586" s="4">
        <v>4</v>
      </c>
      <c r="K586" s="4" t="s">
        <v>113</v>
      </c>
      <c r="L586" s="103">
        <v>0.5</v>
      </c>
      <c r="M586" s="103">
        <v>0.3</v>
      </c>
      <c r="N586" s="103">
        <v>0.2</v>
      </c>
      <c r="O586" s="103">
        <v>0</v>
      </c>
      <c r="P586" s="103">
        <v>0</v>
      </c>
      <c r="Q586" s="48">
        <v>9.9999999999999995E-7</v>
      </c>
      <c r="R586" s="48">
        <v>2</v>
      </c>
      <c r="S586" s="48">
        <v>2</v>
      </c>
      <c r="T586" s="48">
        <v>9.9999999999999995E-7</v>
      </c>
      <c r="U586" s="48">
        <v>9.9999999999999995E-7</v>
      </c>
      <c r="V586" s="48">
        <v>9.9999999999999995E-7</v>
      </c>
      <c r="W586" s="48">
        <v>9.9999999999999995E-7</v>
      </c>
      <c r="X586" s="48">
        <v>9.9999999999999995E-7</v>
      </c>
      <c r="Y586" s="48">
        <v>9.9999999999999995E-7</v>
      </c>
      <c r="Z586" s="48">
        <v>9.9999999999999995E-7</v>
      </c>
      <c r="AA586" s="48">
        <v>9.9999999999999995E-7</v>
      </c>
      <c r="AB586" s="48">
        <v>9.9999999999999995E-7</v>
      </c>
      <c r="AC586" s="48">
        <v>9.9999999999999995E-7</v>
      </c>
      <c r="AD586" s="48">
        <v>9.9999999999999995E-7</v>
      </c>
      <c r="AE586" s="48">
        <v>9.9999999999999995E-7</v>
      </c>
      <c r="AF586" s="48">
        <v>9.9999999999999995E-7</v>
      </c>
      <c r="AG586" s="48">
        <v>9.9999999999999995E-7</v>
      </c>
      <c r="AH586" s="48">
        <v>9.9999999999999995E-7</v>
      </c>
      <c r="AI586" s="48">
        <v>9.9999999999999995E-7</v>
      </c>
      <c r="AJ586" s="48">
        <v>9.9999999999999995E-7</v>
      </c>
      <c r="AK586" s="48">
        <v>9.9999999999999995E-7</v>
      </c>
      <c r="AL586" s="48">
        <v>9.9999999999999995E-7</v>
      </c>
      <c r="AM586" s="48">
        <v>9.9999999999999995E-7</v>
      </c>
      <c r="AN586" s="48">
        <v>9.9999999999999995E-7</v>
      </c>
      <c r="AO586" s="48">
        <v>9.9999999999999995E-7</v>
      </c>
      <c r="AP586" s="48">
        <v>9.9999999999999995E-7</v>
      </c>
      <c r="AQ586" s="48">
        <v>9.9999999999999995E-7</v>
      </c>
      <c r="AR586" s="48">
        <v>9.9999999999999995E-7</v>
      </c>
      <c r="AS586" s="48">
        <v>9.9999999999999995E-7</v>
      </c>
      <c r="AT586" s="48">
        <v>9.9999999999999995E-7</v>
      </c>
      <c r="AU586" s="48">
        <v>9.9999999999999995E-7</v>
      </c>
      <c r="AV586" s="48">
        <v>9.9999999999999995E-7</v>
      </c>
      <c r="AW586" s="48">
        <v>9.9999999999999995E-7</v>
      </c>
      <c r="AX586" s="48">
        <v>9.9999999999999995E-7</v>
      </c>
      <c r="AY586" s="48">
        <v>9.9999999999999995E-7</v>
      </c>
      <c r="AZ586" s="50">
        <v>9.9999999999999995E-7</v>
      </c>
    </row>
    <row r="587" spans="1:52" x14ac:dyDescent="0.2">
      <c r="A587" s="49">
        <v>5029</v>
      </c>
      <c r="B587" s="4">
        <v>5029004</v>
      </c>
      <c r="C587" s="4" t="s">
        <v>56</v>
      </c>
      <c r="D587" s="4">
        <v>50290027</v>
      </c>
      <c r="E587" s="4" t="s">
        <v>287</v>
      </c>
      <c r="F587" s="4">
        <v>11</v>
      </c>
      <c r="G587" s="4">
        <v>2026</v>
      </c>
      <c r="H587" s="4">
        <v>2027</v>
      </c>
      <c r="I587" s="4">
        <v>1</v>
      </c>
      <c r="J587" s="4">
        <v>4</v>
      </c>
      <c r="K587" s="4" t="s">
        <v>118</v>
      </c>
      <c r="L587" s="103">
        <v>1</v>
      </c>
      <c r="M587" s="103">
        <v>0</v>
      </c>
      <c r="N587" s="103">
        <v>0</v>
      </c>
      <c r="O587" s="103">
        <v>0</v>
      </c>
      <c r="P587" s="103">
        <v>0</v>
      </c>
      <c r="Q587" s="48">
        <v>9.9999999999999995E-7</v>
      </c>
      <c r="R587" s="48">
        <v>5.5</v>
      </c>
      <c r="S587" s="48">
        <v>5.5</v>
      </c>
      <c r="T587" s="48">
        <v>9.9999999999999995E-7</v>
      </c>
      <c r="U587" s="48">
        <v>9.9999999999999995E-7</v>
      </c>
      <c r="V587" s="48">
        <v>9.9999999999999995E-7</v>
      </c>
      <c r="W587" s="48">
        <v>9.9999999999999995E-7</v>
      </c>
      <c r="X587" s="48">
        <v>9.9999999999999995E-7</v>
      </c>
      <c r="Y587" s="48">
        <v>9.9999999999999995E-7</v>
      </c>
      <c r="Z587" s="48">
        <v>9.9999999999999995E-7</v>
      </c>
      <c r="AA587" s="48">
        <v>9.9999999999999995E-7</v>
      </c>
      <c r="AB587" s="48">
        <v>9.9999999999999995E-7</v>
      </c>
      <c r="AC587" s="48">
        <v>9.9999999999999995E-7</v>
      </c>
      <c r="AD587" s="48">
        <v>9.9999999999999995E-7</v>
      </c>
      <c r="AE587" s="48">
        <v>9.9999999999999995E-7</v>
      </c>
      <c r="AF587" s="48">
        <v>9.9999999999999995E-7</v>
      </c>
      <c r="AG587" s="48">
        <v>9.9999999999999995E-7</v>
      </c>
      <c r="AH587" s="48">
        <v>9.9999999999999995E-7</v>
      </c>
      <c r="AI587" s="48">
        <v>9.9999999999999995E-7</v>
      </c>
      <c r="AJ587" s="48">
        <v>9.9999999999999995E-7</v>
      </c>
      <c r="AK587" s="48">
        <v>9.9999999999999995E-7</v>
      </c>
      <c r="AL587" s="48">
        <v>9.9999999999999995E-7</v>
      </c>
      <c r="AM587" s="48">
        <v>9.9999999999999995E-7</v>
      </c>
      <c r="AN587" s="48">
        <v>9.9999999999999995E-7</v>
      </c>
      <c r="AO587" s="48">
        <v>9.9999999999999995E-7</v>
      </c>
      <c r="AP587" s="48">
        <v>9.9999999999999995E-7</v>
      </c>
      <c r="AQ587" s="48">
        <v>9.9999999999999995E-7</v>
      </c>
      <c r="AR587" s="48">
        <v>9.9999999999999995E-7</v>
      </c>
      <c r="AS587" s="48">
        <v>9.9999999999999995E-7</v>
      </c>
      <c r="AT587" s="48">
        <v>9.9999999999999995E-7</v>
      </c>
      <c r="AU587" s="48">
        <v>9.9999999999999995E-7</v>
      </c>
      <c r="AV587" s="48">
        <v>9.9999999999999995E-7</v>
      </c>
      <c r="AW587" s="48">
        <v>9.9999999999999995E-7</v>
      </c>
      <c r="AX587" s="48">
        <v>9.9999999999999995E-7</v>
      </c>
      <c r="AY587" s="48">
        <v>9.9999999999999995E-7</v>
      </c>
      <c r="AZ587" s="50">
        <v>9.9999999999999995E-7</v>
      </c>
    </row>
    <row r="588" spans="1:52" x14ac:dyDescent="0.2">
      <c r="A588" s="49">
        <v>5029</v>
      </c>
      <c r="B588" s="4">
        <v>5029004</v>
      </c>
      <c r="C588" s="4" t="s">
        <v>56</v>
      </c>
      <c r="D588" s="4">
        <v>50290073</v>
      </c>
      <c r="E588" s="4" t="s">
        <v>1182</v>
      </c>
      <c r="F588" s="4">
        <v>23.049830399999998</v>
      </c>
      <c r="G588" s="4">
        <v>2030</v>
      </c>
      <c r="H588" s="4">
        <v>2032</v>
      </c>
      <c r="I588" s="4">
        <v>1</v>
      </c>
      <c r="J588" s="4">
        <v>4</v>
      </c>
      <c r="K588" s="4" t="s">
        <v>115</v>
      </c>
      <c r="L588" s="103">
        <v>1</v>
      </c>
      <c r="M588" s="103">
        <v>0</v>
      </c>
      <c r="N588" s="103">
        <v>0</v>
      </c>
      <c r="O588" s="103">
        <v>0</v>
      </c>
      <c r="P588" s="103">
        <v>0</v>
      </c>
      <c r="Q588" s="48">
        <v>9.9999999999999995E-7</v>
      </c>
      <c r="R588" s="48">
        <v>9.9999999999999995E-7</v>
      </c>
      <c r="S588" s="48">
        <v>9.9999999999999995E-7</v>
      </c>
      <c r="T588" s="48">
        <v>9.9999999999999995E-7</v>
      </c>
      <c r="U588" s="48">
        <v>9.9999999999999995E-7</v>
      </c>
      <c r="V588" s="48">
        <v>7.6832767999999989</v>
      </c>
      <c r="W588" s="48">
        <v>7.6832767999999989</v>
      </c>
      <c r="X588" s="48">
        <v>7.6832767999999989</v>
      </c>
      <c r="Y588" s="48">
        <v>9.9999999999999995E-7</v>
      </c>
      <c r="Z588" s="48">
        <v>9.9999999999999995E-7</v>
      </c>
      <c r="AA588" s="48">
        <v>9.9999999999999995E-7</v>
      </c>
      <c r="AB588" s="48">
        <v>9.9999999999999995E-7</v>
      </c>
      <c r="AC588" s="48">
        <v>9.9999999999999995E-7</v>
      </c>
      <c r="AD588" s="48">
        <v>9.9999999999999995E-7</v>
      </c>
      <c r="AE588" s="48">
        <v>9.9999999999999995E-7</v>
      </c>
      <c r="AF588" s="48">
        <v>9.9999999999999995E-7</v>
      </c>
      <c r="AG588" s="48">
        <v>9.9999999999999995E-7</v>
      </c>
      <c r="AH588" s="48">
        <v>9.9999999999999995E-7</v>
      </c>
      <c r="AI588" s="48">
        <v>9.9999999999999995E-7</v>
      </c>
      <c r="AJ588" s="48">
        <v>9.9999999999999995E-7</v>
      </c>
      <c r="AK588" s="48">
        <v>9.9999999999999995E-7</v>
      </c>
      <c r="AL588" s="48">
        <v>9.9999999999999995E-7</v>
      </c>
      <c r="AM588" s="48">
        <v>9.9999999999999995E-7</v>
      </c>
      <c r="AN588" s="48">
        <v>9.9999999999999995E-7</v>
      </c>
      <c r="AO588" s="48">
        <v>9.9999999999999995E-7</v>
      </c>
      <c r="AP588" s="48">
        <v>9.9999999999999995E-7</v>
      </c>
      <c r="AQ588" s="48">
        <v>9.9999999999999995E-7</v>
      </c>
      <c r="AR588" s="48">
        <v>9.9999999999999995E-7</v>
      </c>
      <c r="AS588" s="48">
        <v>9.9999999999999995E-7</v>
      </c>
      <c r="AT588" s="48">
        <v>9.9999999999999995E-7</v>
      </c>
      <c r="AU588" s="48">
        <v>9.9999999999999995E-7</v>
      </c>
      <c r="AV588" s="48">
        <v>9.9999999999999995E-7</v>
      </c>
      <c r="AW588" s="48">
        <v>9.9999999999999995E-7</v>
      </c>
      <c r="AX588" s="48">
        <v>9.9999999999999995E-7</v>
      </c>
      <c r="AY588" s="48">
        <v>9.9999999999999995E-7</v>
      </c>
      <c r="AZ588" s="50">
        <v>9.9999999999999995E-7</v>
      </c>
    </row>
    <row r="589" spans="1:52" x14ac:dyDescent="0.2">
      <c r="A589" s="49">
        <v>5029</v>
      </c>
      <c r="B589" s="4">
        <v>5029004</v>
      </c>
      <c r="C589" s="4" t="s">
        <v>56</v>
      </c>
      <c r="D589" s="4">
        <v>50290074</v>
      </c>
      <c r="E589" s="4" t="s">
        <v>1183</v>
      </c>
      <c r="F589" s="4">
        <v>5.1791999999999998</v>
      </c>
      <c r="G589" s="4">
        <v>2028</v>
      </c>
      <c r="H589" s="4">
        <v>2028</v>
      </c>
      <c r="I589" s="4">
        <v>1</v>
      </c>
      <c r="J589" s="4">
        <v>2</v>
      </c>
      <c r="K589" s="4" t="s">
        <v>118</v>
      </c>
      <c r="L589" s="103">
        <v>0.95</v>
      </c>
      <c r="M589" s="103">
        <v>3.7499999999999999E-2</v>
      </c>
      <c r="N589" s="103">
        <v>1.2500000000000001E-2</v>
      </c>
      <c r="O589" s="103">
        <v>0</v>
      </c>
      <c r="P589" s="103">
        <v>0</v>
      </c>
      <c r="Q589" s="48">
        <v>9.9999999999999995E-7</v>
      </c>
      <c r="R589" s="48">
        <v>9.9999999999999995E-7</v>
      </c>
      <c r="S589" s="48">
        <v>9.9999999999999995E-7</v>
      </c>
      <c r="T589" s="48">
        <v>5.1791999999999998</v>
      </c>
      <c r="U589" s="48">
        <v>9.9999999999999995E-7</v>
      </c>
      <c r="V589" s="48">
        <v>9.9999999999999995E-7</v>
      </c>
      <c r="W589" s="48">
        <v>9.9999999999999995E-7</v>
      </c>
      <c r="X589" s="48">
        <v>9.9999999999999995E-7</v>
      </c>
      <c r="Y589" s="48">
        <v>9.9999999999999995E-7</v>
      </c>
      <c r="Z589" s="48">
        <v>9.9999999999999995E-7</v>
      </c>
      <c r="AA589" s="48">
        <v>9.9999999999999995E-7</v>
      </c>
      <c r="AB589" s="48">
        <v>9.9999999999999995E-7</v>
      </c>
      <c r="AC589" s="48">
        <v>9.9999999999999995E-7</v>
      </c>
      <c r="AD589" s="48">
        <v>9.9999999999999995E-7</v>
      </c>
      <c r="AE589" s="48">
        <v>9.9999999999999995E-7</v>
      </c>
      <c r="AF589" s="48">
        <v>9.9999999999999995E-7</v>
      </c>
      <c r="AG589" s="48">
        <v>9.9999999999999995E-7</v>
      </c>
      <c r="AH589" s="48">
        <v>9.9999999999999995E-7</v>
      </c>
      <c r="AI589" s="48">
        <v>9.9999999999999995E-7</v>
      </c>
      <c r="AJ589" s="48">
        <v>9.9999999999999995E-7</v>
      </c>
      <c r="AK589" s="48">
        <v>9.9999999999999995E-7</v>
      </c>
      <c r="AL589" s="48">
        <v>9.9999999999999995E-7</v>
      </c>
      <c r="AM589" s="48">
        <v>9.9999999999999995E-7</v>
      </c>
      <c r="AN589" s="48">
        <v>9.9999999999999995E-7</v>
      </c>
      <c r="AO589" s="48">
        <v>9.9999999999999995E-7</v>
      </c>
      <c r="AP589" s="48">
        <v>9.9999999999999995E-7</v>
      </c>
      <c r="AQ589" s="48">
        <v>9.9999999999999995E-7</v>
      </c>
      <c r="AR589" s="48">
        <v>9.9999999999999995E-7</v>
      </c>
      <c r="AS589" s="48">
        <v>9.9999999999999995E-7</v>
      </c>
      <c r="AT589" s="48">
        <v>9.9999999999999995E-7</v>
      </c>
      <c r="AU589" s="48">
        <v>9.9999999999999995E-7</v>
      </c>
      <c r="AV589" s="48">
        <v>9.9999999999999995E-7</v>
      </c>
      <c r="AW589" s="48">
        <v>9.9999999999999995E-7</v>
      </c>
      <c r="AX589" s="48">
        <v>9.9999999999999995E-7</v>
      </c>
      <c r="AY589" s="48">
        <v>9.9999999999999995E-7</v>
      </c>
      <c r="AZ589" s="50">
        <v>9.9999999999999995E-7</v>
      </c>
    </row>
    <row r="590" spans="1:52" x14ac:dyDescent="0.2">
      <c r="A590" s="49">
        <v>5029</v>
      </c>
      <c r="B590" s="4">
        <v>5029004</v>
      </c>
      <c r="C590" s="4" t="s">
        <v>56</v>
      </c>
      <c r="D590" s="4">
        <v>50290075</v>
      </c>
      <c r="E590" s="4" t="s">
        <v>1184</v>
      </c>
      <c r="F590" s="4">
        <v>21.090499200000004</v>
      </c>
      <c r="G590" s="4">
        <v>2030</v>
      </c>
      <c r="H590" s="4">
        <v>2032</v>
      </c>
      <c r="I590" s="4">
        <v>1</v>
      </c>
      <c r="J590" s="4">
        <v>4</v>
      </c>
      <c r="K590" s="4" t="s">
        <v>115</v>
      </c>
      <c r="L590" s="103">
        <v>1</v>
      </c>
      <c r="M590" s="103">
        <v>0</v>
      </c>
      <c r="N590" s="103">
        <v>0</v>
      </c>
      <c r="O590" s="103">
        <v>0</v>
      </c>
      <c r="P590" s="103">
        <v>0</v>
      </c>
      <c r="Q590" s="48">
        <v>9.9999999999999995E-7</v>
      </c>
      <c r="R590" s="48">
        <v>9.9999999999999995E-7</v>
      </c>
      <c r="S590" s="48">
        <v>9.9999999999999995E-7</v>
      </c>
      <c r="T590" s="48">
        <v>9.9999999999999995E-7</v>
      </c>
      <c r="U590" s="48">
        <v>9.9999999999999995E-7</v>
      </c>
      <c r="V590" s="48">
        <v>7.0301664000000015</v>
      </c>
      <c r="W590" s="48">
        <v>7.0301664000000015</v>
      </c>
      <c r="X590" s="48">
        <v>7.0301664000000015</v>
      </c>
      <c r="Y590" s="48">
        <v>9.9999999999999995E-7</v>
      </c>
      <c r="Z590" s="48">
        <v>9.9999999999999995E-7</v>
      </c>
      <c r="AA590" s="48">
        <v>9.9999999999999995E-7</v>
      </c>
      <c r="AB590" s="48">
        <v>9.9999999999999995E-7</v>
      </c>
      <c r="AC590" s="48">
        <v>9.9999999999999995E-7</v>
      </c>
      <c r="AD590" s="48">
        <v>9.9999999999999995E-7</v>
      </c>
      <c r="AE590" s="48">
        <v>9.9999999999999995E-7</v>
      </c>
      <c r="AF590" s="48">
        <v>9.9999999999999995E-7</v>
      </c>
      <c r="AG590" s="48">
        <v>9.9999999999999995E-7</v>
      </c>
      <c r="AH590" s="48">
        <v>9.9999999999999995E-7</v>
      </c>
      <c r="AI590" s="48">
        <v>9.9999999999999995E-7</v>
      </c>
      <c r="AJ590" s="48">
        <v>9.9999999999999995E-7</v>
      </c>
      <c r="AK590" s="48">
        <v>9.9999999999999995E-7</v>
      </c>
      <c r="AL590" s="48">
        <v>9.9999999999999995E-7</v>
      </c>
      <c r="AM590" s="48">
        <v>9.9999999999999995E-7</v>
      </c>
      <c r="AN590" s="48">
        <v>9.9999999999999995E-7</v>
      </c>
      <c r="AO590" s="48">
        <v>9.9999999999999995E-7</v>
      </c>
      <c r="AP590" s="48">
        <v>9.9999999999999995E-7</v>
      </c>
      <c r="AQ590" s="48">
        <v>9.9999999999999995E-7</v>
      </c>
      <c r="AR590" s="48">
        <v>9.9999999999999995E-7</v>
      </c>
      <c r="AS590" s="48">
        <v>9.9999999999999995E-7</v>
      </c>
      <c r="AT590" s="48">
        <v>9.9999999999999995E-7</v>
      </c>
      <c r="AU590" s="48">
        <v>9.9999999999999995E-7</v>
      </c>
      <c r="AV590" s="48">
        <v>9.9999999999999995E-7</v>
      </c>
      <c r="AW590" s="48">
        <v>9.9999999999999995E-7</v>
      </c>
      <c r="AX590" s="48">
        <v>9.9999999999999995E-7</v>
      </c>
      <c r="AY590" s="48">
        <v>9.9999999999999995E-7</v>
      </c>
      <c r="AZ590" s="50">
        <v>9.9999999999999995E-7</v>
      </c>
    </row>
    <row r="591" spans="1:52" x14ac:dyDescent="0.2">
      <c r="A591" s="49">
        <v>5029</v>
      </c>
      <c r="B591" s="4">
        <v>5029004</v>
      </c>
      <c r="C591" s="4" t="s">
        <v>56</v>
      </c>
      <c r="D591" s="4">
        <v>50290076</v>
      </c>
      <c r="E591" s="4" t="s">
        <v>1185</v>
      </c>
      <c r="F591" s="4">
        <v>71.393280000000004</v>
      </c>
      <c r="G591" s="4">
        <v>2030</v>
      </c>
      <c r="H591" s="4">
        <v>2033</v>
      </c>
      <c r="I591" s="4">
        <v>1</v>
      </c>
      <c r="J591" s="4">
        <v>4</v>
      </c>
      <c r="K591" s="4" t="s">
        <v>115</v>
      </c>
      <c r="L591" s="103">
        <v>1</v>
      </c>
      <c r="M591" s="103">
        <v>0</v>
      </c>
      <c r="N591" s="103">
        <v>0</v>
      </c>
      <c r="O591" s="103">
        <v>0</v>
      </c>
      <c r="P591" s="103">
        <v>0</v>
      </c>
      <c r="Q591" s="48">
        <v>9.9999999999999995E-7</v>
      </c>
      <c r="R591" s="48">
        <v>9.9999999999999995E-7</v>
      </c>
      <c r="S591" s="48">
        <v>9.9999999999999995E-7</v>
      </c>
      <c r="T591" s="48">
        <v>9.9999999999999995E-7</v>
      </c>
      <c r="U591" s="48">
        <v>9.9999999999999995E-7</v>
      </c>
      <c r="V591" s="48">
        <v>17.848320000000001</v>
      </c>
      <c r="W591" s="48">
        <v>17.848320000000001</v>
      </c>
      <c r="X591" s="48">
        <v>17.848320000000001</v>
      </c>
      <c r="Y591" s="48">
        <v>17.848320000000001</v>
      </c>
      <c r="Z591" s="48">
        <v>9.9999999999999995E-7</v>
      </c>
      <c r="AA591" s="48">
        <v>9.9999999999999995E-7</v>
      </c>
      <c r="AB591" s="48">
        <v>9.9999999999999995E-7</v>
      </c>
      <c r="AC591" s="48">
        <v>9.9999999999999995E-7</v>
      </c>
      <c r="AD591" s="48">
        <v>9.9999999999999995E-7</v>
      </c>
      <c r="AE591" s="48">
        <v>9.9999999999999995E-7</v>
      </c>
      <c r="AF591" s="48">
        <v>9.9999999999999995E-7</v>
      </c>
      <c r="AG591" s="48">
        <v>9.9999999999999995E-7</v>
      </c>
      <c r="AH591" s="48">
        <v>9.9999999999999995E-7</v>
      </c>
      <c r="AI591" s="48">
        <v>9.9999999999999995E-7</v>
      </c>
      <c r="AJ591" s="48">
        <v>9.9999999999999995E-7</v>
      </c>
      <c r="AK591" s="48">
        <v>9.9999999999999995E-7</v>
      </c>
      <c r="AL591" s="48">
        <v>9.9999999999999995E-7</v>
      </c>
      <c r="AM591" s="48">
        <v>9.9999999999999995E-7</v>
      </c>
      <c r="AN591" s="48">
        <v>9.9999999999999995E-7</v>
      </c>
      <c r="AO591" s="48">
        <v>9.9999999999999995E-7</v>
      </c>
      <c r="AP591" s="48">
        <v>9.9999999999999995E-7</v>
      </c>
      <c r="AQ591" s="48">
        <v>9.9999999999999995E-7</v>
      </c>
      <c r="AR591" s="48">
        <v>9.9999999999999995E-7</v>
      </c>
      <c r="AS591" s="48">
        <v>9.9999999999999995E-7</v>
      </c>
      <c r="AT591" s="48">
        <v>9.9999999999999995E-7</v>
      </c>
      <c r="AU591" s="48">
        <v>9.9999999999999995E-7</v>
      </c>
      <c r="AV591" s="48">
        <v>9.9999999999999995E-7</v>
      </c>
      <c r="AW591" s="48">
        <v>9.9999999999999995E-7</v>
      </c>
      <c r="AX591" s="48">
        <v>9.9999999999999995E-7</v>
      </c>
      <c r="AY591" s="48">
        <v>9.9999999999999995E-7</v>
      </c>
      <c r="AZ591" s="50">
        <v>9.9999999999999995E-7</v>
      </c>
    </row>
    <row r="592" spans="1:52" x14ac:dyDescent="0.2">
      <c r="A592" s="49">
        <v>5029</v>
      </c>
      <c r="B592" s="4">
        <v>5029004</v>
      </c>
      <c r="C592" s="4" t="s">
        <v>56</v>
      </c>
      <c r="D592" s="4">
        <v>50290077</v>
      </c>
      <c r="E592" s="4" t="s">
        <v>1186</v>
      </c>
      <c r="F592" s="4">
        <v>14.856335999999999</v>
      </c>
      <c r="G592" s="4">
        <v>2030</v>
      </c>
      <c r="H592" s="4">
        <v>2032</v>
      </c>
      <c r="I592" s="4">
        <v>1</v>
      </c>
      <c r="J592" s="4">
        <v>4</v>
      </c>
      <c r="K592" s="4" t="s">
        <v>115</v>
      </c>
      <c r="L592" s="103">
        <v>1</v>
      </c>
      <c r="M592" s="103">
        <v>0</v>
      </c>
      <c r="N592" s="103">
        <v>0</v>
      </c>
      <c r="O592" s="103">
        <v>0</v>
      </c>
      <c r="P592" s="103">
        <v>0</v>
      </c>
      <c r="Q592" s="48">
        <v>9.9999999999999995E-7</v>
      </c>
      <c r="R592" s="48">
        <v>9.9999999999999995E-7</v>
      </c>
      <c r="S592" s="48">
        <v>9.9999999999999995E-7</v>
      </c>
      <c r="T592" s="48">
        <v>9.9999999999999995E-7</v>
      </c>
      <c r="U592" s="48">
        <v>9.9999999999999995E-7</v>
      </c>
      <c r="V592" s="48">
        <v>4.9521119999999996</v>
      </c>
      <c r="W592" s="48">
        <v>4.9521119999999996</v>
      </c>
      <c r="X592" s="48">
        <v>4.9521119999999996</v>
      </c>
      <c r="Y592" s="48">
        <v>9.9999999999999995E-7</v>
      </c>
      <c r="Z592" s="48">
        <v>9.9999999999999995E-7</v>
      </c>
      <c r="AA592" s="48">
        <v>9.9999999999999995E-7</v>
      </c>
      <c r="AB592" s="48">
        <v>9.9999999999999995E-7</v>
      </c>
      <c r="AC592" s="48">
        <v>9.9999999999999995E-7</v>
      </c>
      <c r="AD592" s="48">
        <v>9.9999999999999995E-7</v>
      </c>
      <c r="AE592" s="48">
        <v>9.9999999999999995E-7</v>
      </c>
      <c r="AF592" s="48">
        <v>9.9999999999999995E-7</v>
      </c>
      <c r="AG592" s="48">
        <v>9.9999999999999995E-7</v>
      </c>
      <c r="AH592" s="48">
        <v>9.9999999999999995E-7</v>
      </c>
      <c r="AI592" s="48">
        <v>9.9999999999999995E-7</v>
      </c>
      <c r="AJ592" s="48">
        <v>9.9999999999999995E-7</v>
      </c>
      <c r="AK592" s="48">
        <v>9.9999999999999995E-7</v>
      </c>
      <c r="AL592" s="48">
        <v>9.9999999999999995E-7</v>
      </c>
      <c r="AM592" s="48">
        <v>9.9999999999999995E-7</v>
      </c>
      <c r="AN592" s="48">
        <v>9.9999999999999995E-7</v>
      </c>
      <c r="AO592" s="48">
        <v>9.9999999999999995E-7</v>
      </c>
      <c r="AP592" s="48">
        <v>9.9999999999999995E-7</v>
      </c>
      <c r="AQ592" s="48">
        <v>9.9999999999999995E-7</v>
      </c>
      <c r="AR592" s="48">
        <v>9.9999999999999995E-7</v>
      </c>
      <c r="AS592" s="48">
        <v>9.9999999999999995E-7</v>
      </c>
      <c r="AT592" s="48">
        <v>9.9999999999999995E-7</v>
      </c>
      <c r="AU592" s="48">
        <v>9.9999999999999995E-7</v>
      </c>
      <c r="AV592" s="48">
        <v>9.9999999999999995E-7</v>
      </c>
      <c r="AW592" s="48">
        <v>9.9999999999999995E-7</v>
      </c>
      <c r="AX592" s="48">
        <v>9.9999999999999995E-7</v>
      </c>
      <c r="AY592" s="48">
        <v>9.9999999999999995E-7</v>
      </c>
      <c r="AZ592" s="50">
        <v>9.9999999999999995E-7</v>
      </c>
    </row>
    <row r="593" spans="1:52" x14ac:dyDescent="0.2">
      <c r="A593" s="49">
        <v>5029</v>
      </c>
      <c r="B593" s="4">
        <v>5029004</v>
      </c>
      <c r="C593" s="4" t="s">
        <v>56</v>
      </c>
      <c r="D593" s="4">
        <v>50290078</v>
      </c>
      <c r="E593" s="4" t="s">
        <v>1187</v>
      </c>
      <c r="F593" s="4">
        <v>73.774915200000009</v>
      </c>
      <c r="G593" s="4">
        <v>2030</v>
      </c>
      <c r="H593" s="4">
        <v>2033</v>
      </c>
      <c r="I593" s="4">
        <v>1</v>
      </c>
      <c r="J593" s="4">
        <v>4</v>
      </c>
      <c r="K593" s="4" t="s">
        <v>115</v>
      </c>
      <c r="L593" s="103">
        <v>1</v>
      </c>
      <c r="M593" s="103">
        <v>0</v>
      </c>
      <c r="N593" s="103">
        <v>0</v>
      </c>
      <c r="O593" s="103">
        <v>0</v>
      </c>
      <c r="P593" s="103">
        <v>0</v>
      </c>
      <c r="Q593" s="48">
        <v>9.9999999999999995E-7</v>
      </c>
      <c r="R593" s="48">
        <v>9.9999999999999995E-7</v>
      </c>
      <c r="S593" s="48">
        <v>9.9999999999999995E-7</v>
      </c>
      <c r="T593" s="48">
        <v>9.9999999999999995E-7</v>
      </c>
      <c r="U593" s="48">
        <v>9.9999999999999995E-7</v>
      </c>
      <c r="V593" s="48">
        <v>18.443728800000002</v>
      </c>
      <c r="W593" s="48">
        <v>18.443728800000002</v>
      </c>
      <c r="X593" s="48">
        <v>18.443728800000002</v>
      </c>
      <c r="Y593" s="48">
        <v>18.443728800000002</v>
      </c>
      <c r="Z593" s="48">
        <v>9.9999999999999995E-7</v>
      </c>
      <c r="AA593" s="48">
        <v>9.9999999999999995E-7</v>
      </c>
      <c r="AB593" s="48">
        <v>9.9999999999999995E-7</v>
      </c>
      <c r="AC593" s="48">
        <v>9.9999999999999995E-7</v>
      </c>
      <c r="AD593" s="48">
        <v>9.9999999999999995E-7</v>
      </c>
      <c r="AE593" s="48">
        <v>9.9999999999999995E-7</v>
      </c>
      <c r="AF593" s="48">
        <v>9.9999999999999995E-7</v>
      </c>
      <c r="AG593" s="48">
        <v>9.9999999999999995E-7</v>
      </c>
      <c r="AH593" s="48">
        <v>9.9999999999999995E-7</v>
      </c>
      <c r="AI593" s="48">
        <v>9.9999999999999995E-7</v>
      </c>
      <c r="AJ593" s="48">
        <v>9.9999999999999995E-7</v>
      </c>
      <c r="AK593" s="48">
        <v>9.9999999999999995E-7</v>
      </c>
      <c r="AL593" s="48">
        <v>9.9999999999999995E-7</v>
      </c>
      <c r="AM593" s="48">
        <v>9.9999999999999995E-7</v>
      </c>
      <c r="AN593" s="48">
        <v>9.9999999999999995E-7</v>
      </c>
      <c r="AO593" s="48">
        <v>9.9999999999999995E-7</v>
      </c>
      <c r="AP593" s="48">
        <v>9.9999999999999995E-7</v>
      </c>
      <c r="AQ593" s="48">
        <v>9.9999999999999995E-7</v>
      </c>
      <c r="AR593" s="48">
        <v>9.9999999999999995E-7</v>
      </c>
      <c r="AS593" s="48">
        <v>9.9999999999999995E-7</v>
      </c>
      <c r="AT593" s="48">
        <v>9.9999999999999995E-7</v>
      </c>
      <c r="AU593" s="48">
        <v>9.9999999999999995E-7</v>
      </c>
      <c r="AV593" s="48">
        <v>9.9999999999999995E-7</v>
      </c>
      <c r="AW593" s="48">
        <v>9.9999999999999995E-7</v>
      </c>
      <c r="AX593" s="48">
        <v>9.9999999999999995E-7</v>
      </c>
      <c r="AY593" s="48">
        <v>9.9999999999999995E-7</v>
      </c>
      <c r="AZ593" s="50">
        <v>9.9999999999999995E-7</v>
      </c>
    </row>
    <row r="594" spans="1:52" x14ac:dyDescent="0.2">
      <c r="A594" s="49">
        <v>5029</v>
      </c>
      <c r="B594" s="4">
        <v>5029004</v>
      </c>
      <c r="C594" s="4" t="s">
        <v>56</v>
      </c>
      <c r="D594" s="4">
        <v>50290079</v>
      </c>
      <c r="E594" s="4" t="s">
        <v>1188</v>
      </c>
      <c r="F594" s="4">
        <v>34.979519999999994</v>
      </c>
      <c r="G594" s="4">
        <v>2030</v>
      </c>
      <c r="H594" s="4">
        <v>2033</v>
      </c>
      <c r="I594" s="4">
        <v>1</v>
      </c>
      <c r="J594" s="4">
        <v>4</v>
      </c>
      <c r="K594" s="4" t="s">
        <v>115</v>
      </c>
      <c r="L594" s="103">
        <v>0.95</v>
      </c>
      <c r="M594" s="103">
        <v>3.7499999999999999E-2</v>
      </c>
      <c r="N594" s="103">
        <v>1.2500000000000001E-2</v>
      </c>
      <c r="O594" s="103">
        <v>0</v>
      </c>
      <c r="P594" s="103">
        <v>0</v>
      </c>
      <c r="Q594" s="48">
        <v>9.9999999999999995E-7</v>
      </c>
      <c r="R594" s="48">
        <v>9.9999999999999995E-7</v>
      </c>
      <c r="S594" s="48">
        <v>9.9999999999999995E-7</v>
      </c>
      <c r="T594" s="48">
        <v>9.9999999999999995E-7</v>
      </c>
      <c r="U594" s="48">
        <v>9.9999999999999995E-7</v>
      </c>
      <c r="V594" s="48">
        <v>8.7448799999999984</v>
      </c>
      <c r="W594" s="48">
        <v>8.7448799999999984</v>
      </c>
      <c r="X594" s="48">
        <v>8.7448799999999984</v>
      </c>
      <c r="Y594" s="48">
        <v>8.7448799999999984</v>
      </c>
      <c r="Z594" s="48">
        <v>9.9999999999999995E-7</v>
      </c>
      <c r="AA594" s="48">
        <v>9.9999999999999995E-7</v>
      </c>
      <c r="AB594" s="48">
        <v>9.9999999999999995E-7</v>
      </c>
      <c r="AC594" s="48">
        <v>9.9999999999999995E-7</v>
      </c>
      <c r="AD594" s="48">
        <v>9.9999999999999995E-7</v>
      </c>
      <c r="AE594" s="48">
        <v>9.9999999999999995E-7</v>
      </c>
      <c r="AF594" s="48">
        <v>9.9999999999999995E-7</v>
      </c>
      <c r="AG594" s="48">
        <v>9.9999999999999995E-7</v>
      </c>
      <c r="AH594" s="48">
        <v>9.9999999999999995E-7</v>
      </c>
      <c r="AI594" s="48">
        <v>9.9999999999999995E-7</v>
      </c>
      <c r="AJ594" s="48">
        <v>9.9999999999999995E-7</v>
      </c>
      <c r="AK594" s="48">
        <v>9.9999999999999995E-7</v>
      </c>
      <c r="AL594" s="48">
        <v>9.9999999999999995E-7</v>
      </c>
      <c r="AM594" s="48">
        <v>9.9999999999999995E-7</v>
      </c>
      <c r="AN594" s="48">
        <v>9.9999999999999995E-7</v>
      </c>
      <c r="AO594" s="48">
        <v>9.9999999999999995E-7</v>
      </c>
      <c r="AP594" s="48">
        <v>9.9999999999999995E-7</v>
      </c>
      <c r="AQ594" s="48">
        <v>9.9999999999999995E-7</v>
      </c>
      <c r="AR594" s="48">
        <v>9.9999999999999995E-7</v>
      </c>
      <c r="AS594" s="48">
        <v>9.9999999999999995E-7</v>
      </c>
      <c r="AT594" s="48">
        <v>9.9999999999999995E-7</v>
      </c>
      <c r="AU594" s="48">
        <v>9.9999999999999995E-7</v>
      </c>
      <c r="AV594" s="48">
        <v>9.9999999999999995E-7</v>
      </c>
      <c r="AW594" s="48">
        <v>9.9999999999999995E-7</v>
      </c>
      <c r="AX594" s="48">
        <v>9.9999999999999995E-7</v>
      </c>
      <c r="AY594" s="48">
        <v>9.9999999999999995E-7</v>
      </c>
      <c r="AZ594" s="50">
        <v>9.9999999999999995E-7</v>
      </c>
    </row>
    <row r="595" spans="1:52" x14ac:dyDescent="0.2">
      <c r="A595" s="49">
        <v>5029</v>
      </c>
      <c r="B595" s="4">
        <v>5029004</v>
      </c>
      <c r="C595" s="4" t="s">
        <v>56</v>
      </c>
      <c r="D595" s="4">
        <v>502970004</v>
      </c>
      <c r="E595" s="4" t="s">
        <v>1028</v>
      </c>
      <c r="F595" s="4">
        <v>0</v>
      </c>
      <c r="G595" s="4">
        <v>2025</v>
      </c>
      <c r="H595" s="4">
        <v>2026</v>
      </c>
      <c r="I595" s="4">
        <v>70</v>
      </c>
      <c r="J595" s="4">
        <v>0</v>
      </c>
      <c r="K595" s="4" t="s">
        <v>427</v>
      </c>
      <c r="L595" s="103">
        <v>1</v>
      </c>
      <c r="M595" s="103">
        <v>0</v>
      </c>
      <c r="N595" s="103">
        <v>0</v>
      </c>
      <c r="O595" s="103">
        <v>0</v>
      </c>
      <c r="P595" s="103">
        <v>0</v>
      </c>
      <c r="Q595" s="48">
        <v>0.5</v>
      </c>
      <c r="R595" s="48">
        <v>0.5</v>
      </c>
      <c r="S595" s="48">
        <v>0</v>
      </c>
      <c r="T595" s="48">
        <v>0</v>
      </c>
      <c r="U595" s="48">
        <v>0</v>
      </c>
      <c r="V595" s="48">
        <v>0</v>
      </c>
      <c r="W595" s="48">
        <v>0</v>
      </c>
      <c r="X595" s="48">
        <v>0</v>
      </c>
      <c r="Y595" s="48">
        <v>0</v>
      </c>
      <c r="Z595" s="48">
        <v>0</v>
      </c>
      <c r="AA595" s="48">
        <v>0</v>
      </c>
      <c r="AB595" s="48">
        <v>0</v>
      </c>
      <c r="AC595" s="48">
        <v>0</v>
      </c>
      <c r="AD595" s="48">
        <v>0</v>
      </c>
      <c r="AE595" s="48">
        <v>0</v>
      </c>
      <c r="AF595" s="48">
        <v>0</v>
      </c>
      <c r="AG595" s="48">
        <v>0</v>
      </c>
      <c r="AH595" s="48">
        <v>0</v>
      </c>
      <c r="AI595" s="48">
        <v>0</v>
      </c>
      <c r="AJ595" s="48">
        <v>0</v>
      </c>
      <c r="AK595" s="48">
        <v>0</v>
      </c>
      <c r="AL595" s="48">
        <v>0</v>
      </c>
      <c r="AM595" s="48">
        <v>0</v>
      </c>
      <c r="AN595" s="48">
        <v>0</v>
      </c>
      <c r="AO595" s="48">
        <v>0</v>
      </c>
      <c r="AP595" s="48">
        <v>0</v>
      </c>
      <c r="AQ595" s="48">
        <v>0</v>
      </c>
      <c r="AR595" s="48">
        <v>0</v>
      </c>
      <c r="AS595" s="48">
        <v>0</v>
      </c>
      <c r="AT595" s="48">
        <v>0</v>
      </c>
      <c r="AU595" s="48">
        <v>0</v>
      </c>
      <c r="AV595" s="48">
        <v>0</v>
      </c>
      <c r="AW595" s="48">
        <v>0</v>
      </c>
      <c r="AX595" s="48">
        <v>0</v>
      </c>
      <c r="AY595" s="48">
        <v>0</v>
      </c>
      <c r="AZ595" s="50">
        <v>0</v>
      </c>
    </row>
    <row r="596" spans="1:52" x14ac:dyDescent="0.2">
      <c r="A596" s="49">
        <v>5029</v>
      </c>
      <c r="B596" s="4">
        <v>5029004</v>
      </c>
      <c r="C596" s="4" t="s">
        <v>56</v>
      </c>
      <c r="D596" s="4">
        <v>502980004</v>
      </c>
      <c r="E596" s="4" t="s">
        <v>485</v>
      </c>
      <c r="F596" s="4">
        <v>0</v>
      </c>
      <c r="G596" s="4">
        <v>0</v>
      </c>
      <c r="H596" s="4">
        <v>0</v>
      </c>
      <c r="I596" s="4">
        <v>80</v>
      </c>
      <c r="J596" s="4">
        <v>0</v>
      </c>
      <c r="K596" s="4" t="s">
        <v>429</v>
      </c>
      <c r="L596" s="103">
        <v>0.92647058823529416</v>
      </c>
      <c r="M596" s="103">
        <v>7.3529411764705871E-2</v>
      </c>
      <c r="N596" s="103">
        <v>0</v>
      </c>
      <c r="O596" s="103">
        <v>0</v>
      </c>
      <c r="P596" s="103">
        <v>0</v>
      </c>
      <c r="Q596" s="48">
        <v>0</v>
      </c>
      <c r="R596" s="48">
        <v>0</v>
      </c>
      <c r="S596" s="48">
        <v>0</v>
      </c>
      <c r="T596" s="48">
        <v>0</v>
      </c>
      <c r="U596" s="48">
        <v>0</v>
      </c>
      <c r="V596" s="48">
        <v>0</v>
      </c>
      <c r="W596" s="48">
        <v>0</v>
      </c>
      <c r="X596" s="48">
        <v>0</v>
      </c>
      <c r="Y596" s="48">
        <v>0</v>
      </c>
      <c r="Z596" s="48">
        <v>0</v>
      </c>
      <c r="AA596" s="48">
        <v>0</v>
      </c>
      <c r="AB596" s="48">
        <v>0</v>
      </c>
      <c r="AC596" s="48">
        <v>0</v>
      </c>
      <c r="AD596" s="48">
        <v>0</v>
      </c>
      <c r="AE596" s="48">
        <v>0</v>
      </c>
      <c r="AF596" s="48">
        <v>0</v>
      </c>
      <c r="AG596" s="48">
        <v>0</v>
      </c>
      <c r="AH596" s="48">
        <v>0</v>
      </c>
      <c r="AI596" s="48">
        <v>0</v>
      </c>
      <c r="AJ596" s="48">
        <v>0</v>
      </c>
      <c r="AK596" s="48">
        <v>0</v>
      </c>
      <c r="AL596" s="48">
        <v>0</v>
      </c>
      <c r="AM596" s="48">
        <v>0</v>
      </c>
      <c r="AN596" s="48">
        <v>0</v>
      </c>
      <c r="AO596" s="48">
        <v>0</v>
      </c>
      <c r="AP596" s="48">
        <v>0</v>
      </c>
      <c r="AQ596" s="48">
        <v>0</v>
      </c>
      <c r="AR596" s="48">
        <v>0</v>
      </c>
      <c r="AS596" s="48">
        <v>0</v>
      </c>
      <c r="AT596" s="48">
        <v>0</v>
      </c>
      <c r="AU596" s="48">
        <v>0</v>
      </c>
      <c r="AV596" s="48">
        <v>0</v>
      </c>
      <c r="AW596" s="48">
        <v>0</v>
      </c>
      <c r="AX596" s="48">
        <v>0</v>
      </c>
      <c r="AY596" s="48">
        <v>0</v>
      </c>
      <c r="AZ596" s="50">
        <v>0</v>
      </c>
    </row>
    <row r="597" spans="1:52" x14ac:dyDescent="0.2">
      <c r="A597" s="51">
        <v>5029</v>
      </c>
      <c r="B597" s="52">
        <v>5029004</v>
      </c>
      <c r="C597" s="52" t="s">
        <v>56</v>
      </c>
      <c r="D597" s="52">
        <v>502990004</v>
      </c>
      <c r="E597" s="52" t="s">
        <v>574</v>
      </c>
      <c r="F597" s="52">
        <v>0</v>
      </c>
      <c r="G597" s="52">
        <v>0</v>
      </c>
      <c r="H597" s="52">
        <v>0</v>
      </c>
      <c r="I597" s="52">
        <v>90</v>
      </c>
      <c r="J597" s="52">
        <v>0</v>
      </c>
      <c r="K597" s="52" t="s">
        <v>518</v>
      </c>
      <c r="L597" s="54">
        <v>1</v>
      </c>
      <c r="M597" s="54">
        <v>0</v>
      </c>
      <c r="N597" s="54">
        <v>0</v>
      </c>
      <c r="O597" s="54">
        <v>0</v>
      </c>
      <c r="P597" s="54">
        <v>0</v>
      </c>
      <c r="Q597" s="55">
        <v>0</v>
      </c>
      <c r="R597" s="55">
        <v>0</v>
      </c>
      <c r="S597" s="55">
        <v>0</v>
      </c>
      <c r="T597" s="55">
        <v>0</v>
      </c>
      <c r="U597" s="55">
        <v>0</v>
      </c>
      <c r="V597" s="55">
        <v>0</v>
      </c>
      <c r="W597" s="55">
        <v>0</v>
      </c>
      <c r="X597" s="55">
        <v>0</v>
      </c>
      <c r="Y597" s="55">
        <v>0</v>
      </c>
      <c r="Z597" s="55">
        <v>0</v>
      </c>
      <c r="AA597" s="55">
        <v>0</v>
      </c>
      <c r="AB597" s="55">
        <v>0</v>
      </c>
      <c r="AC597" s="55">
        <v>0</v>
      </c>
      <c r="AD597" s="55">
        <v>0</v>
      </c>
      <c r="AE597" s="55">
        <v>0</v>
      </c>
      <c r="AF597" s="55">
        <v>0</v>
      </c>
      <c r="AG597" s="55">
        <v>0</v>
      </c>
      <c r="AH597" s="55">
        <v>0</v>
      </c>
      <c r="AI597" s="55">
        <v>0</v>
      </c>
      <c r="AJ597" s="55">
        <v>0</v>
      </c>
      <c r="AK597" s="55">
        <v>0</v>
      </c>
      <c r="AL597" s="55">
        <v>0</v>
      </c>
      <c r="AM597" s="55">
        <v>0</v>
      </c>
      <c r="AN597" s="55">
        <v>0</v>
      </c>
      <c r="AO597" s="55">
        <v>0</v>
      </c>
      <c r="AP597" s="55">
        <v>0</v>
      </c>
      <c r="AQ597" s="55">
        <v>0</v>
      </c>
      <c r="AR597" s="55">
        <v>0</v>
      </c>
      <c r="AS597" s="55">
        <v>0</v>
      </c>
      <c r="AT597" s="55">
        <v>0</v>
      </c>
      <c r="AU597" s="55">
        <v>0</v>
      </c>
      <c r="AV597" s="55">
        <v>0</v>
      </c>
      <c r="AW597" s="55">
        <v>0</v>
      </c>
      <c r="AX597" s="55">
        <v>0</v>
      </c>
      <c r="AY597" s="55">
        <v>0</v>
      </c>
      <c r="AZ597" s="53">
        <v>0</v>
      </c>
    </row>
    <row r="598" spans="1:52" x14ac:dyDescent="0.2">
      <c r="A598" s="49">
        <v>5029</v>
      </c>
      <c r="B598" s="4">
        <v>5029005</v>
      </c>
      <c r="C598" s="4" t="s">
        <v>57</v>
      </c>
      <c r="D598" s="4">
        <v>50290001</v>
      </c>
      <c r="E598" s="4" t="s">
        <v>1189</v>
      </c>
      <c r="F598" s="4">
        <v>15</v>
      </c>
      <c r="G598" s="4">
        <v>2027</v>
      </c>
      <c r="H598" s="4">
        <v>2029</v>
      </c>
      <c r="I598" s="4">
        <v>1</v>
      </c>
      <c r="J598" s="4">
        <v>4</v>
      </c>
      <c r="K598" s="4" t="s">
        <v>115</v>
      </c>
      <c r="L598" s="103">
        <v>0.26480263157894701</v>
      </c>
      <c r="M598" s="103">
        <v>0.36184210526315802</v>
      </c>
      <c r="N598" s="103">
        <v>0.16940789473684201</v>
      </c>
      <c r="O598" s="103">
        <v>0.20394736842105299</v>
      </c>
      <c r="P598" s="103">
        <v>0</v>
      </c>
      <c r="Q598" s="48">
        <v>9.9999999999999995E-7</v>
      </c>
      <c r="R598" s="48">
        <v>9.9999999999999995E-7</v>
      </c>
      <c r="S598" s="48">
        <v>1.6666666666666667</v>
      </c>
      <c r="T598" s="48">
        <v>1.6666666666666667</v>
      </c>
      <c r="U598" s="48">
        <v>1.6666666666666667</v>
      </c>
      <c r="V598" s="48">
        <v>1.6666666666666667</v>
      </c>
      <c r="W598" s="48">
        <v>1.6666666666666667</v>
      </c>
      <c r="X598" s="48">
        <v>1.6666666666666667</v>
      </c>
      <c r="Y598" s="48">
        <v>1.6666666666666667</v>
      </c>
      <c r="Z598" s="48">
        <v>1.6666666666666667</v>
      </c>
      <c r="AA598" s="48">
        <v>1.6666666666666667</v>
      </c>
      <c r="AB598" s="48">
        <v>9.9999999999999995E-7</v>
      </c>
      <c r="AC598" s="48">
        <v>9.9999999999999995E-7</v>
      </c>
      <c r="AD598" s="48">
        <v>9.9999999999999995E-7</v>
      </c>
      <c r="AE598" s="48">
        <v>9.9999999999999995E-7</v>
      </c>
      <c r="AF598" s="48">
        <v>9.9999999999999995E-7</v>
      </c>
      <c r="AG598" s="48">
        <v>9.9999999999999995E-7</v>
      </c>
      <c r="AH598" s="48">
        <v>9.9999999999999995E-7</v>
      </c>
      <c r="AI598" s="48">
        <v>9.9999999999999995E-7</v>
      </c>
      <c r="AJ598" s="48">
        <v>9.9999999999999995E-7</v>
      </c>
      <c r="AK598" s="48">
        <v>9.9999999999999995E-7</v>
      </c>
      <c r="AL598" s="48">
        <v>9.9999999999999995E-7</v>
      </c>
      <c r="AM598" s="48">
        <v>9.9999999999999995E-7</v>
      </c>
      <c r="AN598" s="48">
        <v>9.9999999999999995E-7</v>
      </c>
      <c r="AO598" s="48">
        <v>9.9999999999999995E-7</v>
      </c>
      <c r="AP598" s="48">
        <v>9.9999999999999995E-7</v>
      </c>
      <c r="AQ598" s="48">
        <v>9.9999999999999995E-7</v>
      </c>
      <c r="AR598" s="48">
        <v>9.9999999999999995E-7</v>
      </c>
      <c r="AS598" s="48">
        <v>9.9999999999999995E-7</v>
      </c>
      <c r="AT598" s="48">
        <v>9.9999999999999995E-7</v>
      </c>
      <c r="AU598" s="48">
        <v>9.9999999999999995E-7</v>
      </c>
      <c r="AV598" s="48">
        <v>9.9999999999999995E-7</v>
      </c>
      <c r="AW598" s="48">
        <v>9.9999999999999995E-7</v>
      </c>
      <c r="AX598" s="48">
        <v>9.9999999999999995E-7</v>
      </c>
      <c r="AY598" s="48">
        <v>9.9999999999999995E-7</v>
      </c>
      <c r="AZ598" s="50">
        <v>9.9999999999999995E-7</v>
      </c>
    </row>
    <row r="599" spans="1:52" x14ac:dyDescent="0.2">
      <c r="A599" s="49">
        <v>5029</v>
      </c>
      <c r="B599" s="4">
        <v>5029005</v>
      </c>
      <c r="C599" s="4" t="s">
        <v>57</v>
      </c>
      <c r="D599" s="4">
        <v>50290002</v>
      </c>
      <c r="E599" s="4" t="s">
        <v>753</v>
      </c>
      <c r="F599" s="4">
        <v>2</v>
      </c>
      <c r="G599" s="4">
        <v>2026</v>
      </c>
      <c r="H599" s="4">
        <v>2026</v>
      </c>
      <c r="I599" s="4">
        <v>1</v>
      </c>
      <c r="J599" s="4">
        <v>4</v>
      </c>
      <c r="K599" s="4" t="s">
        <v>113</v>
      </c>
      <c r="L599" s="103">
        <v>1</v>
      </c>
      <c r="M599" s="103">
        <v>0</v>
      </c>
      <c r="N599" s="103">
        <v>0</v>
      </c>
      <c r="O599" s="103">
        <v>0</v>
      </c>
      <c r="P599" s="103">
        <v>0</v>
      </c>
      <c r="Q599" s="48">
        <v>9.9999999999999995E-7</v>
      </c>
      <c r="R599" s="48">
        <v>0.66666666666666663</v>
      </c>
      <c r="S599" s="48">
        <v>0.66666666666666663</v>
      </c>
      <c r="T599" s="48">
        <v>0.66666666666666663</v>
      </c>
      <c r="U599" s="48">
        <v>9.9999999999999995E-7</v>
      </c>
      <c r="V599" s="48">
        <v>9.9999999999999995E-7</v>
      </c>
      <c r="W599" s="48">
        <v>9.9999999999999995E-7</v>
      </c>
      <c r="X599" s="48">
        <v>9.9999999999999995E-7</v>
      </c>
      <c r="Y599" s="48">
        <v>9.9999999999999995E-7</v>
      </c>
      <c r="Z599" s="48">
        <v>9.9999999999999995E-7</v>
      </c>
      <c r="AA599" s="48">
        <v>9.9999999999999995E-7</v>
      </c>
      <c r="AB599" s="48">
        <v>9.9999999999999995E-7</v>
      </c>
      <c r="AC599" s="48">
        <v>9.9999999999999995E-7</v>
      </c>
      <c r="AD599" s="48">
        <v>9.9999999999999995E-7</v>
      </c>
      <c r="AE599" s="48">
        <v>9.9999999999999995E-7</v>
      </c>
      <c r="AF599" s="48">
        <v>9.9999999999999995E-7</v>
      </c>
      <c r="AG599" s="48">
        <v>9.9999999999999995E-7</v>
      </c>
      <c r="AH599" s="48">
        <v>9.9999999999999995E-7</v>
      </c>
      <c r="AI599" s="48">
        <v>9.9999999999999995E-7</v>
      </c>
      <c r="AJ599" s="48">
        <v>9.9999999999999995E-7</v>
      </c>
      <c r="AK599" s="48">
        <v>9.9999999999999995E-7</v>
      </c>
      <c r="AL599" s="48">
        <v>9.9999999999999995E-7</v>
      </c>
      <c r="AM599" s="48">
        <v>9.9999999999999995E-7</v>
      </c>
      <c r="AN599" s="48">
        <v>9.9999999999999995E-7</v>
      </c>
      <c r="AO599" s="48">
        <v>9.9999999999999995E-7</v>
      </c>
      <c r="AP599" s="48">
        <v>9.9999999999999995E-7</v>
      </c>
      <c r="AQ599" s="48">
        <v>9.9999999999999995E-7</v>
      </c>
      <c r="AR599" s="48">
        <v>9.9999999999999995E-7</v>
      </c>
      <c r="AS599" s="48">
        <v>9.9999999999999995E-7</v>
      </c>
      <c r="AT599" s="48">
        <v>9.9999999999999995E-7</v>
      </c>
      <c r="AU599" s="48">
        <v>9.9999999999999995E-7</v>
      </c>
      <c r="AV599" s="48">
        <v>9.9999999999999995E-7</v>
      </c>
      <c r="AW599" s="48">
        <v>9.9999999999999995E-7</v>
      </c>
      <c r="AX599" s="48">
        <v>9.9999999999999995E-7</v>
      </c>
      <c r="AY599" s="48">
        <v>9.9999999999999995E-7</v>
      </c>
      <c r="AZ599" s="50">
        <v>9.9999999999999995E-7</v>
      </c>
    </row>
    <row r="600" spans="1:52" x14ac:dyDescent="0.2">
      <c r="A600" s="49">
        <v>5029</v>
      </c>
      <c r="B600" s="4">
        <v>5029005</v>
      </c>
      <c r="C600" s="4" t="s">
        <v>57</v>
      </c>
      <c r="D600" s="4">
        <v>50290003</v>
      </c>
      <c r="E600" s="4" t="s">
        <v>280</v>
      </c>
      <c r="F600" s="4">
        <v>57</v>
      </c>
      <c r="G600" s="4">
        <v>2025</v>
      </c>
      <c r="H600" s="4">
        <v>2028</v>
      </c>
      <c r="I600" s="4">
        <v>1</v>
      </c>
      <c r="J600" s="4">
        <v>4</v>
      </c>
      <c r="K600" s="4" t="s">
        <v>118</v>
      </c>
      <c r="L600" s="103">
        <v>0</v>
      </c>
      <c r="M600" s="103">
        <v>0.42105263157894735</v>
      </c>
      <c r="N600" s="103">
        <v>0</v>
      </c>
      <c r="O600" s="103">
        <v>0.57894736842105265</v>
      </c>
      <c r="P600" s="103">
        <v>0</v>
      </c>
      <c r="Q600" s="48">
        <v>4.75</v>
      </c>
      <c r="R600" s="48">
        <v>4.75</v>
      </c>
      <c r="S600" s="48">
        <v>4.75</v>
      </c>
      <c r="T600" s="48">
        <v>4.75</v>
      </c>
      <c r="U600" s="48">
        <v>4.75</v>
      </c>
      <c r="V600" s="48">
        <v>4.75</v>
      </c>
      <c r="W600" s="48">
        <v>4.75</v>
      </c>
      <c r="X600" s="48">
        <v>4.75</v>
      </c>
      <c r="Y600" s="48">
        <v>4.75</v>
      </c>
      <c r="Z600" s="48">
        <v>4.75</v>
      </c>
      <c r="AA600" s="48">
        <v>4.75</v>
      </c>
      <c r="AB600" s="48">
        <v>4.75</v>
      </c>
      <c r="AC600" s="48">
        <v>9.9999999999999995E-7</v>
      </c>
      <c r="AD600" s="48">
        <v>9.9999999999999995E-7</v>
      </c>
      <c r="AE600" s="48">
        <v>9.9999999999999995E-7</v>
      </c>
      <c r="AF600" s="48">
        <v>9.9999999999999995E-7</v>
      </c>
      <c r="AG600" s="48">
        <v>9.9999999999999995E-7</v>
      </c>
      <c r="AH600" s="48">
        <v>9.9999999999999995E-7</v>
      </c>
      <c r="AI600" s="48">
        <v>9.9999999999999995E-7</v>
      </c>
      <c r="AJ600" s="48">
        <v>9.9999999999999995E-7</v>
      </c>
      <c r="AK600" s="48">
        <v>9.9999999999999995E-7</v>
      </c>
      <c r="AL600" s="48">
        <v>9.9999999999999995E-7</v>
      </c>
      <c r="AM600" s="48">
        <v>9.9999999999999995E-7</v>
      </c>
      <c r="AN600" s="48">
        <v>9.9999999999999995E-7</v>
      </c>
      <c r="AO600" s="48">
        <v>9.9999999999999995E-7</v>
      </c>
      <c r="AP600" s="48">
        <v>9.9999999999999995E-7</v>
      </c>
      <c r="AQ600" s="48">
        <v>9.9999999999999995E-7</v>
      </c>
      <c r="AR600" s="48">
        <v>9.9999999999999995E-7</v>
      </c>
      <c r="AS600" s="48">
        <v>9.9999999999999995E-7</v>
      </c>
      <c r="AT600" s="48">
        <v>9.9999999999999995E-7</v>
      </c>
      <c r="AU600" s="48">
        <v>9.9999999999999995E-7</v>
      </c>
      <c r="AV600" s="48">
        <v>9.9999999999999995E-7</v>
      </c>
      <c r="AW600" s="48">
        <v>9.9999999999999995E-7</v>
      </c>
      <c r="AX600" s="48">
        <v>9.9999999999999995E-7</v>
      </c>
      <c r="AY600" s="48">
        <v>9.9999999999999995E-7</v>
      </c>
      <c r="AZ600" s="50">
        <v>9.9999999999999995E-7</v>
      </c>
    </row>
    <row r="601" spans="1:52" x14ac:dyDescent="0.2">
      <c r="A601" s="49">
        <v>5029</v>
      </c>
      <c r="B601" s="4">
        <v>5029005</v>
      </c>
      <c r="C601" s="4" t="s">
        <v>57</v>
      </c>
      <c r="D601" s="4">
        <v>50290012</v>
      </c>
      <c r="E601" s="4" t="s">
        <v>754</v>
      </c>
      <c r="F601" s="4">
        <v>98</v>
      </c>
      <c r="G601" s="4">
        <v>2026</v>
      </c>
      <c r="H601" s="4">
        <v>2030</v>
      </c>
      <c r="I601" s="4">
        <v>1</v>
      </c>
      <c r="J601" s="4">
        <v>4</v>
      </c>
      <c r="K601" s="4" t="s">
        <v>132</v>
      </c>
      <c r="L601" s="103">
        <v>0.26480263157894701</v>
      </c>
      <c r="M601" s="103">
        <v>0.36184210526315802</v>
      </c>
      <c r="N601" s="103">
        <v>0.16940789473684201</v>
      </c>
      <c r="O601" s="103">
        <v>0.20394736842105299</v>
      </c>
      <c r="P601" s="103">
        <v>0</v>
      </c>
      <c r="Q601" s="48">
        <v>9.9999999999999995E-7</v>
      </c>
      <c r="R601" s="48">
        <v>6.5333333333333332</v>
      </c>
      <c r="S601" s="48">
        <v>6.5333333333333332</v>
      </c>
      <c r="T601" s="48">
        <v>6.5333333333333332</v>
      </c>
      <c r="U601" s="48">
        <v>6.5333333333333332</v>
      </c>
      <c r="V601" s="48">
        <v>6.5333333333333332</v>
      </c>
      <c r="W601" s="48">
        <v>6.5333333333333332</v>
      </c>
      <c r="X601" s="48">
        <v>6.5333333333333332</v>
      </c>
      <c r="Y601" s="48">
        <v>6.5333333333333332</v>
      </c>
      <c r="Z601" s="48">
        <v>6.5333333333333332</v>
      </c>
      <c r="AA601" s="48">
        <v>6.5333333333333332</v>
      </c>
      <c r="AB601" s="48">
        <v>6.5333333333333332</v>
      </c>
      <c r="AC601" s="48">
        <v>6.5333333333333332</v>
      </c>
      <c r="AD601" s="48">
        <v>6.5333333333333332</v>
      </c>
      <c r="AE601" s="48">
        <v>6.5333333333333332</v>
      </c>
      <c r="AF601" s="48">
        <v>6.5333333333333332</v>
      </c>
      <c r="AG601" s="48">
        <v>9.9999999999999995E-7</v>
      </c>
      <c r="AH601" s="48">
        <v>9.9999999999999995E-7</v>
      </c>
      <c r="AI601" s="48">
        <v>9.9999999999999995E-7</v>
      </c>
      <c r="AJ601" s="48">
        <v>9.9999999999999995E-7</v>
      </c>
      <c r="AK601" s="48">
        <v>9.9999999999999995E-7</v>
      </c>
      <c r="AL601" s="48">
        <v>9.9999999999999995E-7</v>
      </c>
      <c r="AM601" s="48">
        <v>9.9999999999999995E-7</v>
      </c>
      <c r="AN601" s="48">
        <v>9.9999999999999995E-7</v>
      </c>
      <c r="AO601" s="48">
        <v>9.9999999999999995E-7</v>
      </c>
      <c r="AP601" s="48">
        <v>9.9999999999999995E-7</v>
      </c>
      <c r="AQ601" s="48">
        <v>9.9999999999999995E-7</v>
      </c>
      <c r="AR601" s="48">
        <v>9.9999999999999995E-7</v>
      </c>
      <c r="AS601" s="48">
        <v>9.9999999999999995E-7</v>
      </c>
      <c r="AT601" s="48">
        <v>9.9999999999999995E-7</v>
      </c>
      <c r="AU601" s="48">
        <v>9.9999999999999995E-7</v>
      </c>
      <c r="AV601" s="48">
        <v>9.9999999999999995E-7</v>
      </c>
      <c r="AW601" s="48">
        <v>9.9999999999999995E-7</v>
      </c>
      <c r="AX601" s="48">
        <v>9.9999999999999995E-7</v>
      </c>
      <c r="AY601" s="48">
        <v>9.9999999999999995E-7</v>
      </c>
      <c r="AZ601" s="50">
        <v>9.9999999999999995E-7</v>
      </c>
    </row>
    <row r="602" spans="1:52" x14ac:dyDescent="0.2">
      <c r="A602" s="49">
        <v>5029</v>
      </c>
      <c r="B602" s="4">
        <v>5029005</v>
      </c>
      <c r="C602" s="4" t="s">
        <v>57</v>
      </c>
      <c r="D602" s="4">
        <v>50290013</v>
      </c>
      <c r="E602" s="4" t="s">
        <v>755</v>
      </c>
      <c r="F602" s="4">
        <v>4</v>
      </c>
      <c r="G602" s="4">
        <v>2026</v>
      </c>
      <c r="H602" s="4">
        <v>2027</v>
      </c>
      <c r="I602" s="4">
        <v>2</v>
      </c>
      <c r="J602" s="4">
        <v>4</v>
      </c>
      <c r="K602" s="4" t="s">
        <v>249</v>
      </c>
      <c r="L602" s="103">
        <v>0</v>
      </c>
      <c r="M602" s="103">
        <v>0</v>
      </c>
      <c r="N602" s="103">
        <v>0.5</v>
      </c>
      <c r="O602" s="103">
        <v>0.5</v>
      </c>
      <c r="P602" s="103">
        <v>0</v>
      </c>
      <c r="Q602" s="48">
        <v>9.9999999999999995E-7</v>
      </c>
      <c r="R602" s="48">
        <v>0.66666666666666663</v>
      </c>
      <c r="S602" s="48">
        <v>0.66666666666666663</v>
      </c>
      <c r="T602" s="48">
        <v>0.66666666666666663</v>
      </c>
      <c r="U602" s="48">
        <v>0.66666666666666663</v>
      </c>
      <c r="V602" s="48">
        <v>0.66666666666666663</v>
      </c>
      <c r="W602" s="48">
        <v>0.66666666666666663</v>
      </c>
      <c r="X602" s="48">
        <v>9.9999999999999995E-7</v>
      </c>
      <c r="Y602" s="48">
        <v>9.9999999999999995E-7</v>
      </c>
      <c r="Z602" s="48">
        <v>9.9999999999999995E-7</v>
      </c>
      <c r="AA602" s="48">
        <v>9.9999999999999995E-7</v>
      </c>
      <c r="AB602" s="48">
        <v>9.9999999999999995E-7</v>
      </c>
      <c r="AC602" s="48">
        <v>9.9999999999999995E-7</v>
      </c>
      <c r="AD602" s="48">
        <v>9.9999999999999995E-7</v>
      </c>
      <c r="AE602" s="48">
        <v>9.9999999999999995E-7</v>
      </c>
      <c r="AF602" s="48">
        <v>9.9999999999999995E-7</v>
      </c>
      <c r="AG602" s="48">
        <v>9.9999999999999995E-7</v>
      </c>
      <c r="AH602" s="48">
        <v>9.9999999999999995E-7</v>
      </c>
      <c r="AI602" s="48">
        <v>9.9999999999999995E-7</v>
      </c>
      <c r="AJ602" s="48">
        <v>9.9999999999999995E-7</v>
      </c>
      <c r="AK602" s="48">
        <v>9.9999999999999995E-7</v>
      </c>
      <c r="AL602" s="48">
        <v>9.9999999999999995E-7</v>
      </c>
      <c r="AM602" s="48">
        <v>9.9999999999999995E-7</v>
      </c>
      <c r="AN602" s="48">
        <v>9.9999999999999995E-7</v>
      </c>
      <c r="AO602" s="48">
        <v>9.9999999999999995E-7</v>
      </c>
      <c r="AP602" s="48">
        <v>9.9999999999999995E-7</v>
      </c>
      <c r="AQ602" s="48">
        <v>9.9999999999999995E-7</v>
      </c>
      <c r="AR602" s="48">
        <v>9.9999999999999995E-7</v>
      </c>
      <c r="AS602" s="48">
        <v>9.9999999999999995E-7</v>
      </c>
      <c r="AT602" s="48">
        <v>9.9999999999999995E-7</v>
      </c>
      <c r="AU602" s="48">
        <v>9.9999999999999995E-7</v>
      </c>
      <c r="AV602" s="48">
        <v>9.9999999999999995E-7</v>
      </c>
      <c r="AW602" s="48">
        <v>9.9999999999999995E-7</v>
      </c>
      <c r="AX602" s="48">
        <v>9.9999999999999995E-7</v>
      </c>
      <c r="AY602" s="48">
        <v>9.9999999999999995E-7</v>
      </c>
      <c r="AZ602" s="50">
        <v>9.9999999999999995E-7</v>
      </c>
    </row>
    <row r="603" spans="1:52" x14ac:dyDescent="0.2">
      <c r="A603" s="49">
        <v>5029</v>
      </c>
      <c r="B603" s="4">
        <v>5029005</v>
      </c>
      <c r="C603" s="4" t="s">
        <v>57</v>
      </c>
      <c r="D603" s="4">
        <v>50290028</v>
      </c>
      <c r="E603" s="4" t="s">
        <v>288</v>
      </c>
      <c r="F603" s="4">
        <v>9</v>
      </c>
      <c r="G603" s="4">
        <v>2026</v>
      </c>
      <c r="H603" s="4">
        <v>2028</v>
      </c>
      <c r="I603" s="4">
        <v>1</v>
      </c>
      <c r="J603" s="4">
        <v>4</v>
      </c>
      <c r="K603" s="4" t="s">
        <v>118</v>
      </c>
      <c r="L603" s="103">
        <v>1</v>
      </c>
      <c r="M603" s="103">
        <v>0</v>
      </c>
      <c r="N603" s="103">
        <v>0</v>
      </c>
      <c r="O603" s="103">
        <v>0</v>
      </c>
      <c r="P603" s="103">
        <v>0</v>
      </c>
      <c r="Q603" s="48">
        <v>9.9999999999999995E-7</v>
      </c>
      <c r="R603" s="48">
        <v>1</v>
      </c>
      <c r="S603" s="48">
        <v>1</v>
      </c>
      <c r="T603" s="48">
        <v>1</v>
      </c>
      <c r="U603" s="48">
        <v>1</v>
      </c>
      <c r="V603" s="48">
        <v>1</v>
      </c>
      <c r="W603" s="48">
        <v>1</v>
      </c>
      <c r="X603" s="48">
        <v>1</v>
      </c>
      <c r="Y603" s="48">
        <v>1</v>
      </c>
      <c r="Z603" s="48">
        <v>1</v>
      </c>
      <c r="AA603" s="48">
        <v>9.9999999999999995E-7</v>
      </c>
      <c r="AB603" s="48">
        <v>9.9999999999999995E-7</v>
      </c>
      <c r="AC603" s="48">
        <v>9.9999999999999995E-7</v>
      </c>
      <c r="AD603" s="48">
        <v>9.9999999999999995E-7</v>
      </c>
      <c r="AE603" s="48">
        <v>9.9999999999999995E-7</v>
      </c>
      <c r="AF603" s="48">
        <v>9.9999999999999995E-7</v>
      </c>
      <c r="AG603" s="48">
        <v>9.9999999999999995E-7</v>
      </c>
      <c r="AH603" s="48">
        <v>9.9999999999999995E-7</v>
      </c>
      <c r="AI603" s="48">
        <v>9.9999999999999995E-7</v>
      </c>
      <c r="AJ603" s="48">
        <v>9.9999999999999995E-7</v>
      </c>
      <c r="AK603" s="48">
        <v>9.9999999999999995E-7</v>
      </c>
      <c r="AL603" s="48">
        <v>9.9999999999999995E-7</v>
      </c>
      <c r="AM603" s="48">
        <v>9.9999999999999995E-7</v>
      </c>
      <c r="AN603" s="48">
        <v>9.9999999999999995E-7</v>
      </c>
      <c r="AO603" s="48">
        <v>9.9999999999999995E-7</v>
      </c>
      <c r="AP603" s="48">
        <v>9.9999999999999995E-7</v>
      </c>
      <c r="AQ603" s="48">
        <v>9.9999999999999995E-7</v>
      </c>
      <c r="AR603" s="48">
        <v>9.9999999999999995E-7</v>
      </c>
      <c r="AS603" s="48">
        <v>9.9999999999999995E-7</v>
      </c>
      <c r="AT603" s="48">
        <v>9.9999999999999995E-7</v>
      </c>
      <c r="AU603" s="48">
        <v>9.9999999999999995E-7</v>
      </c>
      <c r="AV603" s="48">
        <v>9.9999999999999995E-7</v>
      </c>
      <c r="AW603" s="48">
        <v>9.9999999999999995E-7</v>
      </c>
      <c r="AX603" s="48">
        <v>9.9999999999999995E-7</v>
      </c>
      <c r="AY603" s="48">
        <v>9.9999999999999995E-7</v>
      </c>
      <c r="AZ603" s="50">
        <v>9.9999999999999995E-7</v>
      </c>
    </row>
    <row r="604" spans="1:52" x14ac:dyDescent="0.2">
      <c r="A604" s="49">
        <v>5029</v>
      </c>
      <c r="B604" s="4">
        <v>5029005</v>
      </c>
      <c r="C604" s="4" t="s">
        <v>57</v>
      </c>
      <c r="D604" s="4">
        <v>50290039</v>
      </c>
      <c r="E604" s="4" t="s">
        <v>292</v>
      </c>
      <c r="F604" s="4">
        <v>11</v>
      </c>
      <c r="G604" s="4">
        <v>2026</v>
      </c>
      <c r="H604" s="4">
        <v>2028</v>
      </c>
      <c r="I604" s="4">
        <v>1</v>
      </c>
      <c r="J604" s="4">
        <v>4</v>
      </c>
      <c r="K604" s="4" t="s">
        <v>130</v>
      </c>
      <c r="L604" s="103">
        <v>0.5</v>
      </c>
      <c r="M604" s="103">
        <v>0.3</v>
      </c>
      <c r="N604" s="103">
        <v>0.2</v>
      </c>
      <c r="O604" s="103">
        <v>0</v>
      </c>
      <c r="P604" s="103">
        <v>0</v>
      </c>
      <c r="Q604" s="48">
        <v>9.9999999999999995E-7</v>
      </c>
      <c r="R604" s="48">
        <v>1.2222222222222223</v>
      </c>
      <c r="S604" s="48">
        <v>1.2222222222222223</v>
      </c>
      <c r="T604" s="48">
        <v>1.2222222222222223</v>
      </c>
      <c r="U604" s="48">
        <v>1.2222222222222223</v>
      </c>
      <c r="V604" s="48">
        <v>1.2222222222222223</v>
      </c>
      <c r="W604" s="48">
        <v>1.2222222222222223</v>
      </c>
      <c r="X604" s="48">
        <v>1.2222222222222223</v>
      </c>
      <c r="Y604" s="48">
        <v>1.2222222222222223</v>
      </c>
      <c r="Z604" s="48">
        <v>1.2222222222222223</v>
      </c>
      <c r="AA604" s="48">
        <v>9.9999999999999995E-7</v>
      </c>
      <c r="AB604" s="48">
        <v>9.9999999999999995E-7</v>
      </c>
      <c r="AC604" s="48">
        <v>9.9999999999999995E-7</v>
      </c>
      <c r="AD604" s="48">
        <v>9.9999999999999995E-7</v>
      </c>
      <c r="AE604" s="48">
        <v>9.9999999999999995E-7</v>
      </c>
      <c r="AF604" s="48">
        <v>9.9999999999999995E-7</v>
      </c>
      <c r="AG604" s="48">
        <v>9.9999999999999995E-7</v>
      </c>
      <c r="AH604" s="48">
        <v>9.9999999999999995E-7</v>
      </c>
      <c r="AI604" s="48">
        <v>9.9999999999999995E-7</v>
      </c>
      <c r="AJ604" s="48">
        <v>9.9999999999999995E-7</v>
      </c>
      <c r="AK604" s="48">
        <v>9.9999999999999995E-7</v>
      </c>
      <c r="AL604" s="48">
        <v>9.9999999999999995E-7</v>
      </c>
      <c r="AM604" s="48">
        <v>9.9999999999999995E-7</v>
      </c>
      <c r="AN604" s="48">
        <v>9.9999999999999995E-7</v>
      </c>
      <c r="AO604" s="48">
        <v>9.9999999999999995E-7</v>
      </c>
      <c r="AP604" s="48">
        <v>9.9999999999999995E-7</v>
      </c>
      <c r="AQ604" s="48">
        <v>9.9999999999999995E-7</v>
      </c>
      <c r="AR604" s="48">
        <v>9.9999999999999995E-7</v>
      </c>
      <c r="AS604" s="48">
        <v>9.9999999999999995E-7</v>
      </c>
      <c r="AT604" s="48">
        <v>9.9999999999999995E-7</v>
      </c>
      <c r="AU604" s="48">
        <v>9.9999999999999995E-7</v>
      </c>
      <c r="AV604" s="48">
        <v>9.9999999999999995E-7</v>
      </c>
      <c r="AW604" s="48">
        <v>9.9999999999999995E-7</v>
      </c>
      <c r="AX604" s="48">
        <v>9.9999999999999995E-7</v>
      </c>
      <c r="AY604" s="48">
        <v>9.9999999999999995E-7</v>
      </c>
      <c r="AZ604" s="50">
        <v>9.9999999999999995E-7</v>
      </c>
    </row>
    <row r="605" spans="1:52" x14ac:dyDescent="0.2">
      <c r="A605" s="49">
        <v>5029</v>
      </c>
      <c r="B605" s="4">
        <v>5029005</v>
      </c>
      <c r="C605" s="4" t="s">
        <v>57</v>
      </c>
      <c r="D605" s="4">
        <v>50290046</v>
      </c>
      <c r="E605" s="4" t="s">
        <v>293</v>
      </c>
      <c r="F605" s="4">
        <v>10</v>
      </c>
      <c r="G605" s="4">
        <v>2026</v>
      </c>
      <c r="H605" s="4">
        <v>2028</v>
      </c>
      <c r="I605" s="4">
        <v>1</v>
      </c>
      <c r="J605" s="4">
        <v>4</v>
      </c>
      <c r="K605" s="4" t="s">
        <v>130</v>
      </c>
      <c r="L605" s="103">
        <v>0.26480263157894701</v>
      </c>
      <c r="M605" s="103">
        <v>0.36184210526315802</v>
      </c>
      <c r="N605" s="103">
        <v>0.16940789473684201</v>
      </c>
      <c r="O605" s="103">
        <v>0.20394736842105299</v>
      </c>
      <c r="P605" s="103">
        <v>0</v>
      </c>
      <c r="Q605" s="48">
        <v>9.9999999999999995E-7</v>
      </c>
      <c r="R605" s="48">
        <v>1.1111111111111112</v>
      </c>
      <c r="S605" s="48">
        <v>1.1111111111111112</v>
      </c>
      <c r="T605" s="48">
        <v>1.1111111111111112</v>
      </c>
      <c r="U605" s="48">
        <v>1.1111111111111112</v>
      </c>
      <c r="V605" s="48">
        <v>1.1111111111111112</v>
      </c>
      <c r="W605" s="48">
        <v>1.1111111111111112</v>
      </c>
      <c r="X605" s="48">
        <v>1.1111111111111112</v>
      </c>
      <c r="Y605" s="48">
        <v>1.1111111111111112</v>
      </c>
      <c r="Z605" s="48">
        <v>1.1111111111111112</v>
      </c>
      <c r="AA605" s="48">
        <v>9.9999999999999995E-7</v>
      </c>
      <c r="AB605" s="48">
        <v>9.9999999999999995E-7</v>
      </c>
      <c r="AC605" s="48">
        <v>9.9999999999999995E-7</v>
      </c>
      <c r="AD605" s="48">
        <v>9.9999999999999995E-7</v>
      </c>
      <c r="AE605" s="48">
        <v>9.9999999999999995E-7</v>
      </c>
      <c r="AF605" s="48">
        <v>9.9999999999999995E-7</v>
      </c>
      <c r="AG605" s="48">
        <v>9.9999999999999995E-7</v>
      </c>
      <c r="AH605" s="48">
        <v>9.9999999999999995E-7</v>
      </c>
      <c r="AI605" s="48">
        <v>9.9999999999999995E-7</v>
      </c>
      <c r="AJ605" s="48">
        <v>9.9999999999999995E-7</v>
      </c>
      <c r="AK605" s="48">
        <v>9.9999999999999995E-7</v>
      </c>
      <c r="AL605" s="48">
        <v>9.9999999999999995E-7</v>
      </c>
      <c r="AM605" s="48">
        <v>9.9999999999999995E-7</v>
      </c>
      <c r="AN605" s="48">
        <v>9.9999999999999995E-7</v>
      </c>
      <c r="AO605" s="48">
        <v>9.9999999999999995E-7</v>
      </c>
      <c r="AP605" s="48">
        <v>9.9999999999999995E-7</v>
      </c>
      <c r="AQ605" s="48">
        <v>9.9999999999999995E-7</v>
      </c>
      <c r="AR605" s="48">
        <v>9.9999999999999995E-7</v>
      </c>
      <c r="AS605" s="48">
        <v>9.9999999999999995E-7</v>
      </c>
      <c r="AT605" s="48">
        <v>9.9999999999999995E-7</v>
      </c>
      <c r="AU605" s="48">
        <v>9.9999999999999995E-7</v>
      </c>
      <c r="AV605" s="48">
        <v>9.9999999999999995E-7</v>
      </c>
      <c r="AW605" s="48">
        <v>9.9999999999999995E-7</v>
      </c>
      <c r="AX605" s="48">
        <v>9.9999999999999995E-7</v>
      </c>
      <c r="AY605" s="48">
        <v>9.9999999999999995E-7</v>
      </c>
      <c r="AZ605" s="50">
        <v>9.9999999999999995E-7</v>
      </c>
    </row>
    <row r="606" spans="1:52" x14ac:dyDescent="0.2">
      <c r="A606" s="49">
        <v>5029</v>
      </c>
      <c r="B606" s="4">
        <v>5029005</v>
      </c>
      <c r="C606" s="4" t="s">
        <v>57</v>
      </c>
      <c r="D606" s="4">
        <v>50290048</v>
      </c>
      <c r="E606" s="4" t="s">
        <v>294</v>
      </c>
      <c r="F606" s="4">
        <v>45</v>
      </c>
      <c r="G606" s="4">
        <v>2026</v>
      </c>
      <c r="H606" s="4">
        <v>2028</v>
      </c>
      <c r="I606" s="4">
        <v>2</v>
      </c>
      <c r="J606" s="4">
        <v>4</v>
      </c>
      <c r="K606" s="4" t="s">
        <v>130</v>
      </c>
      <c r="L606" s="103">
        <v>0</v>
      </c>
      <c r="M606" s="103">
        <v>0</v>
      </c>
      <c r="N606" s="103">
        <v>0</v>
      </c>
      <c r="O606" s="103">
        <v>1</v>
      </c>
      <c r="P606" s="103">
        <v>0</v>
      </c>
      <c r="Q606" s="48">
        <v>9.9999999999999995E-7</v>
      </c>
      <c r="R606" s="48">
        <v>5</v>
      </c>
      <c r="S606" s="48">
        <v>5</v>
      </c>
      <c r="T606" s="48">
        <v>5</v>
      </c>
      <c r="U606" s="48">
        <v>5</v>
      </c>
      <c r="V606" s="48">
        <v>5</v>
      </c>
      <c r="W606" s="48">
        <v>5</v>
      </c>
      <c r="X606" s="48">
        <v>5</v>
      </c>
      <c r="Y606" s="48">
        <v>5</v>
      </c>
      <c r="Z606" s="48">
        <v>5</v>
      </c>
      <c r="AA606" s="48">
        <v>9.9999999999999995E-7</v>
      </c>
      <c r="AB606" s="48">
        <v>9.9999999999999995E-7</v>
      </c>
      <c r="AC606" s="48">
        <v>9.9999999999999995E-7</v>
      </c>
      <c r="AD606" s="48">
        <v>9.9999999999999995E-7</v>
      </c>
      <c r="AE606" s="48">
        <v>9.9999999999999995E-7</v>
      </c>
      <c r="AF606" s="48">
        <v>9.9999999999999995E-7</v>
      </c>
      <c r="AG606" s="48">
        <v>9.9999999999999995E-7</v>
      </c>
      <c r="AH606" s="48">
        <v>9.9999999999999995E-7</v>
      </c>
      <c r="AI606" s="48">
        <v>9.9999999999999995E-7</v>
      </c>
      <c r="AJ606" s="48">
        <v>9.9999999999999995E-7</v>
      </c>
      <c r="AK606" s="48">
        <v>9.9999999999999995E-7</v>
      </c>
      <c r="AL606" s="48">
        <v>9.9999999999999995E-7</v>
      </c>
      <c r="AM606" s="48">
        <v>9.9999999999999995E-7</v>
      </c>
      <c r="AN606" s="48">
        <v>9.9999999999999995E-7</v>
      </c>
      <c r="AO606" s="48">
        <v>9.9999999999999995E-7</v>
      </c>
      <c r="AP606" s="48">
        <v>9.9999999999999995E-7</v>
      </c>
      <c r="AQ606" s="48">
        <v>9.9999999999999995E-7</v>
      </c>
      <c r="AR606" s="48">
        <v>9.9999999999999995E-7</v>
      </c>
      <c r="AS606" s="48">
        <v>9.9999999999999995E-7</v>
      </c>
      <c r="AT606" s="48">
        <v>9.9999999999999995E-7</v>
      </c>
      <c r="AU606" s="48">
        <v>9.9999999999999995E-7</v>
      </c>
      <c r="AV606" s="48">
        <v>9.9999999999999995E-7</v>
      </c>
      <c r="AW606" s="48">
        <v>9.9999999999999995E-7</v>
      </c>
      <c r="AX606" s="48">
        <v>9.9999999999999995E-7</v>
      </c>
      <c r="AY606" s="48">
        <v>9.9999999999999995E-7</v>
      </c>
      <c r="AZ606" s="50">
        <v>9.9999999999999995E-7</v>
      </c>
    </row>
    <row r="607" spans="1:52" x14ac:dyDescent="0.2">
      <c r="A607" s="49">
        <v>5029</v>
      </c>
      <c r="B607" s="4">
        <v>5029005</v>
      </c>
      <c r="C607" s="4" t="s">
        <v>57</v>
      </c>
      <c r="D607" s="4">
        <v>50290053</v>
      </c>
      <c r="E607" s="4" t="s">
        <v>297</v>
      </c>
      <c r="F607" s="4">
        <v>79</v>
      </c>
      <c r="G607" s="4">
        <v>2026</v>
      </c>
      <c r="H607" s="4">
        <v>2028</v>
      </c>
      <c r="I607" s="4">
        <v>1</v>
      </c>
      <c r="J607" s="4">
        <v>4</v>
      </c>
      <c r="K607" s="4" t="s">
        <v>118</v>
      </c>
      <c r="L607" s="103">
        <v>0</v>
      </c>
      <c r="M607" s="103">
        <v>0.68354430379746833</v>
      </c>
      <c r="N607" s="103">
        <v>0</v>
      </c>
      <c r="O607" s="103">
        <v>0.31645569620253167</v>
      </c>
      <c r="P607" s="103">
        <v>0</v>
      </c>
      <c r="Q607" s="48">
        <v>9.9999999999999995E-7</v>
      </c>
      <c r="R607" s="48">
        <v>8.7777777777777786</v>
      </c>
      <c r="S607" s="48">
        <v>8.7777777777777786</v>
      </c>
      <c r="T607" s="48">
        <v>8.7777777777777786</v>
      </c>
      <c r="U607" s="48">
        <v>8.7777777777777786</v>
      </c>
      <c r="V607" s="48">
        <v>8.7777777777777786</v>
      </c>
      <c r="W607" s="48">
        <v>8.7777777777777786</v>
      </c>
      <c r="X607" s="48">
        <v>8.7777777777777786</v>
      </c>
      <c r="Y607" s="48">
        <v>8.7777777777777786</v>
      </c>
      <c r="Z607" s="48">
        <v>8.7777777777777786</v>
      </c>
      <c r="AA607" s="48">
        <v>9.9999999999999995E-7</v>
      </c>
      <c r="AB607" s="48">
        <v>9.9999999999999995E-7</v>
      </c>
      <c r="AC607" s="48">
        <v>9.9999999999999995E-7</v>
      </c>
      <c r="AD607" s="48">
        <v>9.9999999999999995E-7</v>
      </c>
      <c r="AE607" s="48">
        <v>9.9999999999999995E-7</v>
      </c>
      <c r="AF607" s="48">
        <v>9.9999999999999995E-7</v>
      </c>
      <c r="AG607" s="48">
        <v>9.9999999999999995E-7</v>
      </c>
      <c r="AH607" s="48">
        <v>9.9999999999999995E-7</v>
      </c>
      <c r="AI607" s="48">
        <v>9.9999999999999995E-7</v>
      </c>
      <c r="AJ607" s="48">
        <v>9.9999999999999995E-7</v>
      </c>
      <c r="AK607" s="48">
        <v>9.9999999999999995E-7</v>
      </c>
      <c r="AL607" s="48">
        <v>9.9999999999999995E-7</v>
      </c>
      <c r="AM607" s="48">
        <v>9.9999999999999995E-7</v>
      </c>
      <c r="AN607" s="48">
        <v>9.9999999999999995E-7</v>
      </c>
      <c r="AO607" s="48">
        <v>9.9999999999999995E-7</v>
      </c>
      <c r="AP607" s="48">
        <v>9.9999999999999995E-7</v>
      </c>
      <c r="AQ607" s="48">
        <v>9.9999999999999995E-7</v>
      </c>
      <c r="AR607" s="48">
        <v>9.9999999999999995E-7</v>
      </c>
      <c r="AS607" s="48">
        <v>9.9999999999999995E-7</v>
      </c>
      <c r="AT607" s="48">
        <v>9.9999999999999995E-7</v>
      </c>
      <c r="AU607" s="48">
        <v>9.9999999999999995E-7</v>
      </c>
      <c r="AV607" s="48">
        <v>9.9999999999999995E-7</v>
      </c>
      <c r="AW607" s="48">
        <v>9.9999999999999995E-7</v>
      </c>
      <c r="AX607" s="48">
        <v>9.9999999999999995E-7</v>
      </c>
      <c r="AY607" s="48">
        <v>9.9999999999999995E-7</v>
      </c>
      <c r="AZ607" s="50">
        <v>9.9999999999999995E-7</v>
      </c>
    </row>
    <row r="608" spans="1:52" x14ac:dyDescent="0.2">
      <c r="A608" s="49">
        <v>5029</v>
      </c>
      <c r="B608" s="4">
        <v>5029005</v>
      </c>
      <c r="C608" s="4" t="s">
        <v>57</v>
      </c>
      <c r="D608" s="4">
        <v>50290054</v>
      </c>
      <c r="E608" s="4" t="s">
        <v>298</v>
      </c>
      <c r="F608" s="4">
        <v>36</v>
      </c>
      <c r="G608" s="4">
        <v>2026</v>
      </c>
      <c r="H608" s="4">
        <v>2027</v>
      </c>
      <c r="I608" s="4">
        <v>1</v>
      </c>
      <c r="J608" s="4">
        <v>4</v>
      </c>
      <c r="K608" s="4" t="s">
        <v>249</v>
      </c>
      <c r="L608" s="103">
        <v>0.5</v>
      </c>
      <c r="M608" s="103">
        <v>0.3</v>
      </c>
      <c r="N608" s="103">
        <v>0.2</v>
      </c>
      <c r="O608" s="103">
        <v>0</v>
      </c>
      <c r="P608" s="103">
        <v>0</v>
      </c>
      <c r="Q608" s="48">
        <v>9.9999999999999995E-7</v>
      </c>
      <c r="R608" s="48">
        <v>6</v>
      </c>
      <c r="S608" s="48">
        <v>6</v>
      </c>
      <c r="T608" s="48">
        <v>6</v>
      </c>
      <c r="U608" s="48">
        <v>6</v>
      </c>
      <c r="V608" s="48">
        <v>6</v>
      </c>
      <c r="W608" s="48">
        <v>6</v>
      </c>
      <c r="X608" s="48">
        <v>9.9999999999999995E-7</v>
      </c>
      <c r="Y608" s="48">
        <v>9.9999999999999995E-7</v>
      </c>
      <c r="Z608" s="48">
        <v>9.9999999999999995E-7</v>
      </c>
      <c r="AA608" s="48">
        <v>9.9999999999999995E-7</v>
      </c>
      <c r="AB608" s="48">
        <v>9.9999999999999995E-7</v>
      </c>
      <c r="AC608" s="48">
        <v>9.9999999999999995E-7</v>
      </c>
      <c r="AD608" s="48">
        <v>9.9999999999999995E-7</v>
      </c>
      <c r="AE608" s="48">
        <v>9.9999999999999995E-7</v>
      </c>
      <c r="AF608" s="48">
        <v>9.9999999999999995E-7</v>
      </c>
      <c r="AG608" s="48">
        <v>9.9999999999999995E-7</v>
      </c>
      <c r="AH608" s="48">
        <v>9.9999999999999995E-7</v>
      </c>
      <c r="AI608" s="48">
        <v>9.9999999999999995E-7</v>
      </c>
      <c r="AJ608" s="48">
        <v>9.9999999999999995E-7</v>
      </c>
      <c r="AK608" s="48">
        <v>9.9999999999999995E-7</v>
      </c>
      <c r="AL608" s="48">
        <v>9.9999999999999995E-7</v>
      </c>
      <c r="AM608" s="48">
        <v>9.9999999999999995E-7</v>
      </c>
      <c r="AN608" s="48">
        <v>9.9999999999999995E-7</v>
      </c>
      <c r="AO608" s="48">
        <v>9.9999999999999995E-7</v>
      </c>
      <c r="AP608" s="48">
        <v>9.9999999999999995E-7</v>
      </c>
      <c r="AQ608" s="48">
        <v>9.9999999999999995E-7</v>
      </c>
      <c r="AR608" s="48">
        <v>9.9999999999999995E-7</v>
      </c>
      <c r="AS608" s="48">
        <v>9.9999999999999995E-7</v>
      </c>
      <c r="AT608" s="48">
        <v>9.9999999999999995E-7</v>
      </c>
      <c r="AU608" s="48">
        <v>9.9999999999999995E-7</v>
      </c>
      <c r="AV608" s="48">
        <v>9.9999999999999995E-7</v>
      </c>
      <c r="AW608" s="48">
        <v>9.9999999999999995E-7</v>
      </c>
      <c r="AX608" s="48">
        <v>9.9999999999999995E-7</v>
      </c>
      <c r="AY608" s="48">
        <v>9.9999999999999995E-7</v>
      </c>
      <c r="AZ608" s="50">
        <v>9.9999999999999995E-7</v>
      </c>
    </row>
    <row r="609" spans="1:52" x14ac:dyDescent="0.2">
      <c r="A609" s="49">
        <v>5029</v>
      </c>
      <c r="B609" s="4">
        <v>5029005</v>
      </c>
      <c r="C609" s="4" t="s">
        <v>57</v>
      </c>
      <c r="D609" s="4">
        <v>50290061</v>
      </c>
      <c r="E609" s="4" t="s">
        <v>1126</v>
      </c>
      <c r="F609" s="4">
        <v>350</v>
      </c>
      <c r="G609" s="4">
        <v>2027</v>
      </c>
      <c r="H609" s="4">
        <v>2040</v>
      </c>
      <c r="I609" s="4">
        <v>2</v>
      </c>
      <c r="J609" s="4">
        <v>2</v>
      </c>
      <c r="K609" s="4" t="s">
        <v>132</v>
      </c>
      <c r="L609" s="103">
        <v>0</v>
      </c>
      <c r="M609" s="103">
        <v>0</v>
      </c>
      <c r="N609" s="103">
        <v>0.5</v>
      </c>
      <c r="O609" s="103">
        <v>0.5</v>
      </c>
      <c r="P609" s="103">
        <v>0</v>
      </c>
      <c r="Q609" s="48">
        <v>9.9999999999999995E-7</v>
      </c>
      <c r="R609" s="48">
        <v>9.9999999999999995E-7</v>
      </c>
      <c r="S609" s="48">
        <v>8.3333333333333339</v>
      </c>
      <c r="T609" s="48">
        <v>8.3333333333333339</v>
      </c>
      <c r="U609" s="48">
        <v>8.3333333333333339</v>
      </c>
      <c r="V609" s="48">
        <v>8.3333333333333339</v>
      </c>
      <c r="W609" s="48">
        <v>8.3333333333333339</v>
      </c>
      <c r="X609" s="48">
        <v>8.3333333333333339</v>
      </c>
      <c r="Y609" s="48">
        <v>8.3333333333333339</v>
      </c>
      <c r="Z609" s="48">
        <v>8.3333333333333339</v>
      </c>
      <c r="AA609" s="48">
        <v>8.3333333333333339</v>
      </c>
      <c r="AB609" s="48">
        <v>8.3333333333333339</v>
      </c>
      <c r="AC609" s="48">
        <v>8.3333333333333339</v>
      </c>
      <c r="AD609" s="48">
        <v>8.3333333333333339</v>
      </c>
      <c r="AE609" s="48">
        <v>8.3333333333333339</v>
      </c>
      <c r="AF609" s="48">
        <v>8.3333333333333339</v>
      </c>
      <c r="AG609" s="48">
        <v>8.3333333333333339</v>
      </c>
      <c r="AH609" s="48">
        <v>8.3333333333333339</v>
      </c>
      <c r="AI609" s="48">
        <v>8.3333333333333339</v>
      </c>
      <c r="AJ609" s="48">
        <v>8.3333333333333339</v>
      </c>
      <c r="AK609" s="48">
        <v>8.3333333333333339</v>
      </c>
      <c r="AL609" s="48">
        <v>8.3333333333333339</v>
      </c>
      <c r="AM609" s="48">
        <v>8.3333333333333339</v>
      </c>
      <c r="AN609" s="48">
        <v>8.3333333333333339</v>
      </c>
      <c r="AO609" s="48">
        <v>8.3333333333333339</v>
      </c>
      <c r="AP609" s="48">
        <v>8.3333333333333339</v>
      </c>
      <c r="AQ609" s="48">
        <v>8.3333333333333339</v>
      </c>
      <c r="AR609" s="48">
        <v>8.3333333333333339</v>
      </c>
      <c r="AS609" s="48">
        <v>8.3333333333333339</v>
      </c>
      <c r="AT609" s="48">
        <v>8.3333333333333339</v>
      </c>
      <c r="AU609" s="48">
        <v>8.3333333333333339</v>
      </c>
      <c r="AV609" s="48">
        <v>8.3333333333333339</v>
      </c>
      <c r="AW609" s="48">
        <v>8.3333333333333339</v>
      </c>
      <c r="AX609" s="48">
        <v>8.3333333333333339</v>
      </c>
      <c r="AY609" s="48">
        <v>8.3333333333333339</v>
      </c>
      <c r="AZ609" s="50">
        <v>8.3333333333333339</v>
      </c>
    </row>
    <row r="610" spans="1:52" x14ac:dyDescent="0.2">
      <c r="A610" s="49">
        <v>5029</v>
      </c>
      <c r="B610" s="4">
        <v>5029005</v>
      </c>
      <c r="C610" s="4" t="s">
        <v>57</v>
      </c>
      <c r="D610" s="4">
        <v>50290062</v>
      </c>
      <c r="E610" s="4" t="s">
        <v>756</v>
      </c>
      <c r="F610" s="4">
        <v>103</v>
      </c>
      <c r="G610" s="4">
        <v>2026</v>
      </c>
      <c r="H610" s="4">
        <v>2029</v>
      </c>
      <c r="I610" s="4">
        <v>1</v>
      </c>
      <c r="J610" s="4">
        <v>4</v>
      </c>
      <c r="K610" s="4" t="s">
        <v>130</v>
      </c>
      <c r="L610" s="103">
        <v>0.5</v>
      </c>
      <c r="M610" s="103">
        <v>0.3</v>
      </c>
      <c r="N610" s="103">
        <v>0.2</v>
      </c>
      <c r="O610" s="103">
        <v>0</v>
      </c>
      <c r="P610" s="103">
        <v>0</v>
      </c>
      <c r="Q610" s="48">
        <v>9.9999999999999995E-7</v>
      </c>
      <c r="R610" s="48">
        <v>8.5833333333333339</v>
      </c>
      <c r="S610" s="48">
        <v>8.5833333333333339</v>
      </c>
      <c r="T610" s="48">
        <v>8.5833333333333339</v>
      </c>
      <c r="U610" s="48">
        <v>8.5833333333333339</v>
      </c>
      <c r="V610" s="48">
        <v>8.5833333333333339</v>
      </c>
      <c r="W610" s="48">
        <v>8.5833333333333339</v>
      </c>
      <c r="X610" s="48">
        <v>8.5833333333333339</v>
      </c>
      <c r="Y610" s="48">
        <v>8.5833333333333339</v>
      </c>
      <c r="Z610" s="48">
        <v>8.5833333333333339</v>
      </c>
      <c r="AA610" s="48">
        <v>8.5833333333333339</v>
      </c>
      <c r="AB610" s="48">
        <v>8.5833333333333339</v>
      </c>
      <c r="AC610" s="48">
        <v>8.5833333333333339</v>
      </c>
      <c r="AD610" s="48">
        <v>9.9999999999999995E-7</v>
      </c>
      <c r="AE610" s="48">
        <v>9.9999999999999995E-7</v>
      </c>
      <c r="AF610" s="48">
        <v>9.9999999999999995E-7</v>
      </c>
      <c r="AG610" s="48">
        <v>9.9999999999999995E-7</v>
      </c>
      <c r="AH610" s="48">
        <v>9.9999999999999995E-7</v>
      </c>
      <c r="AI610" s="48">
        <v>9.9999999999999995E-7</v>
      </c>
      <c r="AJ610" s="48">
        <v>9.9999999999999995E-7</v>
      </c>
      <c r="AK610" s="48">
        <v>9.9999999999999995E-7</v>
      </c>
      <c r="AL610" s="48">
        <v>9.9999999999999995E-7</v>
      </c>
      <c r="AM610" s="48">
        <v>9.9999999999999995E-7</v>
      </c>
      <c r="AN610" s="48">
        <v>9.9999999999999995E-7</v>
      </c>
      <c r="AO610" s="48">
        <v>9.9999999999999995E-7</v>
      </c>
      <c r="AP610" s="48">
        <v>9.9999999999999995E-7</v>
      </c>
      <c r="AQ610" s="48">
        <v>9.9999999999999995E-7</v>
      </c>
      <c r="AR610" s="48">
        <v>9.9999999999999995E-7</v>
      </c>
      <c r="AS610" s="48">
        <v>9.9999999999999995E-7</v>
      </c>
      <c r="AT610" s="48">
        <v>9.9999999999999995E-7</v>
      </c>
      <c r="AU610" s="48">
        <v>9.9999999999999995E-7</v>
      </c>
      <c r="AV610" s="48">
        <v>9.9999999999999995E-7</v>
      </c>
      <c r="AW610" s="48">
        <v>9.9999999999999995E-7</v>
      </c>
      <c r="AX610" s="48">
        <v>9.9999999999999995E-7</v>
      </c>
      <c r="AY610" s="48">
        <v>9.9999999999999995E-7</v>
      </c>
      <c r="AZ610" s="50">
        <v>9.9999999999999995E-7</v>
      </c>
    </row>
    <row r="611" spans="1:52" x14ac:dyDescent="0.2">
      <c r="A611" s="49">
        <v>5029</v>
      </c>
      <c r="B611" s="4">
        <v>5029005</v>
      </c>
      <c r="C611" s="4" t="s">
        <v>57</v>
      </c>
      <c r="D611" s="4">
        <v>50290063</v>
      </c>
      <c r="E611" s="4" t="s">
        <v>757</v>
      </c>
      <c r="F611" s="4">
        <v>67</v>
      </c>
      <c r="G611" s="4">
        <v>2026</v>
      </c>
      <c r="H611" s="4">
        <v>2028</v>
      </c>
      <c r="I611" s="4">
        <v>1</v>
      </c>
      <c r="J611" s="4">
        <v>4</v>
      </c>
      <c r="K611" s="4" t="s">
        <v>130</v>
      </c>
      <c r="L611" s="103">
        <v>0.26480263157894701</v>
      </c>
      <c r="M611" s="103">
        <v>0.36184210526315802</v>
      </c>
      <c r="N611" s="103">
        <v>0.16940789473684201</v>
      </c>
      <c r="O611" s="103">
        <v>0.20394736842105299</v>
      </c>
      <c r="P611" s="103">
        <v>0</v>
      </c>
      <c r="Q611" s="48">
        <v>9.9999999999999995E-7</v>
      </c>
      <c r="R611" s="48">
        <v>7.4444444444444446</v>
      </c>
      <c r="S611" s="48">
        <v>7.4444444444444446</v>
      </c>
      <c r="T611" s="48">
        <v>7.4444444444444446</v>
      </c>
      <c r="U611" s="48">
        <v>7.4444444444444446</v>
      </c>
      <c r="V611" s="48">
        <v>7.4444444444444446</v>
      </c>
      <c r="W611" s="48">
        <v>7.4444444444444446</v>
      </c>
      <c r="X611" s="48">
        <v>7.4444444444444446</v>
      </c>
      <c r="Y611" s="48">
        <v>7.4444444444444446</v>
      </c>
      <c r="Z611" s="48">
        <v>7.4444444444444446</v>
      </c>
      <c r="AA611" s="48">
        <v>9.9999999999999995E-7</v>
      </c>
      <c r="AB611" s="48">
        <v>9.9999999999999995E-7</v>
      </c>
      <c r="AC611" s="48">
        <v>9.9999999999999995E-7</v>
      </c>
      <c r="AD611" s="48">
        <v>9.9999999999999995E-7</v>
      </c>
      <c r="AE611" s="48">
        <v>9.9999999999999995E-7</v>
      </c>
      <c r="AF611" s="48">
        <v>9.9999999999999995E-7</v>
      </c>
      <c r="AG611" s="48">
        <v>9.9999999999999995E-7</v>
      </c>
      <c r="AH611" s="48">
        <v>9.9999999999999995E-7</v>
      </c>
      <c r="AI611" s="48">
        <v>9.9999999999999995E-7</v>
      </c>
      <c r="AJ611" s="48">
        <v>9.9999999999999995E-7</v>
      </c>
      <c r="AK611" s="48">
        <v>9.9999999999999995E-7</v>
      </c>
      <c r="AL611" s="48">
        <v>9.9999999999999995E-7</v>
      </c>
      <c r="AM611" s="48">
        <v>9.9999999999999995E-7</v>
      </c>
      <c r="AN611" s="48">
        <v>9.9999999999999995E-7</v>
      </c>
      <c r="AO611" s="48">
        <v>9.9999999999999995E-7</v>
      </c>
      <c r="AP611" s="48">
        <v>9.9999999999999995E-7</v>
      </c>
      <c r="AQ611" s="48">
        <v>9.9999999999999995E-7</v>
      </c>
      <c r="AR611" s="48">
        <v>9.9999999999999995E-7</v>
      </c>
      <c r="AS611" s="48">
        <v>9.9999999999999995E-7</v>
      </c>
      <c r="AT611" s="48">
        <v>9.9999999999999995E-7</v>
      </c>
      <c r="AU611" s="48">
        <v>9.9999999999999995E-7</v>
      </c>
      <c r="AV611" s="48">
        <v>9.9999999999999995E-7</v>
      </c>
      <c r="AW611" s="48">
        <v>9.9999999999999995E-7</v>
      </c>
      <c r="AX611" s="48">
        <v>9.9999999999999995E-7</v>
      </c>
      <c r="AY611" s="48">
        <v>9.9999999999999995E-7</v>
      </c>
      <c r="AZ611" s="50">
        <v>9.9999999999999995E-7</v>
      </c>
    </row>
    <row r="612" spans="1:52" x14ac:dyDescent="0.2">
      <c r="A612" s="49">
        <v>5029</v>
      </c>
      <c r="B612" s="4">
        <v>5029005</v>
      </c>
      <c r="C612" s="4" t="s">
        <v>57</v>
      </c>
      <c r="D612" s="4">
        <v>50290070</v>
      </c>
      <c r="E612" s="4" t="s">
        <v>1190</v>
      </c>
      <c r="F612" s="4">
        <v>25.44</v>
      </c>
      <c r="G612" s="4">
        <v>2030</v>
      </c>
      <c r="H612" s="4">
        <v>2032</v>
      </c>
      <c r="I612" s="4">
        <v>1</v>
      </c>
      <c r="J612" s="4">
        <v>4</v>
      </c>
      <c r="K612" s="4" t="s">
        <v>115</v>
      </c>
      <c r="L612" s="103">
        <v>0.26480263157894701</v>
      </c>
      <c r="M612" s="103">
        <v>0.36184210526315802</v>
      </c>
      <c r="N612" s="103">
        <v>0.16940789473684201</v>
      </c>
      <c r="O612" s="103">
        <v>0.20394736842105299</v>
      </c>
      <c r="P612" s="103">
        <v>0</v>
      </c>
      <c r="Q612" s="48">
        <v>9.9999999999999995E-7</v>
      </c>
      <c r="R612" s="48">
        <v>9.9999999999999995E-7</v>
      </c>
      <c r="S612" s="48">
        <v>9.9999999999999995E-7</v>
      </c>
      <c r="T612" s="48">
        <v>9.9999999999999995E-7</v>
      </c>
      <c r="U612" s="48">
        <v>9.9999999999999995E-7</v>
      </c>
      <c r="V612" s="48">
        <v>2.8266666666666667</v>
      </c>
      <c r="W612" s="48">
        <v>2.8266666666666667</v>
      </c>
      <c r="X612" s="48">
        <v>2.8266666666666667</v>
      </c>
      <c r="Y612" s="48">
        <v>2.8266666666666667</v>
      </c>
      <c r="Z612" s="48">
        <v>2.8266666666666667</v>
      </c>
      <c r="AA612" s="48">
        <v>2.8266666666666667</v>
      </c>
      <c r="AB612" s="48">
        <v>2.8266666666666667</v>
      </c>
      <c r="AC612" s="48">
        <v>2.8266666666666667</v>
      </c>
      <c r="AD612" s="48">
        <v>2.8266666666666667</v>
      </c>
      <c r="AE612" s="48">
        <v>9.9999999999999995E-7</v>
      </c>
      <c r="AF612" s="48">
        <v>9.9999999999999995E-7</v>
      </c>
      <c r="AG612" s="48">
        <v>9.9999999999999995E-7</v>
      </c>
      <c r="AH612" s="48">
        <v>9.9999999999999995E-7</v>
      </c>
      <c r="AI612" s="48">
        <v>9.9999999999999995E-7</v>
      </c>
      <c r="AJ612" s="48">
        <v>9.9999999999999995E-7</v>
      </c>
      <c r="AK612" s="48">
        <v>9.9999999999999995E-7</v>
      </c>
      <c r="AL612" s="48">
        <v>9.9999999999999995E-7</v>
      </c>
      <c r="AM612" s="48">
        <v>9.9999999999999995E-7</v>
      </c>
      <c r="AN612" s="48">
        <v>9.9999999999999995E-7</v>
      </c>
      <c r="AO612" s="48">
        <v>9.9999999999999995E-7</v>
      </c>
      <c r="AP612" s="48">
        <v>9.9999999999999995E-7</v>
      </c>
      <c r="AQ612" s="48">
        <v>9.9999999999999995E-7</v>
      </c>
      <c r="AR612" s="48">
        <v>9.9999999999999995E-7</v>
      </c>
      <c r="AS612" s="48">
        <v>9.9999999999999995E-7</v>
      </c>
      <c r="AT612" s="48">
        <v>9.9999999999999995E-7</v>
      </c>
      <c r="AU612" s="48">
        <v>9.9999999999999995E-7</v>
      </c>
      <c r="AV612" s="48">
        <v>9.9999999999999995E-7</v>
      </c>
      <c r="AW612" s="48">
        <v>9.9999999999999995E-7</v>
      </c>
      <c r="AX612" s="48">
        <v>9.9999999999999995E-7</v>
      </c>
      <c r="AY612" s="48">
        <v>9.9999999999999995E-7</v>
      </c>
      <c r="AZ612" s="50">
        <v>9.9999999999999995E-7</v>
      </c>
    </row>
    <row r="613" spans="1:52" x14ac:dyDescent="0.2">
      <c r="A613" s="49">
        <v>5029</v>
      </c>
      <c r="B613" s="4">
        <v>5029005</v>
      </c>
      <c r="C613" s="4" t="s">
        <v>57</v>
      </c>
      <c r="D613" s="4">
        <v>50290071</v>
      </c>
      <c r="E613" s="4" t="s">
        <v>1191</v>
      </c>
      <c r="F613" s="4">
        <v>11.856</v>
      </c>
      <c r="G613" s="4">
        <v>2030</v>
      </c>
      <c r="H613" s="4">
        <v>2032</v>
      </c>
      <c r="I613" s="4">
        <v>1</v>
      </c>
      <c r="J613" s="4">
        <v>4</v>
      </c>
      <c r="K613" s="4" t="s">
        <v>115</v>
      </c>
      <c r="L613" s="103">
        <v>0.26480263157894701</v>
      </c>
      <c r="M613" s="103">
        <v>0.36184210526315802</v>
      </c>
      <c r="N613" s="103">
        <v>0.16940789473684201</v>
      </c>
      <c r="O613" s="103">
        <v>0.20394736842105299</v>
      </c>
      <c r="P613" s="103">
        <v>0</v>
      </c>
      <c r="Q613" s="48">
        <v>9.9999999999999995E-7</v>
      </c>
      <c r="R613" s="48">
        <v>9.9999999999999995E-7</v>
      </c>
      <c r="S613" s="48">
        <v>9.9999999999999995E-7</v>
      </c>
      <c r="T613" s="48">
        <v>9.9999999999999995E-7</v>
      </c>
      <c r="U613" s="48">
        <v>9.9999999999999995E-7</v>
      </c>
      <c r="V613" s="48">
        <v>1.3173333333333332</v>
      </c>
      <c r="W613" s="48">
        <v>1.3173333333333332</v>
      </c>
      <c r="X613" s="48">
        <v>1.3173333333333332</v>
      </c>
      <c r="Y613" s="48">
        <v>1.3173333333333332</v>
      </c>
      <c r="Z613" s="48">
        <v>1.3173333333333332</v>
      </c>
      <c r="AA613" s="48">
        <v>1.3173333333333332</v>
      </c>
      <c r="AB613" s="48">
        <v>1.3173333333333332</v>
      </c>
      <c r="AC613" s="48">
        <v>1.3173333333333332</v>
      </c>
      <c r="AD613" s="48">
        <v>1.3173333333333332</v>
      </c>
      <c r="AE613" s="48">
        <v>9.9999999999999995E-7</v>
      </c>
      <c r="AF613" s="48">
        <v>9.9999999999999995E-7</v>
      </c>
      <c r="AG613" s="48">
        <v>9.9999999999999995E-7</v>
      </c>
      <c r="AH613" s="48">
        <v>9.9999999999999995E-7</v>
      </c>
      <c r="AI613" s="48">
        <v>9.9999999999999995E-7</v>
      </c>
      <c r="AJ613" s="48">
        <v>9.9999999999999995E-7</v>
      </c>
      <c r="AK613" s="48">
        <v>9.9999999999999995E-7</v>
      </c>
      <c r="AL613" s="48">
        <v>9.9999999999999995E-7</v>
      </c>
      <c r="AM613" s="48">
        <v>9.9999999999999995E-7</v>
      </c>
      <c r="AN613" s="48">
        <v>9.9999999999999995E-7</v>
      </c>
      <c r="AO613" s="48">
        <v>9.9999999999999995E-7</v>
      </c>
      <c r="AP613" s="48">
        <v>9.9999999999999995E-7</v>
      </c>
      <c r="AQ613" s="48">
        <v>9.9999999999999995E-7</v>
      </c>
      <c r="AR613" s="48">
        <v>9.9999999999999995E-7</v>
      </c>
      <c r="AS613" s="48">
        <v>9.9999999999999995E-7</v>
      </c>
      <c r="AT613" s="48">
        <v>9.9999999999999995E-7</v>
      </c>
      <c r="AU613" s="48">
        <v>9.9999999999999995E-7</v>
      </c>
      <c r="AV613" s="48">
        <v>9.9999999999999995E-7</v>
      </c>
      <c r="AW613" s="48">
        <v>9.9999999999999995E-7</v>
      </c>
      <c r="AX613" s="48">
        <v>9.9999999999999995E-7</v>
      </c>
      <c r="AY613" s="48">
        <v>9.9999999999999995E-7</v>
      </c>
      <c r="AZ613" s="50">
        <v>9.9999999999999995E-7</v>
      </c>
    </row>
    <row r="614" spans="1:52" x14ac:dyDescent="0.2">
      <c r="A614" s="49">
        <v>5029</v>
      </c>
      <c r="B614" s="4">
        <v>5029005</v>
      </c>
      <c r="C614" s="4" t="s">
        <v>57</v>
      </c>
      <c r="D614" s="4">
        <v>50290072</v>
      </c>
      <c r="E614" s="4" t="s">
        <v>1192</v>
      </c>
      <c r="F614" s="4">
        <v>20</v>
      </c>
      <c r="G614" s="4">
        <v>2027</v>
      </c>
      <c r="H614" s="4">
        <v>2029</v>
      </c>
      <c r="I614" s="4">
        <v>1</v>
      </c>
      <c r="J614" s="4">
        <v>3</v>
      </c>
      <c r="K614" s="4" t="s">
        <v>118</v>
      </c>
      <c r="L614" s="103">
        <v>0.26480263157894701</v>
      </c>
      <c r="M614" s="103">
        <v>0.36184210526315802</v>
      </c>
      <c r="N614" s="103">
        <v>0.16940789473684201</v>
      </c>
      <c r="O614" s="103">
        <v>0.20394736842105299</v>
      </c>
      <c r="P614" s="103">
        <v>0</v>
      </c>
      <c r="Q614" s="48">
        <v>9.9999999999999995E-7</v>
      </c>
      <c r="R614" s="48">
        <v>9.9999999999999995E-7</v>
      </c>
      <c r="S614" s="48">
        <v>2.2222222222222223</v>
      </c>
      <c r="T614" s="48">
        <v>2.2222222222222223</v>
      </c>
      <c r="U614" s="48">
        <v>2.2222222222222223</v>
      </c>
      <c r="V614" s="48">
        <v>2.2222222222222223</v>
      </c>
      <c r="W614" s="48">
        <v>2.2222222222222223</v>
      </c>
      <c r="X614" s="48">
        <v>2.2222222222222223</v>
      </c>
      <c r="Y614" s="48">
        <v>2.2222222222222223</v>
      </c>
      <c r="Z614" s="48">
        <v>2.2222222222222223</v>
      </c>
      <c r="AA614" s="48">
        <v>2.2222222222222223</v>
      </c>
      <c r="AB614" s="48">
        <v>9.9999999999999995E-7</v>
      </c>
      <c r="AC614" s="48">
        <v>9.9999999999999995E-7</v>
      </c>
      <c r="AD614" s="48">
        <v>9.9999999999999995E-7</v>
      </c>
      <c r="AE614" s="48">
        <v>9.9999999999999995E-7</v>
      </c>
      <c r="AF614" s="48">
        <v>9.9999999999999995E-7</v>
      </c>
      <c r="AG614" s="48">
        <v>9.9999999999999995E-7</v>
      </c>
      <c r="AH614" s="48">
        <v>9.9999999999999995E-7</v>
      </c>
      <c r="AI614" s="48">
        <v>9.9999999999999995E-7</v>
      </c>
      <c r="AJ614" s="48">
        <v>9.9999999999999995E-7</v>
      </c>
      <c r="AK614" s="48">
        <v>9.9999999999999995E-7</v>
      </c>
      <c r="AL614" s="48">
        <v>9.9999999999999995E-7</v>
      </c>
      <c r="AM614" s="48">
        <v>9.9999999999999995E-7</v>
      </c>
      <c r="AN614" s="48">
        <v>9.9999999999999995E-7</v>
      </c>
      <c r="AO614" s="48">
        <v>9.9999999999999995E-7</v>
      </c>
      <c r="AP614" s="48">
        <v>9.9999999999999995E-7</v>
      </c>
      <c r="AQ614" s="48">
        <v>9.9999999999999995E-7</v>
      </c>
      <c r="AR614" s="48">
        <v>9.9999999999999995E-7</v>
      </c>
      <c r="AS614" s="48">
        <v>9.9999999999999995E-7</v>
      </c>
      <c r="AT614" s="48">
        <v>9.9999999999999995E-7</v>
      </c>
      <c r="AU614" s="48">
        <v>9.9999999999999995E-7</v>
      </c>
      <c r="AV614" s="48">
        <v>9.9999999999999995E-7</v>
      </c>
      <c r="AW614" s="48">
        <v>9.9999999999999995E-7</v>
      </c>
      <c r="AX614" s="48">
        <v>9.9999999999999995E-7</v>
      </c>
      <c r="AY614" s="48">
        <v>9.9999999999999995E-7</v>
      </c>
      <c r="AZ614" s="50">
        <v>9.9999999999999995E-7</v>
      </c>
    </row>
    <row r="615" spans="1:52" x14ac:dyDescent="0.2">
      <c r="A615" s="49">
        <v>5029</v>
      </c>
      <c r="B615" s="4">
        <v>5029005</v>
      </c>
      <c r="C615" s="4" t="s">
        <v>57</v>
      </c>
      <c r="D615" s="4">
        <v>502970005</v>
      </c>
      <c r="E615" s="4" t="s">
        <v>1029</v>
      </c>
      <c r="F615" s="4">
        <v>0</v>
      </c>
      <c r="G615" s="4">
        <v>2025</v>
      </c>
      <c r="H615" s="4">
        <v>2026</v>
      </c>
      <c r="I615" s="4">
        <v>70</v>
      </c>
      <c r="J615" s="4">
        <v>0</v>
      </c>
      <c r="K615" s="4" t="s">
        <v>427</v>
      </c>
      <c r="L615" s="103">
        <v>0.875</v>
      </c>
      <c r="M615" s="103">
        <v>0</v>
      </c>
      <c r="N615" s="103">
        <v>0</v>
      </c>
      <c r="O615" s="103">
        <v>0.125</v>
      </c>
      <c r="P615" s="103">
        <v>0</v>
      </c>
      <c r="Q615" s="48">
        <v>4</v>
      </c>
      <c r="R615" s="48">
        <v>4</v>
      </c>
      <c r="S615" s="48">
        <v>0</v>
      </c>
      <c r="T615" s="48">
        <v>0</v>
      </c>
      <c r="U615" s="48">
        <v>0</v>
      </c>
      <c r="V615" s="48">
        <v>0</v>
      </c>
      <c r="W615" s="48">
        <v>0</v>
      </c>
      <c r="X615" s="48">
        <v>0</v>
      </c>
      <c r="Y615" s="48">
        <v>0</v>
      </c>
      <c r="Z615" s="48">
        <v>0</v>
      </c>
      <c r="AA615" s="48">
        <v>0</v>
      </c>
      <c r="AB615" s="48">
        <v>0</v>
      </c>
      <c r="AC615" s="48">
        <v>0</v>
      </c>
      <c r="AD615" s="48">
        <v>0</v>
      </c>
      <c r="AE615" s="48">
        <v>0</v>
      </c>
      <c r="AF615" s="48">
        <v>0</v>
      </c>
      <c r="AG615" s="48">
        <v>0</v>
      </c>
      <c r="AH615" s="48">
        <v>0</v>
      </c>
      <c r="AI615" s="48">
        <v>0</v>
      </c>
      <c r="AJ615" s="48">
        <v>0</v>
      </c>
      <c r="AK615" s="48">
        <v>0</v>
      </c>
      <c r="AL615" s="48">
        <v>0</v>
      </c>
      <c r="AM615" s="48">
        <v>0</v>
      </c>
      <c r="AN615" s="48">
        <v>0</v>
      </c>
      <c r="AO615" s="48">
        <v>0</v>
      </c>
      <c r="AP615" s="48">
        <v>0</v>
      </c>
      <c r="AQ615" s="48">
        <v>0</v>
      </c>
      <c r="AR615" s="48">
        <v>0</v>
      </c>
      <c r="AS615" s="48">
        <v>0</v>
      </c>
      <c r="AT615" s="48">
        <v>0</v>
      </c>
      <c r="AU615" s="48">
        <v>0</v>
      </c>
      <c r="AV615" s="48">
        <v>0</v>
      </c>
      <c r="AW615" s="48">
        <v>0</v>
      </c>
      <c r="AX615" s="48">
        <v>0</v>
      </c>
      <c r="AY615" s="48">
        <v>0</v>
      </c>
      <c r="AZ615" s="50">
        <v>0</v>
      </c>
    </row>
    <row r="616" spans="1:52" x14ac:dyDescent="0.2">
      <c r="A616" s="49">
        <v>5029</v>
      </c>
      <c r="B616" s="4">
        <v>5029005</v>
      </c>
      <c r="C616" s="4" t="s">
        <v>57</v>
      </c>
      <c r="D616" s="4">
        <v>502980005</v>
      </c>
      <c r="E616" s="4" t="s">
        <v>486</v>
      </c>
      <c r="F616" s="4">
        <v>0</v>
      </c>
      <c r="G616" s="4">
        <v>0</v>
      </c>
      <c r="H616" s="4">
        <v>0</v>
      </c>
      <c r="I616" s="4">
        <v>80</v>
      </c>
      <c r="J616" s="4">
        <v>0</v>
      </c>
      <c r="K616" s="4" t="s">
        <v>429</v>
      </c>
      <c r="L616" s="103">
        <v>0.17954545454545454</v>
      </c>
      <c r="M616" s="103">
        <v>0.36818181818181817</v>
      </c>
      <c r="N616" s="103">
        <v>0.13863636363636364</v>
      </c>
      <c r="O616" s="103">
        <v>0.31363636363636366</v>
      </c>
      <c r="P616" s="103">
        <v>0</v>
      </c>
      <c r="Q616" s="48">
        <v>0</v>
      </c>
      <c r="R616" s="48">
        <v>0</v>
      </c>
      <c r="S616" s="48">
        <v>3</v>
      </c>
      <c r="T616" s="48">
        <v>3</v>
      </c>
      <c r="U616" s="48">
        <v>3</v>
      </c>
      <c r="V616" s="48">
        <v>3</v>
      </c>
      <c r="W616" s="48">
        <v>3</v>
      </c>
      <c r="X616" s="48">
        <v>3</v>
      </c>
      <c r="Y616" s="48">
        <v>3</v>
      </c>
      <c r="Z616" s="48">
        <v>3</v>
      </c>
      <c r="AA616" s="48">
        <v>3</v>
      </c>
      <c r="AB616" s="48">
        <v>3</v>
      </c>
      <c r="AC616" s="48">
        <v>3</v>
      </c>
      <c r="AD616" s="48">
        <v>3</v>
      </c>
      <c r="AE616" s="48">
        <v>3</v>
      </c>
      <c r="AF616" s="48">
        <v>3</v>
      </c>
      <c r="AG616" s="48">
        <v>3</v>
      </c>
      <c r="AH616" s="48">
        <v>3</v>
      </c>
      <c r="AI616" s="48">
        <v>3</v>
      </c>
      <c r="AJ616" s="48">
        <v>3</v>
      </c>
      <c r="AK616" s="48">
        <v>3</v>
      </c>
      <c r="AL616" s="48">
        <v>3</v>
      </c>
      <c r="AM616" s="48">
        <v>3</v>
      </c>
      <c r="AN616" s="48">
        <v>3</v>
      </c>
      <c r="AO616" s="48">
        <v>3</v>
      </c>
      <c r="AP616" s="48">
        <v>3</v>
      </c>
      <c r="AQ616" s="48">
        <v>3</v>
      </c>
      <c r="AR616" s="48">
        <v>3</v>
      </c>
      <c r="AS616" s="48">
        <v>3</v>
      </c>
      <c r="AT616" s="48">
        <v>3</v>
      </c>
      <c r="AU616" s="48">
        <v>3</v>
      </c>
      <c r="AV616" s="48">
        <v>3</v>
      </c>
      <c r="AW616" s="48">
        <v>3</v>
      </c>
      <c r="AX616" s="48">
        <v>3</v>
      </c>
      <c r="AY616" s="48">
        <v>3</v>
      </c>
      <c r="AZ616" s="50">
        <v>3</v>
      </c>
    </row>
    <row r="617" spans="1:52" x14ac:dyDescent="0.2">
      <c r="A617" s="51">
        <v>5029</v>
      </c>
      <c r="B617" s="52">
        <v>5029005</v>
      </c>
      <c r="C617" s="52" t="s">
        <v>57</v>
      </c>
      <c r="D617" s="52">
        <v>502990005</v>
      </c>
      <c r="E617" s="52" t="s">
        <v>575</v>
      </c>
      <c r="F617" s="52">
        <v>0</v>
      </c>
      <c r="G617" s="52">
        <v>0</v>
      </c>
      <c r="H617" s="52">
        <v>0</v>
      </c>
      <c r="I617" s="52">
        <v>90</v>
      </c>
      <c r="J617" s="52">
        <v>0</v>
      </c>
      <c r="K617" s="52" t="s">
        <v>518</v>
      </c>
      <c r="L617" s="54">
        <v>1</v>
      </c>
      <c r="M617" s="54">
        <v>0</v>
      </c>
      <c r="N617" s="54">
        <v>0</v>
      </c>
      <c r="O617" s="54">
        <v>0</v>
      </c>
      <c r="P617" s="54">
        <v>0</v>
      </c>
      <c r="Q617" s="55">
        <v>0</v>
      </c>
      <c r="R617" s="55">
        <v>0</v>
      </c>
      <c r="S617" s="55">
        <v>0</v>
      </c>
      <c r="T617" s="55">
        <v>0</v>
      </c>
      <c r="U617" s="55">
        <v>0</v>
      </c>
      <c r="V617" s="55">
        <v>0</v>
      </c>
      <c r="W617" s="55">
        <v>0</v>
      </c>
      <c r="X617" s="55">
        <v>0</v>
      </c>
      <c r="Y617" s="55">
        <v>0</v>
      </c>
      <c r="Z617" s="55">
        <v>0</v>
      </c>
      <c r="AA617" s="55">
        <v>0</v>
      </c>
      <c r="AB617" s="55">
        <v>0</v>
      </c>
      <c r="AC617" s="55">
        <v>0</v>
      </c>
      <c r="AD617" s="55">
        <v>0</v>
      </c>
      <c r="AE617" s="55">
        <v>0</v>
      </c>
      <c r="AF617" s="55">
        <v>0</v>
      </c>
      <c r="AG617" s="55">
        <v>0</v>
      </c>
      <c r="AH617" s="55">
        <v>0</v>
      </c>
      <c r="AI617" s="55">
        <v>0</v>
      </c>
      <c r="AJ617" s="55">
        <v>0</v>
      </c>
      <c r="AK617" s="55">
        <v>0</v>
      </c>
      <c r="AL617" s="55">
        <v>0</v>
      </c>
      <c r="AM617" s="55">
        <v>0</v>
      </c>
      <c r="AN617" s="55">
        <v>0</v>
      </c>
      <c r="AO617" s="55">
        <v>0</v>
      </c>
      <c r="AP617" s="55">
        <v>0</v>
      </c>
      <c r="AQ617" s="55">
        <v>0</v>
      </c>
      <c r="AR617" s="55">
        <v>0</v>
      </c>
      <c r="AS617" s="55">
        <v>0</v>
      </c>
      <c r="AT617" s="55">
        <v>0</v>
      </c>
      <c r="AU617" s="55">
        <v>0</v>
      </c>
      <c r="AV617" s="55">
        <v>0</v>
      </c>
      <c r="AW617" s="55">
        <v>0</v>
      </c>
      <c r="AX617" s="55">
        <v>0</v>
      </c>
      <c r="AY617" s="55">
        <v>0</v>
      </c>
      <c r="AZ617" s="53">
        <v>0</v>
      </c>
    </row>
    <row r="618" spans="1:52" x14ac:dyDescent="0.2">
      <c r="A618" s="49">
        <v>5031</v>
      </c>
      <c r="B618" s="4">
        <v>5031001</v>
      </c>
      <c r="C618" s="4" t="s">
        <v>58</v>
      </c>
      <c r="D618" s="4">
        <v>50310001</v>
      </c>
      <c r="E618" s="4" t="s">
        <v>301</v>
      </c>
      <c r="F618" s="4">
        <v>60</v>
      </c>
      <c r="G618" s="4">
        <v>2028</v>
      </c>
      <c r="H618" s="4">
        <v>2031</v>
      </c>
      <c r="I618" s="4">
        <v>1</v>
      </c>
      <c r="J618" s="4">
        <v>4</v>
      </c>
      <c r="K618" s="4" t="s">
        <v>113</v>
      </c>
      <c r="L618" s="103">
        <v>0</v>
      </c>
      <c r="M618" s="103">
        <v>1</v>
      </c>
      <c r="N618" s="103">
        <v>0</v>
      </c>
      <c r="O618" s="103">
        <v>0</v>
      </c>
      <c r="P618" s="103">
        <v>0</v>
      </c>
      <c r="Q618" s="48">
        <v>9.9999999999999995E-7</v>
      </c>
      <c r="R618" s="48">
        <v>9.9999999999999995E-7</v>
      </c>
      <c r="S618" s="48">
        <v>9.9999999999999995E-7</v>
      </c>
      <c r="T618" s="48">
        <v>15</v>
      </c>
      <c r="U618" s="48">
        <v>15</v>
      </c>
      <c r="V618" s="48">
        <v>15</v>
      </c>
      <c r="W618" s="48">
        <v>15</v>
      </c>
      <c r="X618" s="48">
        <v>9.9999999999999995E-7</v>
      </c>
      <c r="Y618" s="48">
        <v>9.9999999999999995E-7</v>
      </c>
      <c r="Z618" s="48">
        <v>9.9999999999999995E-7</v>
      </c>
      <c r="AA618" s="48">
        <v>9.9999999999999995E-7</v>
      </c>
      <c r="AB618" s="48">
        <v>9.9999999999999995E-7</v>
      </c>
      <c r="AC618" s="48">
        <v>9.9999999999999995E-7</v>
      </c>
      <c r="AD618" s="48">
        <v>9.9999999999999995E-7</v>
      </c>
      <c r="AE618" s="48">
        <v>9.9999999999999995E-7</v>
      </c>
      <c r="AF618" s="48">
        <v>9.9999999999999995E-7</v>
      </c>
      <c r="AG618" s="48">
        <v>9.9999999999999995E-7</v>
      </c>
      <c r="AH618" s="48">
        <v>9.9999999999999995E-7</v>
      </c>
      <c r="AI618" s="48">
        <v>9.9999999999999995E-7</v>
      </c>
      <c r="AJ618" s="48">
        <v>9.9999999999999995E-7</v>
      </c>
      <c r="AK618" s="48">
        <v>9.9999999999999995E-7</v>
      </c>
      <c r="AL618" s="48">
        <v>9.9999999999999995E-7</v>
      </c>
      <c r="AM618" s="48">
        <v>9.9999999999999995E-7</v>
      </c>
      <c r="AN618" s="48">
        <v>9.9999999999999995E-7</v>
      </c>
      <c r="AO618" s="48">
        <v>9.9999999999999995E-7</v>
      </c>
      <c r="AP618" s="48">
        <v>9.9999999999999995E-7</v>
      </c>
      <c r="AQ618" s="48">
        <v>9.9999999999999995E-7</v>
      </c>
      <c r="AR618" s="48">
        <v>9.9999999999999995E-7</v>
      </c>
      <c r="AS618" s="48">
        <v>9.9999999999999995E-7</v>
      </c>
      <c r="AT618" s="48">
        <v>9.9999999999999995E-7</v>
      </c>
      <c r="AU618" s="48">
        <v>9.9999999999999995E-7</v>
      </c>
      <c r="AV618" s="48">
        <v>9.9999999999999995E-7</v>
      </c>
      <c r="AW618" s="48">
        <v>9.9999999999999995E-7</v>
      </c>
      <c r="AX618" s="48">
        <v>9.9999999999999995E-7</v>
      </c>
      <c r="AY618" s="48">
        <v>9.9999999999999995E-7</v>
      </c>
      <c r="AZ618" s="50">
        <v>9.9999999999999995E-7</v>
      </c>
    </row>
    <row r="619" spans="1:52" x14ac:dyDescent="0.2">
      <c r="A619" s="49">
        <v>5031</v>
      </c>
      <c r="B619" s="4">
        <v>5031001</v>
      </c>
      <c r="C619" s="4" t="s">
        <v>58</v>
      </c>
      <c r="D619" s="4">
        <v>50310028</v>
      </c>
      <c r="E619" s="4" t="s">
        <v>316</v>
      </c>
      <c r="F619" s="4">
        <v>11</v>
      </c>
      <c r="G619" s="4">
        <v>2026</v>
      </c>
      <c r="H619" s="4">
        <v>2028</v>
      </c>
      <c r="I619" s="4">
        <v>1</v>
      </c>
      <c r="J619" s="4">
        <v>4</v>
      </c>
      <c r="K619" s="4" t="s">
        <v>118</v>
      </c>
      <c r="L619" s="103">
        <v>0</v>
      </c>
      <c r="M619" s="103">
        <v>0.66666666666666663</v>
      </c>
      <c r="N619" s="103">
        <v>0.33333333333333331</v>
      </c>
      <c r="O619" s="103">
        <v>0</v>
      </c>
      <c r="P619" s="103">
        <v>0</v>
      </c>
      <c r="Q619" s="48">
        <v>9.9999999999999995E-7</v>
      </c>
      <c r="R619" s="48">
        <v>3.6666666666666665</v>
      </c>
      <c r="S619" s="48">
        <v>3.6666666666666665</v>
      </c>
      <c r="T619" s="48">
        <v>3.6666666666666665</v>
      </c>
      <c r="U619" s="48">
        <v>9.9999999999999995E-7</v>
      </c>
      <c r="V619" s="48">
        <v>9.9999999999999995E-7</v>
      </c>
      <c r="W619" s="48">
        <v>9.9999999999999995E-7</v>
      </c>
      <c r="X619" s="48">
        <v>9.9999999999999995E-7</v>
      </c>
      <c r="Y619" s="48">
        <v>9.9999999999999995E-7</v>
      </c>
      <c r="Z619" s="48">
        <v>9.9999999999999995E-7</v>
      </c>
      <c r="AA619" s="48">
        <v>9.9999999999999995E-7</v>
      </c>
      <c r="AB619" s="48">
        <v>9.9999999999999995E-7</v>
      </c>
      <c r="AC619" s="48">
        <v>9.9999999999999995E-7</v>
      </c>
      <c r="AD619" s="48">
        <v>9.9999999999999995E-7</v>
      </c>
      <c r="AE619" s="48">
        <v>9.9999999999999995E-7</v>
      </c>
      <c r="AF619" s="48">
        <v>9.9999999999999995E-7</v>
      </c>
      <c r="AG619" s="48">
        <v>9.9999999999999995E-7</v>
      </c>
      <c r="AH619" s="48">
        <v>9.9999999999999995E-7</v>
      </c>
      <c r="AI619" s="48">
        <v>9.9999999999999995E-7</v>
      </c>
      <c r="AJ619" s="48">
        <v>9.9999999999999995E-7</v>
      </c>
      <c r="AK619" s="48">
        <v>9.9999999999999995E-7</v>
      </c>
      <c r="AL619" s="48">
        <v>9.9999999999999995E-7</v>
      </c>
      <c r="AM619" s="48">
        <v>9.9999999999999995E-7</v>
      </c>
      <c r="AN619" s="48">
        <v>9.9999999999999995E-7</v>
      </c>
      <c r="AO619" s="48">
        <v>9.9999999999999995E-7</v>
      </c>
      <c r="AP619" s="48">
        <v>9.9999999999999995E-7</v>
      </c>
      <c r="AQ619" s="48">
        <v>9.9999999999999995E-7</v>
      </c>
      <c r="AR619" s="48">
        <v>9.9999999999999995E-7</v>
      </c>
      <c r="AS619" s="48">
        <v>9.9999999999999995E-7</v>
      </c>
      <c r="AT619" s="48">
        <v>9.9999999999999995E-7</v>
      </c>
      <c r="AU619" s="48">
        <v>9.9999999999999995E-7</v>
      </c>
      <c r="AV619" s="48">
        <v>9.9999999999999995E-7</v>
      </c>
      <c r="AW619" s="48">
        <v>9.9999999999999995E-7</v>
      </c>
      <c r="AX619" s="48">
        <v>9.9999999999999995E-7</v>
      </c>
      <c r="AY619" s="48">
        <v>9.9999999999999995E-7</v>
      </c>
      <c r="AZ619" s="50">
        <v>9.9999999999999995E-7</v>
      </c>
    </row>
    <row r="620" spans="1:52" x14ac:dyDescent="0.2">
      <c r="A620" s="49">
        <v>5031</v>
      </c>
      <c r="B620" s="4">
        <v>5031001</v>
      </c>
      <c r="C620" s="4" t="s">
        <v>58</v>
      </c>
      <c r="D620" s="4">
        <v>50310031</v>
      </c>
      <c r="E620" s="4" t="s">
        <v>1193</v>
      </c>
      <c r="F620" s="4">
        <v>45</v>
      </c>
      <c r="G620" s="4">
        <v>2033</v>
      </c>
      <c r="H620" s="4">
        <v>2038</v>
      </c>
      <c r="I620" s="4">
        <v>2</v>
      </c>
      <c r="J620" s="4">
        <v>2</v>
      </c>
      <c r="K620" s="4" t="s">
        <v>118</v>
      </c>
      <c r="L620" s="103">
        <v>0</v>
      </c>
      <c r="M620" s="103">
        <v>0</v>
      </c>
      <c r="N620" s="103">
        <v>0</v>
      </c>
      <c r="O620" s="103">
        <v>1</v>
      </c>
      <c r="P620" s="103">
        <v>0</v>
      </c>
      <c r="Q620" s="48">
        <v>9.9999999999999995E-7</v>
      </c>
      <c r="R620" s="48">
        <v>9.9999999999999995E-7</v>
      </c>
      <c r="S620" s="48">
        <v>9.9999999999999995E-7</v>
      </c>
      <c r="T620" s="48">
        <v>9.9999999999999995E-7</v>
      </c>
      <c r="U620" s="48">
        <v>9.9999999999999995E-7</v>
      </c>
      <c r="V620" s="48">
        <v>9.9999999999999995E-7</v>
      </c>
      <c r="W620" s="48">
        <v>9.9999999999999995E-7</v>
      </c>
      <c r="X620" s="48">
        <v>9.9999999999999995E-7</v>
      </c>
      <c r="Y620" s="48">
        <v>7.5</v>
      </c>
      <c r="Z620" s="48">
        <v>7.5</v>
      </c>
      <c r="AA620" s="48">
        <v>7.5</v>
      </c>
      <c r="AB620" s="48">
        <v>7.5</v>
      </c>
      <c r="AC620" s="48">
        <v>7.5</v>
      </c>
      <c r="AD620" s="48">
        <v>7.5</v>
      </c>
      <c r="AE620" s="48">
        <v>9.9999999999999995E-7</v>
      </c>
      <c r="AF620" s="48">
        <v>9.9999999999999995E-7</v>
      </c>
      <c r="AG620" s="48">
        <v>9.9999999999999995E-7</v>
      </c>
      <c r="AH620" s="48">
        <v>9.9999999999999995E-7</v>
      </c>
      <c r="AI620" s="48">
        <v>9.9999999999999995E-7</v>
      </c>
      <c r="AJ620" s="48">
        <v>9.9999999999999995E-7</v>
      </c>
      <c r="AK620" s="48">
        <v>9.9999999999999995E-7</v>
      </c>
      <c r="AL620" s="48">
        <v>9.9999999999999995E-7</v>
      </c>
      <c r="AM620" s="48">
        <v>9.9999999999999995E-7</v>
      </c>
      <c r="AN620" s="48">
        <v>9.9999999999999995E-7</v>
      </c>
      <c r="AO620" s="48">
        <v>9.9999999999999995E-7</v>
      </c>
      <c r="AP620" s="48">
        <v>9.9999999999999995E-7</v>
      </c>
      <c r="AQ620" s="48">
        <v>9.9999999999999995E-7</v>
      </c>
      <c r="AR620" s="48">
        <v>9.9999999999999995E-7</v>
      </c>
      <c r="AS620" s="48">
        <v>9.9999999999999995E-7</v>
      </c>
      <c r="AT620" s="48">
        <v>9.9999999999999995E-7</v>
      </c>
      <c r="AU620" s="48">
        <v>9.9999999999999995E-7</v>
      </c>
      <c r="AV620" s="48">
        <v>9.9999999999999995E-7</v>
      </c>
      <c r="AW620" s="48">
        <v>9.9999999999999995E-7</v>
      </c>
      <c r="AX620" s="48">
        <v>9.9999999999999995E-7</v>
      </c>
      <c r="AY620" s="48">
        <v>9.9999999999999995E-7</v>
      </c>
      <c r="AZ620" s="50">
        <v>9.9999999999999995E-7</v>
      </c>
    </row>
    <row r="621" spans="1:52" x14ac:dyDescent="0.2">
      <c r="A621" s="49">
        <v>5031</v>
      </c>
      <c r="B621" s="4">
        <v>5031001</v>
      </c>
      <c r="C621" s="4" t="s">
        <v>58</v>
      </c>
      <c r="D621" s="4">
        <v>50310039</v>
      </c>
      <c r="E621" s="4" t="s">
        <v>324</v>
      </c>
      <c r="F621" s="4">
        <v>2</v>
      </c>
      <c r="G621" s="4">
        <v>2025</v>
      </c>
      <c r="H621" s="4">
        <v>2025</v>
      </c>
      <c r="I621" s="4">
        <v>1</v>
      </c>
      <c r="J621" s="4">
        <v>4</v>
      </c>
      <c r="K621" s="4" t="s">
        <v>118</v>
      </c>
      <c r="L621" s="103">
        <v>1</v>
      </c>
      <c r="M621" s="103">
        <v>0</v>
      </c>
      <c r="N621" s="103">
        <v>0</v>
      </c>
      <c r="O621" s="103">
        <v>0</v>
      </c>
      <c r="P621" s="103">
        <v>0</v>
      </c>
      <c r="Q621" s="48">
        <v>2</v>
      </c>
      <c r="R621" s="48">
        <v>9.9999999999999995E-7</v>
      </c>
      <c r="S621" s="48">
        <v>9.9999999999999995E-7</v>
      </c>
      <c r="T621" s="48">
        <v>9.9999999999999995E-7</v>
      </c>
      <c r="U621" s="48">
        <v>9.9999999999999995E-7</v>
      </c>
      <c r="V621" s="48">
        <v>9.9999999999999995E-7</v>
      </c>
      <c r="W621" s="48">
        <v>9.9999999999999995E-7</v>
      </c>
      <c r="X621" s="48">
        <v>9.9999999999999995E-7</v>
      </c>
      <c r="Y621" s="48">
        <v>9.9999999999999995E-7</v>
      </c>
      <c r="Z621" s="48">
        <v>9.9999999999999995E-7</v>
      </c>
      <c r="AA621" s="48">
        <v>9.9999999999999995E-7</v>
      </c>
      <c r="AB621" s="48">
        <v>9.9999999999999995E-7</v>
      </c>
      <c r="AC621" s="48">
        <v>9.9999999999999995E-7</v>
      </c>
      <c r="AD621" s="48">
        <v>9.9999999999999995E-7</v>
      </c>
      <c r="AE621" s="48">
        <v>9.9999999999999995E-7</v>
      </c>
      <c r="AF621" s="48">
        <v>9.9999999999999995E-7</v>
      </c>
      <c r="AG621" s="48">
        <v>9.9999999999999995E-7</v>
      </c>
      <c r="AH621" s="48">
        <v>9.9999999999999995E-7</v>
      </c>
      <c r="AI621" s="48">
        <v>9.9999999999999995E-7</v>
      </c>
      <c r="AJ621" s="48">
        <v>9.9999999999999995E-7</v>
      </c>
      <c r="AK621" s="48">
        <v>9.9999999999999995E-7</v>
      </c>
      <c r="AL621" s="48">
        <v>9.9999999999999995E-7</v>
      </c>
      <c r="AM621" s="48">
        <v>9.9999999999999995E-7</v>
      </c>
      <c r="AN621" s="48">
        <v>9.9999999999999995E-7</v>
      </c>
      <c r="AO621" s="48">
        <v>9.9999999999999995E-7</v>
      </c>
      <c r="AP621" s="48">
        <v>9.9999999999999995E-7</v>
      </c>
      <c r="AQ621" s="48">
        <v>9.9999999999999995E-7</v>
      </c>
      <c r="AR621" s="48">
        <v>9.9999999999999995E-7</v>
      </c>
      <c r="AS621" s="48">
        <v>9.9999999999999995E-7</v>
      </c>
      <c r="AT621" s="48">
        <v>9.9999999999999995E-7</v>
      </c>
      <c r="AU621" s="48">
        <v>9.9999999999999995E-7</v>
      </c>
      <c r="AV621" s="48">
        <v>9.9999999999999995E-7</v>
      </c>
      <c r="AW621" s="48">
        <v>9.9999999999999995E-7</v>
      </c>
      <c r="AX621" s="48">
        <v>9.9999999999999995E-7</v>
      </c>
      <c r="AY621" s="48">
        <v>9.9999999999999995E-7</v>
      </c>
      <c r="AZ621" s="50">
        <v>9.9999999999999995E-7</v>
      </c>
    </row>
    <row r="622" spans="1:52" x14ac:dyDescent="0.2">
      <c r="A622" s="49">
        <v>5031</v>
      </c>
      <c r="B622" s="4">
        <v>5031001</v>
      </c>
      <c r="C622" s="4" t="s">
        <v>58</v>
      </c>
      <c r="D622" s="4">
        <v>503170001</v>
      </c>
      <c r="E622" s="4" t="s">
        <v>1030</v>
      </c>
      <c r="F622" s="4">
        <v>0</v>
      </c>
      <c r="G622" s="4">
        <v>2025</v>
      </c>
      <c r="H622" s="4">
        <v>2026</v>
      </c>
      <c r="I622" s="4">
        <v>70</v>
      </c>
      <c r="J622" s="4">
        <v>0</v>
      </c>
      <c r="K622" s="4" t="s">
        <v>427</v>
      </c>
      <c r="L622" s="103">
        <v>0.9</v>
      </c>
      <c r="M622" s="103">
        <v>0.1</v>
      </c>
      <c r="N622" s="103">
        <v>0</v>
      </c>
      <c r="O622" s="103">
        <v>0</v>
      </c>
      <c r="P622" s="103">
        <v>0</v>
      </c>
      <c r="Q622" s="48">
        <v>5</v>
      </c>
      <c r="R622" s="48">
        <v>5</v>
      </c>
      <c r="S622" s="48">
        <v>0</v>
      </c>
      <c r="T622" s="48">
        <v>0</v>
      </c>
      <c r="U622" s="48">
        <v>0</v>
      </c>
      <c r="V622" s="48">
        <v>0</v>
      </c>
      <c r="W622" s="48">
        <v>0</v>
      </c>
      <c r="X622" s="48">
        <v>0</v>
      </c>
      <c r="Y622" s="48">
        <v>0</v>
      </c>
      <c r="Z622" s="48">
        <v>0</v>
      </c>
      <c r="AA622" s="48">
        <v>0</v>
      </c>
      <c r="AB622" s="48">
        <v>0</v>
      </c>
      <c r="AC622" s="48">
        <v>0</v>
      </c>
      <c r="AD622" s="48">
        <v>0</v>
      </c>
      <c r="AE622" s="48">
        <v>0</v>
      </c>
      <c r="AF622" s="48">
        <v>0</v>
      </c>
      <c r="AG622" s="48">
        <v>0</v>
      </c>
      <c r="AH622" s="48">
        <v>0</v>
      </c>
      <c r="AI622" s="48">
        <v>0</v>
      </c>
      <c r="AJ622" s="48">
        <v>0</v>
      </c>
      <c r="AK622" s="48">
        <v>0</v>
      </c>
      <c r="AL622" s="48">
        <v>0</v>
      </c>
      <c r="AM622" s="48">
        <v>0</v>
      </c>
      <c r="AN622" s="48">
        <v>0</v>
      </c>
      <c r="AO622" s="48">
        <v>0</v>
      </c>
      <c r="AP622" s="48">
        <v>0</v>
      </c>
      <c r="AQ622" s="48">
        <v>0</v>
      </c>
      <c r="AR622" s="48">
        <v>0</v>
      </c>
      <c r="AS622" s="48">
        <v>0</v>
      </c>
      <c r="AT622" s="48">
        <v>0</v>
      </c>
      <c r="AU622" s="48">
        <v>0</v>
      </c>
      <c r="AV622" s="48">
        <v>0</v>
      </c>
      <c r="AW622" s="48">
        <v>0</v>
      </c>
      <c r="AX622" s="48">
        <v>0</v>
      </c>
      <c r="AY622" s="48">
        <v>0</v>
      </c>
      <c r="AZ622" s="50">
        <v>0</v>
      </c>
    </row>
    <row r="623" spans="1:52" x14ac:dyDescent="0.2">
      <c r="A623" s="49">
        <v>5031</v>
      </c>
      <c r="B623" s="4">
        <v>5031001</v>
      </c>
      <c r="C623" s="4" t="s">
        <v>58</v>
      </c>
      <c r="D623" s="4">
        <v>503180001</v>
      </c>
      <c r="E623" s="4" t="s">
        <v>487</v>
      </c>
      <c r="F623" s="4">
        <v>0</v>
      </c>
      <c r="G623" s="4">
        <v>0</v>
      </c>
      <c r="H623" s="4">
        <v>0</v>
      </c>
      <c r="I623" s="4">
        <v>80</v>
      </c>
      <c r="J623" s="4">
        <v>0</v>
      </c>
      <c r="K623" s="4" t="s">
        <v>429</v>
      </c>
      <c r="L623" s="103">
        <v>0.50131233595800528</v>
      </c>
      <c r="M623" s="103">
        <v>0.30183727034120739</v>
      </c>
      <c r="N623" s="103">
        <v>7.8740157480314946E-2</v>
      </c>
      <c r="O623" s="103">
        <v>0.11811023622047243</v>
      </c>
      <c r="P623" s="103">
        <v>0</v>
      </c>
      <c r="Q623" s="48">
        <v>0</v>
      </c>
      <c r="R623" s="48">
        <v>0</v>
      </c>
      <c r="S623" s="48">
        <v>1</v>
      </c>
      <c r="T623" s="48">
        <v>1</v>
      </c>
      <c r="U623" s="48">
        <v>1</v>
      </c>
      <c r="V623" s="48">
        <v>1</v>
      </c>
      <c r="W623" s="48">
        <v>1</v>
      </c>
      <c r="X623" s="48">
        <v>1</v>
      </c>
      <c r="Y623" s="48">
        <v>1</v>
      </c>
      <c r="Z623" s="48">
        <v>1</v>
      </c>
      <c r="AA623" s="48">
        <v>1</v>
      </c>
      <c r="AB623" s="48">
        <v>1</v>
      </c>
      <c r="AC623" s="48">
        <v>1</v>
      </c>
      <c r="AD623" s="48">
        <v>1</v>
      </c>
      <c r="AE623" s="48">
        <v>1</v>
      </c>
      <c r="AF623" s="48">
        <v>1</v>
      </c>
      <c r="AG623" s="48">
        <v>1</v>
      </c>
      <c r="AH623" s="48">
        <v>1</v>
      </c>
      <c r="AI623" s="48">
        <v>1</v>
      </c>
      <c r="AJ623" s="48">
        <v>1</v>
      </c>
      <c r="AK623" s="48">
        <v>1</v>
      </c>
      <c r="AL623" s="48">
        <v>1</v>
      </c>
      <c r="AM623" s="48">
        <v>1</v>
      </c>
      <c r="AN623" s="48">
        <v>1</v>
      </c>
      <c r="AO623" s="48">
        <v>1</v>
      </c>
      <c r="AP623" s="48">
        <v>1</v>
      </c>
      <c r="AQ623" s="48">
        <v>1</v>
      </c>
      <c r="AR623" s="48">
        <v>1</v>
      </c>
      <c r="AS623" s="48">
        <v>1</v>
      </c>
      <c r="AT623" s="48">
        <v>1</v>
      </c>
      <c r="AU623" s="48">
        <v>1</v>
      </c>
      <c r="AV623" s="48">
        <v>1</v>
      </c>
      <c r="AW623" s="48">
        <v>1</v>
      </c>
      <c r="AX623" s="48">
        <v>1</v>
      </c>
      <c r="AY623" s="48">
        <v>1</v>
      </c>
      <c r="AZ623" s="50">
        <v>1</v>
      </c>
    </row>
    <row r="624" spans="1:52" x14ac:dyDescent="0.2">
      <c r="A624" s="51">
        <v>5031</v>
      </c>
      <c r="B624" s="52">
        <v>5031001</v>
      </c>
      <c r="C624" s="52" t="s">
        <v>58</v>
      </c>
      <c r="D624" s="52">
        <v>503190001</v>
      </c>
      <c r="E624" s="52" t="s">
        <v>576</v>
      </c>
      <c r="F624" s="52">
        <v>0</v>
      </c>
      <c r="G624" s="52">
        <v>0</v>
      </c>
      <c r="H624" s="52">
        <v>0</v>
      </c>
      <c r="I624" s="52">
        <v>90</v>
      </c>
      <c r="J624" s="52">
        <v>0</v>
      </c>
      <c r="K624" s="52" t="s">
        <v>518</v>
      </c>
      <c r="L624" s="54">
        <v>1</v>
      </c>
      <c r="M624" s="54">
        <v>0</v>
      </c>
      <c r="N624" s="54">
        <v>0</v>
      </c>
      <c r="O624" s="54">
        <v>0</v>
      </c>
      <c r="P624" s="54">
        <v>0</v>
      </c>
      <c r="Q624" s="55">
        <v>0</v>
      </c>
      <c r="R624" s="55">
        <v>0</v>
      </c>
      <c r="S624" s="55">
        <v>0</v>
      </c>
      <c r="T624" s="55">
        <v>0</v>
      </c>
      <c r="U624" s="55">
        <v>0</v>
      </c>
      <c r="V624" s="55">
        <v>0</v>
      </c>
      <c r="W624" s="55">
        <v>0</v>
      </c>
      <c r="X624" s="55">
        <v>0</v>
      </c>
      <c r="Y624" s="55">
        <v>0</v>
      </c>
      <c r="Z624" s="55">
        <v>0</v>
      </c>
      <c r="AA624" s="55">
        <v>0</v>
      </c>
      <c r="AB624" s="55">
        <v>0</v>
      </c>
      <c r="AC624" s="55">
        <v>0</v>
      </c>
      <c r="AD624" s="55">
        <v>0</v>
      </c>
      <c r="AE624" s="55">
        <v>0</v>
      </c>
      <c r="AF624" s="55">
        <v>0</v>
      </c>
      <c r="AG624" s="55">
        <v>0</v>
      </c>
      <c r="AH624" s="55">
        <v>0</v>
      </c>
      <c r="AI624" s="55">
        <v>0</v>
      </c>
      <c r="AJ624" s="55">
        <v>0</v>
      </c>
      <c r="AK624" s="55">
        <v>0</v>
      </c>
      <c r="AL624" s="55">
        <v>0</v>
      </c>
      <c r="AM624" s="55">
        <v>0</v>
      </c>
      <c r="AN624" s="55">
        <v>0</v>
      </c>
      <c r="AO624" s="55">
        <v>0</v>
      </c>
      <c r="AP624" s="55">
        <v>0</v>
      </c>
      <c r="AQ624" s="55">
        <v>0</v>
      </c>
      <c r="AR624" s="55">
        <v>0</v>
      </c>
      <c r="AS624" s="55">
        <v>0</v>
      </c>
      <c r="AT624" s="55">
        <v>0</v>
      </c>
      <c r="AU624" s="55">
        <v>0</v>
      </c>
      <c r="AV624" s="55">
        <v>0</v>
      </c>
      <c r="AW624" s="55">
        <v>0</v>
      </c>
      <c r="AX624" s="55">
        <v>0</v>
      </c>
      <c r="AY624" s="55">
        <v>0</v>
      </c>
      <c r="AZ624" s="53">
        <v>0</v>
      </c>
    </row>
    <row r="625" spans="1:52" x14ac:dyDescent="0.2">
      <c r="A625" s="49">
        <v>5031</v>
      </c>
      <c r="B625" s="4">
        <v>5031002</v>
      </c>
      <c r="C625" s="4" t="s">
        <v>59</v>
      </c>
      <c r="D625" s="4">
        <v>50310029</v>
      </c>
      <c r="E625" s="4" t="s">
        <v>317</v>
      </c>
      <c r="F625" s="4">
        <v>120</v>
      </c>
      <c r="G625" s="4">
        <v>2030</v>
      </c>
      <c r="H625" s="4">
        <v>2035</v>
      </c>
      <c r="I625" s="4">
        <v>2</v>
      </c>
      <c r="J625" s="4">
        <v>4</v>
      </c>
      <c r="K625" s="4" t="s">
        <v>130</v>
      </c>
      <c r="L625" s="103">
        <v>0</v>
      </c>
      <c r="M625" s="103">
        <v>0.25</v>
      </c>
      <c r="N625" s="103">
        <v>0</v>
      </c>
      <c r="O625" s="103">
        <v>0.75</v>
      </c>
      <c r="P625" s="103">
        <v>0</v>
      </c>
      <c r="Q625" s="48">
        <v>9.9999999999999995E-7</v>
      </c>
      <c r="R625" s="48">
        <v>9.9999999999999995E-7</v>
      </c>
      <c r="S625" s="48">
        <v>9.9999999999999995E-7</v>
      </c>
      <c r="T625" s="48">
        <v>9.9999999999999995E-7</v>
      </c>
      <c r="U625" s="48">
        <v>9.9999999999999995E-7</v>
      </c>
      <c r="V625" s="48">
        <v>20</v>
      </c>
      <c r="W625" s="48">
        <v>20</v>
      </c>
      <c r="X625" s="48">
        <v>20</v>
      </c>
      <c r="Y625" s="48">
        <v>20</v>
      </c>
      <c r="Z625" s="48">
        <v>20</v>
      </c>
      <c r="AA625" s="48">
        <v>20</v>
      </c>
      <c r="AB625" s="48">
        <v>9.9999999999999995E-7</v>
      </c>
      <c r="AC625" s="48">
        <v>9.9999999999999995E-7</v>
      </c>
      <c r="AD625" s="48">
        <v>9.9999999999999995E-7</v>
      </c>
      <c r="AE625" s="48">
        <v>9.9999999999999995E-7</v>
      </c>
      <c r="AF625" s="48">
        <v>9.9999999999999995E-7</v>
      </c>
      <c r="AG625" s="48">
        <v>9.9999999999999995E-7</v>
      </c>
      <c r="AH625" s="48">
        <v>9.9999999999999995E-7</v>
      </c>
      <c r="AI625" s="48">
        <v>9.9999999999999995E-7</v>
      </c>
      <c r="AJ625" s="48">
        <v>9.9999999999999995E-7</v>
      </c>
      <c r="AK625" s="48">
        <v>9.9999999999999995E-7</v>
      </c>
      <c r="AL625" s="48">
        <v>9.9999999999999995E-7</v>
      </c>
      <c r="AM625" s="48">
        <v>9.9999999999999995E-7</v>
      </c>
      <c r="AN625" s="48">
        <v>9.9999999999999995E-7</v>
      </c>
      <c r="AO625" s="48">
        <v>9.9999999999999995E-7</v>
      </c>
      <c r="AP625" s="48">
        <v>9.9999999999999995E-7</v>
      </c>
      <c r="AQ625" s="48">
        <v>9.9999999999999995E-7</v>
      </c>
      <c r="AR625" s="48">
        <v>9.9999999999999995E-7</v>
      </c>
      <c r="AS625" s="48">
        <v>9.9999999999999995E-7</v>
      </c>
      <c r="AT625" s="48">
        <v>9.9999999999999995E-7</v>
      </c>
      <c r="AU625" s="48">
        <v>9.9999999999999995E-7</v>
      </c>
      <c r="AV625" s="48">
        <v>9.9999999999999995E-7</v>
      </c>
      <c r="AW625" s="48">
        <v>9.9999999999999995E-7</v>
      </c>
      <c r="AX625" s="48">
        <v>9.9999999999999995E-7</v>
      </c>
      <c r="AY625" s="48">
        <v>9.9999999999999995E-7</v>
      </c>
      <c r="AZ625" s="50">
        <v>9.9999999999999995E-7</v>
      </c>
    </row>
    <row r="626" spans="1:52" x14ac:dyDescent="0.2">
      <c r="A626" s="49">
        <v>5031</v>
      </c>
      <c r="B626" s="4">
        <v>5031002</v>
      </c>
      <c r="C626" s="4" t="s">
        <v>59</v>
      </c>
      <c r="D626" s="4">
        <v>50310040</v>
      </c>
      <c r="E626" s="4" t="s">
        <v>325</v>
      </c>
      <c r="F626" s="4">
        <v>518</v>
      </c>
      <c r="G626" s="4">
        <v>2026</v>
      </c>
      <c r="H626" s="4">
        <v>2037</v>
      </c>
      <c r="I626" s="4">
        <v>3</v>
      </c>
      <c r="J626" s="4">
        <v>4</v>
      </c>
      <c r="K626" s="4" t="s">
        <v>132</v>
      </c>
      <c r="L626" s="103">
        <v>0</v>
      </c>
      <c r="M626" s="103">
        <v>0.15830115830115829</v>
      </c>
      <c r="N626" s="103">
        <v>2.7027027027027029E-2</v>
      </c>
      <c r="O626" s="103">
        <v>0.81467181467181471</v>
      </c>
      <c r="P626" s="103">
        <v>0</v>
      </c>
      <c r="Q626" s="48">
        <v>9.9999999999999995E-7</v>
      </c>
      <c r="R626" s="48">
        <v>43.166666666666664</v>
      </c>
      <c r="S626" s="48">
        <v>43.166666666666664</v>
      </c>
      <c r="T626" s="48">
        <v>43.166666666666664</v>
      </c>
      <c r="U626" s="48">
        <v>43.166666666666664</v>
      </c>
      <c r="V626" s="48">
        <v>43.166666666666664</v>
      </c>
      <c r="W626" s="48">
        <v>43.166666666666664</v>
      </c>
      <c r="X626" s="48">
        <v>43.166666666666664</v>
      </c>
      <c r="Y626" s="48">
        <v>43.166666666666664</v>
      </c>
      <c r="Z626" s="48">
        <v>43.166666666666664</v>
      </c>
      <c r="AA626" s="48">
        <v>43.166666666666664</v>
      </c>
      <c r="AB626" s="48">
        <v>43.166666666666664</v>
      </c>
      <c r="AC626" s="48">
        <v>43.166666666666664</v>
      </c>
      <c r="AD626" s="48">
        <v>9.9999999999999995E-7</v>
      </c>
      <c r="AE626" s="48">
        <v>9.9999999999999995E-7</v>
      </c>
      <c r="AF626" s="48">
        <v>9.9999999999999995E-7</v>
      </c>
      <c r="AG626" s="48">
        <v>9.9999999999999995E-7</v>
      </c>
      <c r="AH626" s="48">
        <v>9.9999999999999995E-7</v>
      </c>
      <c r="AI626" s="48">
        <v>9.9999999999999995E-7</v>
      </c>
      <c r="AJ626" s="48">
        <v>9.9999999999999995E-7</v>
      </c>
      <c r="AK626" s="48">
        <v>9.9999999999999995E-7</v>
      </c>
      <c r="AL626" s="48">
        <v>9.9999999999999995E-7</v>
      </c>
      <c r="AM626" s="48">
        <v>9.9999999999999995E-7</v>
      </c>
      <c r="AN626" s="48">
        <v>9.9999999999999995E-7</v>
      </c>
      <c r="AO626" s="48">
        <v>9.9999999999999995E-7</v>
      </c>
      <c r="AP626" s="48">
        <v>9.9999999999999995E-7</v>
      </c>
      <c r="AQ626" s="48">
        <v>9.9999999999999995E-7</v>
      </c>
      <c r="AR626" s="48">
        <v>9.9999999999999995E-7</v>
      </c>
      <c r="AS626" s="48">
        <v>9.9999999999999995E-7</v>
      </c>
      <c r="AT626" s="48">
        <v>9.9999999999999995E-7</v>
      </c>
      <c r="AU626" s="48">
        <v>9.9999999999999995E-7</v>
      </c>
      <c r="AV626" s="48">
        <v>9.9999999999999995E-7</v>
      </c>
      <c r="AW626" s="48">
        <v>9.9999999999999995E-7</v>
      </c>
      <c r="AX626" s="48">
        <v>9.9999999999999995E-7</v>
      </c>
      <c r="AY626" s="48">
        <v>9.9999999999999995E-7</v>
      </c>
      <c r="AZ626" s="50">
        <v>9.9999999999999995E-7</v>
      </c>
    </row>
    <row r="627" spans="1:52" x14ac:dyDescent="0.2">
      <c r="A627" s="49">
        <v>5031</v>
      </c>
      <c r="B627" s="4">
        <v>5031002</v>
      </c>
      <c r="C627" s="4" t="s">
        <v>59</v>
      </c>
      <c r="D627" s="4">
        <v>50310041</v>
      </c>
      <c r="E627" s="4" t="s">
        <v>326</v>
      </c>
      <c r="F627" s="4">
        <v>152</v>
      </c>
      <c r="G627" s="4">
        <v>2026</v>
      </c>
      <c r="H627" s="4">
        <v>2030</v>
      </c>
      <c r="I627" s="4">
        <v>3</v>
      </c>
      <c r="J627" s="4">
        <v>4</v>
      </c>
      <c r="K627" s="4" t="s">
        <v>132</v>
      </c>
      <c r="L627" s="103">
        <v>0</v>
      </c>
      <c r="M627" s="103">
        <v>7.8947368421052627E-2</v>
      </c>
      <c r="N627" s="103">
        <v>0</v>
      </c>
      <c r="O627" s="103">
        <v>0.92105263157894735</v>
      </c>
      <c r="P627" s="103">
        <v>0</v>
      </c>
      <c r="Q627" s="48">
        <v>9.9999999999999995E-7</v>
      </c>
      <c r="R627" s="48">
        <v>30.4</v>
      </c>
      <c r="S627" s="48">
        <v>30.4</v>
      </c>
      <c r="T627" s="48">
        <v>30.4</v>
      </c>
      <c r="U627" s="48">
        <v>30.4</v>
      </c>
      <c r="V627" s="48">
        <v>30.4</v>
      </c>
      <c r="W627" s="48">
        <v>9.9999999999999995E-7</v>
      </c>
      <c r="X627" s="48">
        <v>9.9999999999999995E-7</v>
      </c>
      <c r="Y627" s="48">
        <v>9.9999999999999995E-7</v>
      </c>
      <c r="Z627" s="48">
        <v>9.9999999999999995E-7</v>
      </c>
      <c r="AA627" s="48">
        <v>9.9999999999999995E-7</v>
      </c>
      <c r="AB627" s="48">
        <v>9.9999999999999995E-7</v>
      </c>
      <c r="AC627" s="48">
        <v>9.9999999999999995E-7</v>
      </c>
      <c r="AD627" s="48">
        <v>9.9999999999999995E-7</v>
      </c>
      <c r="AE627" s="48">
        <v>9.9999999999999995E-7</v>
      </c>
      <c r="AF627" s="48">
        <v>9.9999999999999995E-7</v>
      </c>
      <c r="AG627" s="48">
        <v>9.9999999999999995E-7</v>
      </c>
      <c r="AH627" s="48">
        <v>9.9999999999999995E-7</v>
      </c>
      <c r="AI627" s="48">
        <v>9.9999999999999995E-7</v>
      </c>
      <c r="AJ627" s="48">
        <v>9.9999999999999995E-7</v>
      </c>
      <c r="AK627" s="48">
        <v>9.9999999999999995E-7</v>
      </c>
      <c r="AL627" s="48">
        <v>9.9999999999999995E-7</v>
      </c>
      <c r="AM627" s="48">
        <v>9.9999999999999995E-7</v>
      </c>
      <c r="AN627" s="48">
        <v>9.9999999999999995E-7</v>
      </c>
      <c r="AO627" s="48">
        <v>9.9999999999999995E-7</v>
      </c>
      <c r="AP627" s="48">
        <v>9.9999999999999995E-7</v>
      </c>
      <c r="AQ627" s="48">
        <v>9.9999999999999995E-7</v>
      </c>
      <c r="AR627" s="48">
        <v>9.9999999999999995E-7</v>
      </c>
      <c r="AS627" s="48">
        <v>9.9999999999999995E-7</v>
      </c>
      <c r="AT627" s="48">
        <v>9.9999999999999995E-7</v>
      </c>
      <c r="AU627" s="48">
        <v>9.9999999999999995E-7</v>
      </c>
      <c r="AV627" s="48">
        <v>9.9999999999999995E-7</v>
      </c>
      <c r="AW627" s="48">
        <v>9.9999999999999995E-7</v>
      </c>
      <c r="AX627" s="48">
        <v>9.9999999999999995E-7</v>
      </c>
      <c r="AY627" s="48">
        <v>9.9999999999999995E-7</v>
      </c>
      <c r="AZ627" s="50">
        <v>9.9999999999999995E-7</v>
      </c>
    </row>
    <row r="628" spans="1:52" x14ac:dyDescent="0.2">
      <c r="A628" s="49">
        <v>5031</v>
      </c>
      <c r="B628" s="4">
        <v>5031002</v>
      </c>
      <c r="C628" s="4" t="s">
        <v>59</v>
      </c>
      <c r="D628" s="4">
        <v>50310046</v>
      </c>
      <c r="E628" s="4" t="s">
        <v>1031</v>
      </c>
      <c r="F628" s="4">
        <v>16</v>
      </c>
      <c r="G628" s="4">
        <v>2028</v>
      </c>
      <c r="H628" s="4">
        <v>2030</v>
      </c>
      <c r="I628" s="4">
        <v>3</v>
      </c>
      <c r="J628" s="4">
        <v>2</v>
      </c>
      <c r="K628" s="4" t="s">
        <v>118</v>
      </c>
      <c r="L628" s="103">
        <v>0</v>
      </c>
      <c r="M628" s="103">
        <v>0</v>
      </c>
      <c r="N628" s="103">
        <v>1</v>
      </c>
      <c r="O628" s="103">
        <v>0</v>
      </c>
      <c r="P628" s="103">
        <v>0</v>
      </c>
      <c r="Q628" s="48">
        <v>9.9999999999999995E-7</v>
      </c>
      <c r="R628" s="48">
        <v>9.9999999999999995E-7</v>
      </c>
      <c r="S628" s="48">
        <v>9.9999999999999995E-7</v>
      </c>
      <c r="T628" s="48">
        <v>5.333333333333333</v>
      </c>
      <c r="U628" s="48">
        <v>5.333333333333333</v>
      </c>
      <c r="V628" s="48">
        <v>5.333333333333333</v>
      </c>
      <c r="W628" s="48">
        <v>9.9999999999999995E-7</v>
      </c>
      <c r="X628" s="48">
        <v>9.9999999999999995E-7</v>
      </c>
      <c r="Y628" s="48">
        <v>9.9999999999999995E-7</v>
      </c>
      <c r="Z628" s="48">
        <v>9.9999999999999995E-7</v>
      </c>
      <c r="AA628" s="48">
        <v>9.9999999999999995E-7</v>
      </c>
      <c r="AB628" s="48">
        <v>9.9999999999999995E-7</v>
      </c>
      <c r="AC628" s="48">
        <v>9.9999999999999995E-7</v>
      </c>
      <c r="AD628" s="48">
        <v>9.9999999999999995E-7</v>
      </c>
      <c r="AE628" s="48">
        <v>9.9999999999999995E-7</v>
      </c>
      <c r="AF628" s="48">
        <v>9.9999999999999995E-7</v>
      </c>
      <c r="AG628" s="48">
        <v>9.9999999999999995E-7</v>
      </c>
      <c r="AH628" s="48">
        <v>9.9999999999999995E-7</v>
      </c>
      <c r="AI628" s="48">
        <v>9.9999999999999995E-7</v>
      </c>
      <c r="AJ628" s="48">
        <v>9.9999999999999995E-7</v>
      </c>
      <c r="AK628" s="48">
        <v>9.9999999999999995E-7</v>
      </c>
      <c r="AL628" s="48">
        <v>9.9999999999999995E-7</v>
      </c>
      <c r="AM628" s="48">
        <v>9.9999999999999995E-7</v>
      </c>
      <c r="AN628" s="48">
        <v>9.9999999999999995E-7</v>
      </c>
      <c r="AO628" s="48">
        <v>9.9999999999999995E-7</v>
      </c>
      <c r="AP628" s="48">
        <v>9.9999999999999995E-7</v>
      </c>
      <c r="AQ628" s="48">
        <v>9.9999999999999995E-7</v>
      </c>
      <c r="AR628" s="48">
        <v>9.9999999999999995E-7</v>
      </c>
      <c r="AS628" s="48">
        <v>9.9999999999999995E-7</v>
      </c>
      <c r="AT628" s="48">
        <v>9.9999999999999995E-7</v>
      </c>
      <c r="AU628" s="48">
        <v>9.9999999999999995E-7</v>
      </c>
      <c r="AV628" s="48">
        <v>9.9999999999999995E-7</v>
      </c>
      <c r="AW628" s="48">
        <v>9.9999999999999995E-7</v>
      </c>
      <c r="AX628" s="48">
        <v>9.9999999999999995E-7</v>
      </c>
      <c r="AY628" s="48">
        <v>9.9999999999999995E-7</v>
      </c>
      <c r="AZ628" s="50">
        <v>9.9999999999999995E-7</v>
      </c>
    </row>
    <row r="629" spans="1:52" x14ac:dyDescent="0.2">
      <c r="A629" s="49">
        <v>5031</v>
      </c>
      <c r="B629" s="4">
        <v>5031002</v>
      </c>
      <c r="C629" s="4" t="s">
        <v>59</v>
      </c>
      <c r="D629" s="4">
        <v>503170002</v>
      </c>
      <c r="E629" s="4" t="s">
        <v>1032</v>
      </c>
      <c r="F629" s="4">
        <v>0</v>
      </c>
      <c r="G629" s="4">
        <v>2025</v>
      </c>
      <c r="H629" s="4">
        <v>2026</v>
      </c>
      <c r="I629" s="4">
        <v>70</v>
      </c>
      <c r="J629" s="4">
        <v>0</v>
      </c>
      <c r="K629" s="4" t="s">
        <v>427</v>
      </c>
      <c r="L629" s="103">
        <v>0.66666666666666652</v>
      </c>
      <c r="M629" s="103">
        <v>0.3333333333333332</v>
      </c>
      <c r="N629" s="103">
        <v>0</v>
      </c>
      <c r="O629" s="103">
        <v>0</v>
      </c>
      <c r="P629" s="103">
        <v>0</v>
      </c>
      <c r="Q629" s="48">
        <v>3.0000000000000013</v>
      </c>
      <c r="R629" s="48">
        <v>3.0000000000000013</v>
      </c>
      <c r="S629" s="48">
        <v>0</v>
      </c>
      <c r="T629" s="48">
        <v>0</v>
      </c>
      <c r="U629" s="48">
        <v>0</v>
      </c>
      <c r="V629" s="48">
        <v>0</v>
      </c>
      <c r="W629" s="48">
        <v>0</v>
      </c>
      <c r="X629" s="48">
        <v>0</v>
      </c>
      <c r="Y629" s="48">
        <v>0</v>
      </c>
      <c r="Z629" s="48">
        <v>0</v>
      </c>
      <c r="AA629" s="48">
        <v>0</v>
      </c>
      <c r="AB629" s="48">
        <v>0</v>
      </c>
      <c r="AC629" s="48">
        <v>0</v>
      </c>
      <c r="AD629" s="48">
        <v>0</v>
      </c>
      <c r="AE629" s="48">
        <v>0</v>
      </c>
      <c r="AF629" s="48">
        <v>0</v>
      </c>
      <c r="AG629" s="48">
        <v>0</v>
      </c>
      <c r="AH629" s="48">
        <v>0</v>
      </c>
      <c r="AI629" s="48">
        <v>0</v>
      </c>
      <c r="AJ629" s="48">
        <v>0</v>
      </c>
      <c r="AK629" s="48">
        <v>0</v>
      </c>
      <c r="AL629" s="48">
        <v>0</v>
      </c>
      <c r="AM629" s="48">
        <v>0</v>
      </c>
      <c r="AN629" s="48">
        <v>0</v>
      </c>
      <c r="AO629" s="48">
        <v>0</v>
      </c>
      <c r="AP629" s="48">
        <v>0</v>
      </c>
      <c r="AQ629" s="48">
        <v>0</v>
      </c>
      <c r="AR629" s="48">
        <v>0</v>
      </c>
      <c r="AS629" s="48">
        <v>0</v>
      </c>
      <c r="AT629" s="48">
        <v>0</v>
      </c>
      <c r="AU629" s="48">
        <v>0</v>
      </c>
      <c r="AV629" s="48">
        <v>0</v>
      </c>
      <c r="AW629" s="48">
        <v>0</v>
      </c>
      <c r="AX629" s="48">
        <v>0</v>
      </c>
      <c r="AY629" s="48">
        <v>0</v>
      </c>
      <c r="AZ629" s="50">
        <v>0</v>
      </c>
    </row>
    <row r="630" spans="1:52" x14ac:dyDescent="0.2">
      <c r="A630" s="49">
        <v>5031</v>
      </c>
      <c r="B630" s="4">
        <v>5031002</v>
      </c>
      <c r="C630" s="4" t="s">
        <v>59</v>
      </c>
      <c r="D630" s="4">
        <v>503180002</v>
      </c>
      <c r="E630" s="4" t="s">
        <v>488</v>
      </c>
      <c r="F630" s="4">
        <v>0</v>
      </c>
      <c r="G630" s="4">
        <v>0</v>
      </c>
      <c r="H630" s="4">
        <v>0</v>
      </c>
      <c r="I630" s="4">
        <v>80</v>
      </c>
      <c r="J630" s="4">
        <v>0</v>
      </c>
      <c r="K630" s="4" t="s">
        <v>429</v>
      </c>
      <c r="L630" s="103">
        <v>0.19039145907473309</v>
      </c>
      <c r="M630" s="103">
        <v>4.9822064056939515E-2</v>
      </c>
      <c r="N630" s="103">
        <v>5.1601423487544484E-2</v>
      </c>
      <c r="O630" s="103">
        <v>0.70818505338078297</v>
      </c>
      <c r="P630" s="103">
        <v>0</v>
      </c>
      <c r="Q630" s="48">
        <v>0</v>
      </c>
      <c r="R630" s="48">
        <v>0</v>
      </c>
      <c r="S630" s="48">
        <v>1</v>
      </c>
      <c r="T630" s="48">
        <v>1</v>
      </c>
      <c r="U630" s="48">
        <v>1</v>
      </c>
      <c r="V630" s="48">
        <v>1</v>
      </c>
      <c r="W630" s="48">
        <v>1</v>
      </c>
      <c r="X630" s="48">
        <v>1</v>
      </c>
      <c r="Y630" s="48">
        <v>1</v>
      </c>
      <c r="Z630" s="48">
        <v>1</v>
      </c>
      <c r="AA630" s="48">
        <v>1</v>
      </c>
      <c r="AB630" s="48">
        <v>1</v>
      </c>
      <c r="AC630" s="48">
        <v>1</v>
      </c>
      <c r="AD630" s="48">
        <v>1</v>
      </c>
      <c r="AE630" s="48">
        <v>1</v>
      </c>
      <c r="AF630" s="48">
        <v>1</v>
      </c>
      <c r="AG630" s="48">
        <v>1</v>
      </c>
      <c r="AH630" s="48">
        <v>1</v>
      </c>
      <c r="AI630" s="48">
        <v>1</v>
      </c>
      <c r="AJ630" s="48">
        <v>1</v>
      </c>
      <c r="AK630" s="48">
        <v>1</v>
      </c>
      <c r="AL630" s="48">
        <v>1</v>
      </c>
      <c r="AM630" s="48">
        <v>1</v>
      </c>
      <c r="AN630" s="48">
        <v>1</v>
      </c>
      <c r="AO630" s="48">
        <v>1</v>
      </c>
      <c r="AP630" s="48">
        <v>1</v>
      </c>
      <c r="AQ630" s="48">
        <v>1</v>
      </c>
      <c r="AR630" s="48">
        <v>1</v>
      </c>
      <c r="AS630" s="48">
        <v>1</v>
      </c>
      <c r="AT630" s="48">
        <v>1</v>
      </c>
      <c r="AU630" s="48">
        <v>1</v>
      </c>
      <c r="AV630" s="48">
        <v>1</v>
      </c>
      <c r="AW630" s="48">
        <v>1</v>
      </c>
      <c r="AX630" s="48">
        <v>1</v>
      </c>
      <c r="AY630" s="48">
        <v>1</v>
      </c>
      <c r="AZ630" s="50">
        <v>1</v>
      </c>
    </row>
    <row r="631" spans="1:52" x14ac:dyDescent="0.2">
      <c r="A631" s="51">
        <v>5031</v>
      </c>
      <c r="B631" s="52">
        <v>5031002</v>
      </c>
      <c r="C631" s="52" t="s">
        <v>59</v>
      </c>
      <c r="D631" s="52">
        <v>503190002</v>
      </c>
      <c r="E631" s="52" t="s">
        <v>577</v>
      </c>
      <c r="F631" s="52">
        <v>0</v>
      </c>
      <c r="G631" s="52">
        <v>0</v>
      </c>
      <c r="H631" s="52">
        <v>0</v>
      </c>
      <c r="I631" s="52">
        <v>90</v>
      </c>
      <c r="J631" s="52">
        <v>0</v>
      </c>
      <c r="K631" s="52" t="s">
        <v>518</v>
      </c>
      <c r="L631" s="54">
        <v>1</v>
      </c>
      <c r="M631" s="54">
        <v>0</v>
      </c>
      <c r="N631" s="54">
        <v>0</v>
      </c>
      <c r="O631" s="54">
        <v>0</v>
      </c>
      <c r="P631" s="54">
        <v>0</v>
      </c>
      <c r="Q631" s="55">
        <v>0</v>
      </c>
      <c r="R631" s="55">
        <v>0</v>
      </c>
      <c r="S631" s="55">
        <v>0.5</v>
      </c>
      <c r="T631" s="55">
        <v>0.5</v>
      </c>
      <c r="U631" s="55">
        <v>0.5</v>
      </c>
      <c r="V631" s="55">
        <v>0.5</v>
      </c>
      <c r="W631" s="55">
        <v>0.5</v>
      </c>
      <c r="X631" s="55">
        <v>0.5</v>
      </c>
      <c r="Y631" s="55">
        <v>0.5</v>
      </c>
      <c r="Z631" s="55">
        <v>0.5</v>
      </c>
      <c r="AA631" s="55">
        <v>0.5</v>
      </c>
      <c r="AB631" s="55">
        <v>0.5</v>
      </c>
      <c r="AC631" s="55">
        <v>0.5</v>
      </c>
      <c r="AD631" s="55">
        <v>0.5</v>
      </c>
      <c r="AE631" s="55">
        <v>0.5</v>
      </c>
      <c r="AF631" s="55">
        <v>0.5</v>
      </c>
      <c r="AG631" s="55">
        <v>0.5</v>
      </c>
      <c r="AH631" s="55">
        <v>0.5</v>
      </c>
      <c r="AI631" s="55">
        <v>0.5</v>
      </c>
      <c r="AJ631" s="55">
        <v>0.5</v>
      </c>
      <c r="AK631" s="55">
        <v>0.5</v>
      </c>
      <c r="AL631" s="55">
        <v>0.5</v>
      </c>
      <c r="AM631" s="55">
        <v>0.5</v>
      </c>
      <c r="AN631" s="55">
        <v>0.5</v>
      </c>
      <c r="AO631" s="55">
        <v>0.5</v>
      </c>
      <c r="AP631" s="55">
        <v>0.5</v>
      </c>
      <c r="AQ631" s="55">
        <v>0.5</v>
      </c>
      <c r="AR631" s="55">
        <v>0.5</v>
      </c>
      <c r="AS631" s="55">
        <v>0.5</v>
      </c>
      <c r="AT631" s="55">
        <v>0.5</v>
      </c>
      <c r="AU631" s="55">
        <v>0.5</v>
      </c>
      <c r="AV631" s="55">
        <v>0.5</v>
      </c>
      <c r="AW631" s="55">
        <v>0.5</v>
      </c>
      <c r="AX631" s="55">
        <v>0.5</v>
      </c>
      <c r="AY631" s="55">
        <v>0.5</v>
      </c>
      <c r="AZ631" s="53">
        <v>0.5</v>
      </c>
    </row>
    <row r="632" spans="1:52" x14ac:dyDescent="0.2">
      <c r="A632" s="49">
        <v>5031</v>
      </c>
      <c r="B632" s="4">
        <v>5031003</v>
      </c>
      <c r="C632" s="4" t="s">
        <v>60</v>
      </c>
      <c r="D632" s="4">
        <v>503170003</v>
      </c>
      <c r="E632" s="4" t="s">
        <v>1033</v>
      </c>
      <c r="F632" s="4">
        <v>0</v>
      </c>
      <c r="G632" s="4">
        <v>2025</v>
      </c>
      <c r="H632" s="4">
        <v>2026</v>
      </c>
      <c r="I632" s="4">
        <v>70</v>
      </c>
      <c r="J632" s="4">
        <v>0</v>
      </c>
      <c r="K632" s="4" t="s">
        <v>427</v>
      </c>
      <c r="L632" s="103">
        <v>1</v>
      </c>
      <c r="M632" s="103">
        <v>0</v>
      </c>
      <c r="N632" s="103">
        <v>0</v>
      </c>
      <c r="O632" s="103">
        <v>0</v>
      </c>
      <c r="P632" s="103">
        <v>0</v>
      </c>
      <c r="Q632" s="48">
        <v>0.5</v>
      </c>
      <c r="R632" s="48">
        <v>0.5</v>
      </c>
      <c r="S632" s="48">
        <v>0</v>
      </c>
      <c r="T632" s="48">
        <v>0</v>
      </c>
      <c r="U632" s="48">
        <v>0</v>
      </c>
      <c r="V632" s="48">
        <v>0</v>
      </c>
      <c r="W632" s="48">
        <v>0</v>
      </c>
      <c r="X632" s="48">
        <v>0</v>
      </c>
      <c r="Y632" s="48">
        <v>0</v>
      </c>
      <c r="Z632" s="48">
        <v>0</v>
      </c>
      <c r="AA632" s="48">
        <v>0</v>
      </c>
      <c r="AB632" s="48">
        <v>0</v>
      </c>
      <c r="AC632" s="48">
        <v>0</v>
      </c>
      <c r="AD632" s="48">
        <v>0</v>
      </c>
      <c r="AE632" s="48">
        <v>0</v>
      </c>
      <c r="AF632" s="48">
        <v>0</v>
      </c>
      <c r="AG632" s="48">
        <v>0</v>
      </c>
      <c r="AH632" s="48">
        <v>0</v>
      </c>
      <c r="AI632" s="48">
        <v>0</v>
      </c>
      <c r="AJ632" s="48">
        <v>0</v>
      </c>
      <c r="AK632" s="48">
        <v>0</v>
      </c>
      <c r="AL632" s="48">
        <v>0</v>
      </c>
      <c r="AM632" s="48">
        <v>0</v>
      </c>
      <c r="AN632" s="48">
        <v>0</v>
      </c>
      <c r="AO632" s="48">
        <v>0</v>
      </c>
      <c r="AP632" s="48">
        <v>0</v>
      </c>
      <c r="AQ632" s="48">
        <v>0</v>
      </c>
      <c r="AR632" s="48">
        <v>0</v>
      </c>
      <c r="AS632" s="48">
        <v>0</v>
      </c>
      <c r="AT632" s="48">
        <v>0</v>
      </c>
      <c r="AU632" s="48">
        <v>0</v>
      </c>
      <c r="AV632" s="48">
        <v>0</v>
      </c>
      <c r="AW632" s="48">
        <v>0</v>
      </c>
      <c r="AX632" s="48">
        <v>0</v>
      </c>
      <c r="AY632" s="48">
        <v>0</v>
      </c>
      <c r="AZ632" s="50">
        <v>0</v>
      </c>
    </row>
    <row r="633" spans="1:52" x14ac:dyDescent="0.2">
      <c r="A633" s="49">
        <v>5031</v>
      </c>
      <c r="B633" s="4">
        <v>5031003</v>
      </c>
      <c r="C633" s="4" t="s">
        <v>60</v>
      </c>
      <c r="D633" s="4">
        <v>503180003</v>
      </c>
      <c r="E633" s="4" t="s">
        <v>489</v>
      </c>
      <c r="F633" s="4">
        <v>0</v>
      </c>
      <c r="G633" s="4">
        <v>0</v>
      </c>
      <c r="H633" s="4">
        <v>0</v>
      </c>
      <c r="I633" s="4">
        <v>80</v>
      </c>
      <c r="J633" s="4">
        <v>0</v>
      </c>
      <c r="K633" s="4" t="s">
        <v>429</v>
      </c>
      <c r="L633" s="103">
        <v>0.50131233595800528</v>
      </c>
      <c r="M633" s="103">
        <v>0.30183727034120739</v>
      </c>
      <c r="N633" s="103">
        <v>7.8740157480314946E-2</v>
      </c>
      <c r="O633" s="103">
        <v>0.11811023622047243</v>
      </c>
      <c r="P633" s="103">
        <v>0</v>
      </c>
      <c r="Q633" s="48">
        <v>0</v>
      </c>
      <c r="R633" s="48">
        <v>0</v>
      </c>
      <c r="S633" s="48">
        <v>0</v>
      </c>
      <c r="T633" s="48">
        <v>0</v>
      </c>
      <c r="U633" s="48">
        <v>0</v>
      </c>
      <c r="V633" s="48">
        <v>0</v>
      </c>
      <c r="W633" s="48">
        <v>0</v>
      </c>
      <c r="X633" s="48">
        <v>0</v>
      </c>
      <c r="Y633" s="48">
        <v>0</v>
      </c>
      <c r="Z633" s="48">
        <v>0</v>
      </c>
      <c r="AA633" s="48">
        <v>0</v>
      </c>
      <c r="AB633" s="48">
        <v>0</v>
      </c>
      <c r="AC633" s="48">
        <v>0</v>
      </c>
      <c r="AD633" s="48">
        <v>0</v>
      </c>
      <c r="AE633" s="48">
        <v>0</v>
      </c>
      <c r="AF633" s="48">
        <v>0</v>
      </c>
      <c r="AG633" s="48">
        <v>0</v>
      </c>
      <c r="AH633" s="48">
        <v>0</v>
      </c>
      <c r="AI633" s="48">
        <v>0</v>
      </c>
      <c r="AJ633" s="48">
        <v>0</v>
      </c>
      <c r="AK633" s="48">
        <v>0</v>
      </c>
      <c r="AL633" s="48">
        <v>0</v>
      </c>
      <c r="AM633" s="48">
        <v>0</v>
      </c>
      <c r="AN633" s="48">
        <v>0</v>
      </c>
      <c r="AO633" s="48">
        <v>0</v>
      </c>
      <c r="AP633" s="48">
        <v>0</v>
      </c>
      <c r="AQ633" s="48">
        <v>0</v>
      </c>
      <c r="AR633" s="48">
        <v>0</v>
      </c>
      <c r="AS633" s="48">
        <v>0</v>
      </c>
      <c r="AT633" s="48">
        <v>0</v>
      </c>
      <c r="AU633" s="48">
        <v>0</v>
      </c>
      <c r="AV633" s="48">
        <v>0</v>
      </c>
      <c r="AW633" s="48">
        <v>0</v>
      </c>
      <c r="AX633" s="48">
        <v>0</v>
      </c>
      <c r="AY633" s="48">
        <v>0</v>
      </c>
      <c r="AZ633" s="50">
        <v>0</v>
      </c>
    </row>
    <row r="634" spans="1:52" x14ac:dyDescent="0.2">
      <c r="A634" s="51">
        <v>5031</v>
      </c>
      <c r="B634" s="52">
        <v>5031003</v>
      </c>
      <c r="C634" s="52" t="s">
        <v>60</v>
      </c>
      <c r="D634" s="52">
        <v>503190003</v>
      </c>
      <c r="E634" s="52" t="s">
        <v>578</v>
      </c>
      <c r="F634" s="52">
        <v>0</v>
      </c>
      <c r="G634" s="52">
        <v>0</v>
      </c>
      <c r="H634" s="52">
        <v>0</v>
      </c>
      <c r="I634" s="52">
        <v>90</v>
      </c>
      <c r="J634" s="52">
        <v>0</v>
      </c>
      <c r="K634" s="52" t="s">
        <v>518</v>
      </c>
      <c r="L634" s="54">
        <v>1</v>
      </c>
      <c r="M634" s="54">
        <v>0</v>
      </c>
      <c r="N634" s="54">
        <v>0</v>
      </c>
      <c r="O634" s="54">
        <v>0</v>
      </c>
      <c r="P634" s="54">
        <v>0</v>
      </c>
      <c r="Q634" s="55">
        <v>0</v>
      </c>
      <c r="R634" s="55">
        <v>0</v>
      </c>
      <c r="S634" s="55">
        <v>0</v>
      </c>
      <c r="T634" s="55">
        <v>0</v>
      </c>
      <c r="U634" s="55">
        <v>0</v>
      </c>
      <c r="V634" s="55">
        <v>0</v>
      </c>
      <c r="W634" s="55">
        <v>0</v>
      </c>
      <c r="X634" s="55">
        <v>0</v>
      </c>
      <c r="Y634" s="55">
        <v>0</v>
      </c>
      <c r="Z634" s="55">
        <v>0</v>
      </c>
      <c r="AA634" s="55">
        <v>0</v>
      </c>
      <c r="AB634" s="55">
        <v>0</v>
      </c>
      <c r="AC634" s="55">
        <v>0</v>
      </c>
      <c r="AD634" s="55">
        <v>0</v>
      </c>
      <c r="AE634" s="55">
        <v>0</v>
      </c>
      <c r="AF634" s="55">
        <v>0</v>
      </c>
      <c r="AG634" s="55">
        <v>0</v>
      </c>
      <c r="AH634" s="55">
        <v>0</v>
      </c>
      <c r="AI634" s="55">
        <v>0</v>
      </c>
      <c r="AJ634" s="55">
        <v>0</v>
      </c>
      <c r="AK634" s="55">
        <v>0</v>
      </c>
      <c r="AL634" s="55">
        <v>0</v>
      </c>
      <c r="AM634" s="55">
        <v>0</v>
      </c>
      <c r="AN634" s="55">
        <v>0</v>
      </c>
      <c r="AO634" s="55">
        <v>0</v>
      </c>
      <c r="AP634" s="55">
        <v>0</v>
      </c>
      <c r="AQ634" s="55">
        <v>0</v>
      </c>
      <c r="AR634" s="55">
        <v>0</v>
      </c>
      <c r="AS634" s="55">
        <v>0</v>
      </c>
      <c r="AT634" s="55">
        <v>0</v>
      </c>
      <c r="AU634" s="55">
        <v>0</v>
      </c>
      <c r="AV634" s="55">
        <v>0</v>
      </c>
      <c r="AW634" s="55">
        <v>0</v>
      </c>
      <c r="AX634" s="55">
        <v>0</v>
      </c>
      <c r="AY634" s="55">
        <v>0</v>
      </c>
      <c r="AZ634" s="53">
        <v>0</v>
      </c>
    </row>
    <row r="635" spans="1:52" x14ac:dyDescent="0.2">
      <c r="A635" s="49">
        <v>5031</v>
      </c>
      <c r="B635" s="4">
        <v>5031004</v>
      </c>
      <c r="C635" s="4" t="s">
        <v>61</v>
      </c>
      <c r="D635" s="4">
        <v>50310002</v>
      </c>
      <c r="E635" s="4" t="s">
        <v>1127</v>
      </c>
      <c r="F635" s="4">
        <v>105</v>
      </c>
      <c r="G635" s="4">
        <v>2027</v>
      </c>
      <c r="H635" s="4">
        <v>2037</v>
      </c>
      <c r="I635" s="4">
        <v>1</v>
      </c>
      <c r="J635" s="4">
        <v>4</v>
      </c>
      <c r="K635" s="4" t="s">
        <v>118</v>
      </c>
      <c r="L635" s="103">
        <v>0</v>
      </c>
      <c r="M635" s="103">
        <v>0.23809523809523808</v>
      </c>
      <c r="N635" s="103">
        <v>0</v>
      </c>
      <c r="O635" s="103">
        <v>0.7142857142857143</v>
      </c>
      <c r="P635" s="103">
        <v>4.7619047619047616E-2</v>
      </c>
      <c r="Q635" s="48">
        <v>9.9999999999999995E-7</v>
      </c>
      <c r="R635" s="48">
        <v>9.9999999999999995E-7</v>
      </c>
      <c r="S635" s="48">
        <v>9.545454545454545</v>
      </c>
      <c r="T635" s="48">
        <v>9.545454545454545</v>
      </c>
      <c r="U635" s="48">
        <v>9.545454545454545</v>
      </c>
      <c r="V635" s="48">
        <v>9.545454545454545</v>
      </c>
      <c r="W635" s="48">
        <v>9.545454545454545</v>
      </c>
      <c r="X635" s="48">
        <v>9.545454545454545</v>
      </c>
      <c r="Y635" s="48">
        <v>9.545454545454545</v>
      </c>
      <c r="Z635" s="48">
        <v>9.545454545454545</v>
      </c>
      <c r="AA635" s="48">
        <v>9.545454545454545</v>
      </c>
      <c r="AB635" s="48">
        <v>9.545454545454545</v>
      </c>
      <c r="AC635" s="48">
        <v>9.545454545454545</v>
      </c>
      <c r="AD635" s="48">
        <v>9.9999999999999995E-7</v>
      </c>
      <c r="AE635" s="48">
        <v>9.9999999999999995E-7</v>
      </c>
      <c r="AF635" s="48">
        <v>9.9999999999999995E-7</v>
      </c>
      <c r="AG635" s="48">
        <v>9.9999999999999995E-7</v>
      </c>
      <c r="AH635" s="48">
        <v>9.9999999999999995E-7</v>
      </c>
      <c r="AI635" s="48">
        <v>9.9999999999999995E-7</v>
      </c>
      <c r="AJ635" s="48">
        <v>9.9999999999999995E-7</v>
      </c>
      <c r="AK635" s="48">
        <v>9.9999999999999995E-7</v>
      </c>
      <c r="AL635" s="48">
        <v>9.9999999999999995E-7</v>
      </c>
      <c r="AM635" s="48">
        <v>9.9999999999999995E-7</v>
      </c>
      <c r="AN635" s="48">
        <v>9.9999999999999995E-7</v>
      </c>
      <c r="AO635" s="48">
        <v>9.9999999999999995E-7</v>
      </c>
      <c r="AP635" s="48">
        <v>9.9999999999999995E-7</v>
      </c>
      <c r="AQ635" s="48">
        <v>9.9999999999999995E-7</v>
      </c>
      <c r="AR635" s="48">
        <v>9.9999999999999995E-7</v>
      </c>
      <c r="AS635" s="48">
        <v>9.9999999999999995E-7</v>
      </c>
      <c r="AT635" s="48">
        <v>9.9999999999999995E-7</v>
      </c>
      <c r="AU635" s="48">
        <v>9.9999999999999995E-7</v>
      </c>
      <c r="AV635" s="48">
        <v>9.9999999999999995E-7</v>
      </c>
      <c r="AW635" s="48">
        <v>9.9999999999999995E-7</v>
      </c>
      <c r="AX635" s="48">
        <v>9.9999999999999995E-7</v>
      </c>
      <c r="AY635" s="48">
        <v>9.9999999999999995E-7</v>
      </c>
      <c r="AZ635" s="50">
        <v>9.9999999999999995E-7</v>
      </c>
    </row>
    <row r="636" spans="1:52" x14ac:dyDescent="0.2">
      <c r="A636" s="49">
        <v>5031</v>
      </c>
      <c r="B636" s="4">
        <v>5031004</v>
      </c>
      <c r="C636" s="4" t="s">
        <v>61</v>
      </c>
      <c r="D636" s="4">
        <v>50310004</v>
      </c>
      <c r="E636" s="4" t="s">
        <v>302</v>
      </c>
      <c r="F636" s="4">
        <v>100</v>
      </c>
      <c r="G636" s="4">
        <v>2027</v>
      </c>
      <c r="H636" s="4">
        <v>2030</v>
      </c>
      <c r="I636" s="4">
        <v>2</v>
      </c>
      <c r="J636" s="4">
        <v>4</v>
      </c>
      <c r="K636" s="4" t="s">
        <v>284</v>
      </c>
      <c r="L636" s="103">
        <v>0.2</v>
      </c>
      <c r="M636" s="103">
        <v>0.2</v>
      </c>
      <c r="N636" s="103">
        <v>0.3</v>
      </c>
      <c r="O636" s="103">
        <v>0.3</v>
      </c>
      <c r="P636" s="103">
        <v>0</v>
      </c>
      <c r="Q636" s="48">
        <v>9.9999999999999995E-7</v>
      </c>
      <c r="R636" s="48">
        <v>9.9999999999999995E-7</v>
      </c>
      <c r="S636" s="48">
        <v>25</v>
      </c>
      <c r="T636" s="48">
        <v>25</v>
      </c>
      <c r="U636" s="48">
        <v>25</v>
      </c>
      <c r="V636" s="48">
        <v>25</v>
      </c>
      <c r="W636" s="48">
        <v>9.9999999999999995E-7</v>
      </c>
      <c r="X636" s="48">
        <v>9.9999999999999995E-7</v>
      </c>
      <c r="Y636" s="48">
        <v>9.9999999999999995E-7</v>
      </c>
      <c r="Z636" s="48">
        <v>9.9999999999999995E-7</v>
      </c>
      <c r="AA636" s="48">
        <v>9.9999999999999995E-7</v>
      </c>
      <c r="AB636" s="48">
        <v>9.9999999999999995E-7</v>
      </c>
      <c r="AC636" s="48">
        <v>9.9999999999999995E-7</v>
      </c>
      <c r="AD636" s="48">
        <v>9.9999999999999995E-7</v>
      </c>
      <c r="AE636" s="48">
        <v>9.9999999999999995E-7</v>
      </c>
      <c r="AF636" s="48">
        <v>9.9999999999999995E-7</v>
      </c>
      <c r="AG636" s="48">
        <v>9.9999999999999995E-7</v>
      </c>
      <c r="AH636" s="48">
        <v>9.9999999999999995E-7</v>
      </c>
      <c r="AI636" s="48">
        <v>9.9999999999999995E-7</v>
      </c>
      <c r="AJ636" s="48">
        <v>9.9999999999999995E-7</v>
      </c>
      <c r="AK636" s="48">
        <v>9.9999999999999995E-7</v>
      </c>
      <c r="AL636" s="48">
        <v>9.9999999999999995E-7</v>
      </c>
      <c r="AM636" s="48">
        <v>9.9999999999999995E-7</v>
      </c>
      <c r="AN636" s="48">
        <v>9.9999999999999995E-7</v>
      </c>
      <c r="AO636" s="48">
        <v>9.9999999999999995E-7</v>
      </c>
      <c r="AP636" s="48">
        <v>9.9999999999999995E-7</v>
      </c>
      <c r="AQ636" s="48">
        <v>9.9999999999999995E-7</v>
      </c>
      <c r="AR636" s="48">
        <v>9.9999999999999995E-7</v>
      </c>
      <c r="AS636" s="48">
        <v>9.9999999999999995E-7</v>
      </c>
      <c r="AT636" s="48">
        <v>9.9999999999999995E-7</v>
      </c>
      <c r="AU636" s="48">
        <v>9.9999999999999995E-7</v>
      </c>
      <c r="AV636" s="48">
        <v>9.9999999999999995E-7</v>
      </c>
      <c r="AW636" s="48">
        <v>9.9999999999999995E-7</v>
      </c>
      <c r="AX636" s="48">
        <v>9.9999999999999995E-7</v>
      </c>
      <c r="AY636" s="48">
        <v>9.9999999999999995E-7</v>
      </c>
      <c r="AZ636" s="50">
        <v>9.9999999999999995E-7</v>
      </c>
    </row>
    <row r="637" spans="1:52" x14ac:dyDescent="0.2">
      <c r="A637" s="49">
        <v>5031</v>
      </c>
      <c r="B637" s="4">
        <v>5031004</v>
      </c>
      <c r="C637" s="4" t="s">
        <v>61</v>
      </c>
      <c r="D637" s="4">
        <v>50310009</v>
      </c>
      <c r="E637" s="4" t="s">
        <v>304</v>
      </c>
      <c r="F637" s="4">
        <v>15</v>
      </c>
      <c r="G637" s="4">
        <v>2032</v>
      </c>
      <c r="H637" s="4">
        <v>2035</v>
      </c>
      <c r="I637" s="4">
        <v>1</v>
      </c>
      <c r="J637" s="4">
        <v>4</v>
      </c>
      <c r="K637" s="4" t="s">
        <v>113</v>
      </c>
      <c r="L637" s="103">
        <v>0</v>
      </c>
      <c r="M637" s="103">
        <v>0.75</v>
      </c>
      <c r="N637" s="103">
        <v>0.1875</v>
      </c>
      <c r="O637" s="103">
        <v>6.25E-2</v>
      </c>
      <c r="P637" s="103">
        <v>0</v>
      </c>
      <c r="Q637" s="48">
        <v>9.9999999999999995E-7</v>
      </c>
      <c r="R637" s="48">
        <v>9.9999999999999995E-7</v>
      </c>
      <c r="S637" s="48">
        <v>9.9999999999999995E-7</v>
      </c>
      <c r="T637" s="48">
        <v>9.9999999999999995E-7</v>
      </c>
      <c r="U637" s="48">
        <v>9.9999999999999995E-7</v>
      </c>
      <c r="V637" s="48">
        <v>9.9999999999999995E-7</v>
      </c>
      <c r="W637" s="48">
        <v>9.9999999999999995E-7</v>
      </c>
      <c r="X637" s="48">
        <v>3.75</v>
      </c>
      <c r="Y637" s="48">
        <v>3.75</v>
      </c>
      <c r="Z637" s="48">
        <v>3.75</v>
      </c>
      <c r="AA637" s="48">
        <v>3.75</v>
      </c>
      <c r="AB637" s="48">
        <v>9.9999999999999995E-7</v>
      </c>
      <c r="AC637" s="48">
        <v>9.9999999999999995E-7</v>
      </c>
      <c r="AD637" s="48">
        <v>9.9999999999999995E-7</v>
      </c>
      <c r="AE637" s="48">
        <v>9.9999999999999995E-7</v>
      </c>
      <c r="AF637" s="48">
        <v>9.9999999999999995E-7</v>
      </c>
      <c r="AG637" s="48">
        <v>9.9999999999999995E-7</v>
      </c>
      <c r="AH637" s="48">
        <v>9.9999999999999995E-7</v>
      </c>
      <c r="AI637" s="48">
        <v>9.9999999999999995E-7</v>
      </c>
      <c r="AJ637" s="48">
        <v>9.9999999999999995E-7</v>
      </c>
      <c r="AK637" s="48">
        <v>9.9999999999999995E-7</v>
      </c>
      <c r="AL637" s="48">
        <v>9.9999999999999995E-7</v>
      </c>
      <c r="AM637" s="48">
        <v>9.9999999999999995E-7</v>
      </c>
      <c r="AN637" s="48">
        <v>9.9999999999999995E-7</v>
      </c>
      <c r="AO637" s="48">
        <v>9.9999999999999995E-7</v>
      </c>
      <c r="AP637" s="48">
        <v>9.9999999999999995E-7</v>
      </c>
      <c r="AQ637" s="48">
        <v>9.9999999999999995E-7</v>
      </c>
      <c r="AR637" s="48">
        <v>9.9999999999999995E-7</v>
      </c>
      <c r="AS637" s="48">
        <v>9.9999999999999995E-7</v>
      </c>
      <c r="AT637" s="48">
        <v>9.9999999999999995E-7</v>
      </c>
      <c r="AU637" s="48">
        <v>9.9999999999999995E-7</v>
      </c>
      <c r="AV637" s="48">
        <v>9.9999999999999995E-7</v>
      </c>
      <c r="AW637" s="48">
        <v>9.9999999999999995E-7</v>
      </c>
      <c r="AX637" s="48">
        <v>9.9999999999999995E-7</v>
      </c>
      <c r="AY637" s="48">
        <v>9.9999999999999995E-7</v>
      </c>
      <c r="AZ637" s="50">
        <v>9.9999999999999995E-7</v>
      </c>
    </row>
    <row r="638" spans="1:52" x14ac:dyDescent="0.2">
      <c r="A638" s="49">
        <v>5031</v>
      </c>
      <c r="B638" s="4">
        <v>5031004</v>
      </c>
      <c r="C638" s="4" t="s">
        <v>61</v>
      </c>
      <c r="D638" s="4">
        <v>50310014</v>
      </c>
      <c r="E638" s="4" t="s">
        <v>305</v>
      </c>
      <c r="F638" s="4">
        <v>150</v>
      </c>
      <c r="G638" s="4">
        <v>2028</v>
      </c>
      <c r="H638" s="4">
        <v>2035</v>
      </c>
      <c r="I638" s="4">
        <v>1</v>
      </c>
      <c r="J638" s="4">
        <v>4</v>
      </c>
      <c r="K638" s="4" t="s">
        <v>130</v>
      </c>
      <c r="L638" s="103">
        <v>0</v>
      </c>
      <c r="M638" s="103">
        <v>0</v>
      </c>
      <c r="N638" s="103">
        <v>0</v>
      </c>
      <c r="O638" s="103">
        <v>1</v>
      </c>
      <c r="P638" s="103">
        <v>0</v>
      </c>
      <c r="Q638" s="48">
        <v>9.9999999999999995E-7</v>
      </c>
      <c r="R638" s="48">
        <v>9.9999999999999995E-7</v>
      </c>
      <c r="S638" s="48">
        <v>9.9999999999999995E-7</v>
      </c>
      <c r="T638" s="48">
        <v>18.75</v>
      </c>
      <c r="U638" s="48">
        <v>18.75</v>
      </c>
      <c r="V638" s="48">
        <v>18.75</v>
      </c>
      <c r="W638" s="48">
        <v>18.75</v>
      </c>
      <c r="X638" s="48">
        <v>18.75</v>
      </c>
      <c r="Y638" s="48">
        <v>18.75</v>
      </c>
      <c r="Z638" s="48">
        <v>18.75</v>
      </c>
      <c r="AA638" s="48">
        <v>18.75</v>
      </c>
      <c r="AB638" s="48">
        <v>9.9999999999999995E-7</v>
      </c>
      <c r="AC638" s="48">
        <v>9.9999999999999995E-7</v>
      </c>
      <c r="AD638" s="48">
        <v>9.9999999999999995E-7</v>
      </c>
      <c r="AE638" s="48">
        <v>9.9999999999999995E-7</v>
      </c>
      <c r="AF638" s="48">
        <v>9.9999999999999995E-7</v>
      </c>
      <c r="AG638" s="48">
        <v>9.9999999999999995E-7</v>
      </c>
      <c r="AH638" s="48">
        <v>9.9999999999999995E-7</v>
      </c>
      <c r="AI638" s="48">
        <v>9.9999999999999995E-7</v>
      </c>
      <c r="AJ638" s="48">
        <v>9.9999999999999995E-7</v>
      </c>
      <c r="AK638" s="48">
        <v>9.9999999999999995E-7</v>
      </c>
      <c r="AL638" s="48">
        <v>9.9999999999999995E-7</v>
      </c>
      <c r="AM638" s="48">
        <v>9.9999999999999995E-7</v>
      </c>
      <c r="AN638" s="48">
        <v>9.9999999999999995E-7</v>
      </c>
      <c r="AO638" s="48">
        <v>9.9999999999999995E-7</v>
      </c>
      <c r="AP638" s="48">
        <v>9.9999999999999995E-7</v>
      </c>
      <c r="AQ638" s="48">
        <v>9.9999999999999995E-7</v>
      </c>
      <c r="AR638" s="48">
        <v>9.9999999999999995E-7</v>
      </c>
      <c r="AS638" s="48">
        <v>9.9999999999999995E-7</v>
      </c>
      <c r="AT638" s="48">
        <v>9.9999999999999995E-7</v>
      </c>
      <c r="AU638" s="48">
        <v>9.9999999999999995E-7</v>
      </c>
      <c r="AV638" s="48">
        <v>9.9999999999999995E-7</v>
      </c>
      <c r="AW638" s="48">
        <v>9.9999999999999995E-7</v>
      </c>
      <c r="AX638" s="48">
        <v>9.9999999999999995E-7</v>
      </c>
      <c r="AY638" s="48">
        <v>9.9999999999999995E-7</v>
      </c>
      <c r="AZ638" s="50">
        <v>9.9999999999999995E-7</v>
      </c>
    </row>
    <row r="639" spans="1:52" x14ac:dyDescent="0.2">
      <c r="A639" s="49">
        <v>5031</v>
      </c>
      <c r="B639" s="4">
        <v>5031004</v>
      </c>
      <c r="C639" s="4" t="s">
        <v>61</v>
      </c>
      <c r="D639" s="4">
        <v>50310015</v>
      </c>
      <c r="E639" s="4" t="s">
        <v>306</v>
      </c>
      <c r="F639" s="4">
        <v>14</v>
      </c>
      <c r="G639" s="4">
        <v>2029</v>
      </c>
      <c r="H639" s="4">
        <v>2031</v>
      </c>
      <c r="I639" s="4">
        <v>1</v>
      </c>
      <c r="J639" s="4">
        <v>4</v>
      </c>
      <c r="K639" s="4" t="s">
        <v>130</v>
      </c>
      <c r="L639" s="103">
        <v>0</v>
      </c>
      <c r="M639" s="103">
        <v>1</v>
      </c>
      <c r="N639" s="103">
        <v>0</v>
      </c>
      <c r="O639" s="103">
        <v>0</v>
      </c>
      <c r="P639" s="103">
        <v>0</v>
      </c>
      <c r="Q639" s="48">
        <v>9.9999999999999995E-7</v>
      </c>
      <c r="R639" s="48">
        <v>9.9999999999999995E-7</v>
      </c>
      <c r="S639" s="48">
        <v>9.9999999999999995E-7</v>
      </c>
      <c r="T639" s="48">
        <v>9.9999999999999995E-7</v>
      </c>
      <c r="U639" s="48">
        <v>4.666666666666667</v>
      </c>
      <c r="V639" s="48">
        <v>4.666666666666667</v>
      </c>
      <c r="W639" s="48">
        <v>4.666666666666667</v>
      </c>
      <c r="X639" s="48">
        <v>9.9999999999999995E-7</v>
      </c>
      <c r="Y639" s="48">
        <v>9.9999999999999995E-7</v>
      </c>
      <c r="Z639" s="48">
        <v>9.9999999999999995E-7</v>
      </c>
      <c r="AA639" s="48">
        <v>9.9999999999999995E-7</v>
      </c>
      <c r="AB639" s="48">
        <v>9.9999999999999995E-7</v>
      </c>
      <c r="AC639" s="48">
        <v>9.9999999999999995E-7</v>
      </c>
      <c r="AD639" s="48">
        <v>9.9999999999999995E-7</v>
      </c>
      <c r="AE639" s="48">
        <v>9.9999999999999995E-7</v>
      </c>
      <c r="AF639" s="48">
        <v>9.9999999999999995E-7</v>
      </c>
      <c r="AG639" s="48">
        <v>9.9999999999999995E-7</v>
      </c>
      <c r="AH639" s="48">
        <v>9.9999999999999995E-7</v>
      </c>
      <c r="AI639" s="48">
        <v>9.9999999999999995E-7</v>
      </c>
      <c r="AJ639" s="48">
        <v>9.9999999999999995E-7</v>
      </c>
      <c r="AK639" s="48">
        <v>9.9999999999999995E-7</v>
      </c>
      <c r="AL639" s="48">
        <v>9.9999999999999995E-7</v>
      </c>
      <c r="AM639" s="48">
        <v>9.9999999999999995E-7</v>
      </c>
      <c r="AN639" s="48">
        <v>9.9999999999999995E-7</v>
      </c>
      <c r="AO639" s="48">
        <v>9.9999999999999995E-7</v>
      </c>
      <c r="AP639" s="48">
        <v>9.9999999999999995E-7</v>
      </c>
      <c r="AQ639" s="48">
        <v>9.9999999999999995E-7</v>
      </c>
      <c r="AR639" s="48">
        <v>9.9999999999999995E-7</v>
      </c>
      <c r="AS639" s="48">
        <v>9.9999999999999995E-7</v>
      </c>
      <c r="AT639" s="48">
        <v>9.9999999999999995E-7</v>
      </c>
      <c r="AU639" s="48">
        <v>9.9999999999999995E-7</v>
      </c>
      <c r="AV639" s="48">
        <v>9.9999999999999995E-7</v>
      </c>
      <c r="AW639" s="48">
        <v>9.9999999999999995E-7</v>
      </c>
      <c r="AX639" s="48">
        <v>9.9999999999999995E-7</v>
      </c>
      <c r="AY639" s="48">
        <v>9.9999999999999995E-7</v>
      </c>
      <c r="AZ639" s="50">
        <v>9.9999999999999995E-7</v>
      </c>
    </row>
    <row r="640" spans="1:52" x14ac:dyDescent="0.2">
      <c r="A640" s="49">
        <v>5031</v>
      </c>
      <c r="B640" s="4">
        <v>5031004</v>
      </c>
      <c r="C640" s="4" t="s">
        <v>61</v>
      </c>
      <c r="D640" s="4">
        <v>50310017</v>
      </c>
      <c r="E640" s="4" t="s">
        <v>307</v>
      </c>
      <c r="F640" s="4">
        <v>14</v>
      </c>
      <c r="G640" s="4">
        <v>2028</v>
      </c>
      <c r="H640" s="4">
        <v>2031</v>
      </c>
      <c r="I640" s="4">
        <v>1</v>
      </c>
      <c r="J640" s="4">
        <v>4</v>
      </c>
      <c r="K640" s="4" t="s">
        <v>130</v>
      </c>
      <c r="L640" s="103">
        <v>0.42857142857142855</v>
      </c>
      <c r="M640" s="103">
        <v>0.5714285714285714</v>
      </c>
      <c r="N640" s="103">
        <v>0</v>
      </c>
      <c r="O640" s="103">
        <v>0</v>
      </c>
      <c r="P640" s="103">
        <v>0</v>
      </c>
      <c r="Q640" s="48">
        <v>9.9999999999999995E-7</v>
      </c>
      <c r="R640" s="48">
        <v>9.9999999999999995E-7</v>
      </c>
      <c r="S640" s="48">
        <v>9.9999999999999995E-7</v>
      </c>
      <c r="T640" s="48">
        <v>3.5</v>
      </c>
      <c r="U640" s="48">
        <v>3.5</v>
      </c>
      <c r="V640" s="48">
        <v>3.5</v>
      </c>
      <c r="W640" s="48">
        <v>3.5</v>
      </c>
      <c r="X640" s="48">
        <v>9.9999999999999995E-7</v>
      </c>
      <c r="Y640" s="48">
        <v>9.9999999999999995E-7</v>
      </c>
      <c r="Z640" s="48">
        <v>9.9999999999999995E-7</v>
      </c>
      <c r="AA640" s="48">
        <v>9.9999999999999995E-7</v>
      </c>
      <c r="AB640" s="48">
        <v>9.9999999999999995E-7</v>
      </c>
      <c r="AC640" s="48">
        <v>9.9999999999999995E-7</v>
      </c>
      <c r="AD640" s="48">
        <v>9.9999999999999995E-7</v>
      </c>
      <c r="AE640" s="48">
        <v>9.9999999999999995E-7</v>
      </c>
      <c r="AF640" s="48">
        <v>9.9999999999999995E-7</v>
      </c>
      <c r="AG640" s="48">
        <v>9.9999999999999995E-7</v>
      </c>
      <c r="AH640" s="48">
        <v>9.9999999999999995E-7</v>
      </c>
      <c r="AI640" s="48">
        <v>9.9999999999999995E-7</v>
      </c>
      <c r="AJ640" s="48">
        <v>9.9999999999999995E-7</v>
      </c>
      <c r="AK640" s="48">
        <v>9.9999999999999995E-7</v>
      </c>
      <c r="AL640" s="48">
        <v>9.9999999999999995E-7</v>
      </c>
      <c r="AM640" s="48">
        <v>9.9999999999999995E-7</v>
      </c>
      <c r="AN640" s="48">
        <v>9.9999999999999995E-7</v>
      </c>
      <c r="AO640" s="48">
        <v>9.9999999999999995E-7</v>
      </c>
      <c r="AP640" s="48">
        <v>9.9999999999999995E-7</v>
      </c>
      <c r="AQ640" s="48">
        <v>9.9999999999999995E-7</v>
      </c>
      <c r="AR640" s="48">
        <v>9.9999999999999995E-7</v>
      </c>
      <c r="AS640" s="48">
        <v>9.9999999999999995E-7</v>
      </c>
      <c r="AT640" s="48">
        <v>9.9999999999999995E-7</v>
      </c>
      <c r="AU640" s="48">
        <v>9.9999999999999995E-7</v>
      </c>
      <c r="AV640" s="48">
        <v>9.9999999999999995E-7</v>
      </c>
      <c r="AW640" s="48">
        <v>9.9999999999999995E-7</v>
      </c>
      <c r="AX640" s="48">
        <v>9.9999999999999995E-7</v>
      </c>
      <c r="AY640" s="48">
        <v>9.9999999999999995E-7</v>
      </c>
      <c r="AZ640" s="50">
        <v>9.9999999999999995E-7</v>
      </c>
    </row>
    <row r="641" spans="1:52" x14ac:dyDescent="0.2">
      <c r="A641" s="49">
        <v>5031</v>
      </c>
      <c r="B641" s="4">
        <v>5031004</v>
      </c>
      <c r="C641" s="4" t="s">
        <v>61</v>
      </c>
      <c r="D641" s="4">
        <v>50310018</v>
      </c>
      <c r="E641" s="4" t="s">
        <v>308</v>
      </c>
      <c r="F641" s="4">
        <v>29</v>
      </c>
      <c r="G641" s="4">
        <v>2027</v>
      </c>
      <c r="H641" s="4">
        <v>2032</v>
      </c>
      <c r="I641" s="4">
        <v>1</v>
      </c>
      <c r="J641" s="4">
        <v>4</v>
      </c>
      <c r="K641" s="4" t="s">
        <v>130</v>
      </c>
      <c r="L641" s="103">
        <v>0</v>
      </c>
      <c r="M641" s="103">
        <v>1</v>
      </c>
      <c r="N641" s="103">
        <v>0</v>
      </c>
      <c r="O641" s="103">
        <v>0</v>
      </c>
      <c r="P641" s="103">
        <v>0</v>
      </c>
      <c r="Q641" s="48">
        <v>9.9999999999999995E-7</v>
      </c>
      <c r="R641" s="48">
        <v>9.9999999999999995E-7</v>
      </c>
      <c r="S641" s="48">
        <v>4.833333333333333</v>
      </c>
      <c r="T641" s="48">
        <v>4.833333333333333</v>
      </c>
      <c r="U641" s="48">
        <v>4.833333333333333</v>
      </c>
      <c r="V641" s="48">
        <v>4.833333333333333</v>
      </c>
      <c r="W641" s="48">
        <v>4.833333333333333</v>
      </c>
      <c r="X641" s="48">
        <v>4.833333333333333</v>
      </c>
      <c r="Y641" s="48">
        <v>9.9999999999999995E-7</v>
      </c>
      <c r="Z641" s="48">
        <v>9.9999999999999995E-7</v>
      </c>
      <c r="AA641" s="48">
        <v>9.9999999999999995E-7</v>
      </c>
      <c r="AB641" s="48">
        <v>9.9999999999999995E-7</v>
      </c>
      <c r="AC641" s="48">
        <v>9.9999999999999995E-7</v>
      </c>
      <c r="AD641" s="48">
        <v>9.9999999999999995E-7</v>
      </c>
      <c r="AE641" s="48">
        <v>9.9999999999999995E-7</v>
      </c>
      <c r="AF641" s="48">
        <v>9.9999999999999995E-7</v>
      </c>
      <c r="AG641" s="48">
        <v>9.9999999999999995E-7</v>
      </c>
      <c r="AH641" s="48">
        <v>9.9999999999999995E-7</v>
      </c>
      <c r="AI641" s="48">
        <v>9.9999999999999995E-7</v>
      </c>
      <c r="AJ641" s="48">
        <v>9.9999999999999995E-7</v>
      </c>
      <c r="AK641" s="48">
        <v>9.9999999999999995E-7</v>
      </c>
      <c r="AL641" s="48">
        <v>9.9999999999999995E-7</v>
      </c>
      <c r="AM641" s="48">
        <v>9.9999999999999995E-7</v>
      </c>
      <c r="AN641" s="48">
        <v>9.9999999999999995E-7</v>
      </c>
      <c r="AO641" s="48">
        <v>9.9999999999999995E-7</v>
      </c>
      <c r="AP641" s="48">
        <v>9.9999999999999995E-7</v>
      </c>
      <c r="AQ641" s="48">
        <v>9.9999999999999995E-7</v>
      </c>
      <c r="AR641" s="48">
        <v>9.9999999999999995E-7</v>
      </c>
      <c r="AS641" s="48">
        <v>9.9999999999999995E-7</v>
      </c>
      <c r="AT641" s="48">
        <v>9.9999999999999995E-7</v>
      </c>
      <c r="AU641" s="48">
        <v>9.9999999999999995E-7</v>
      </c>
      <c r="AV641" s="48">
        <v>9.9999999999999995E-7</v>
      </c>
      <c r="AW641" s="48">
        <v>9.9999999999999995E-7</v>
      </c>
      <c r="AX641" s="48">
        <v>9.9999999999999995E-7</v>
      </c>
      <c r="AY641" s="48">
        <v>9.9999999999999995E-7</v>
      </c>
      <c r="AZ641" s="50">
        <v>9.9999999999999995E-7</v>
      </c>
    </row>
    <row r="642" spans="1:52" x14ac:dyDescent="0.2">
      <c r="A642" s="49">
        <v>5031</v>
      </c>
      <c r="B642" s="4">
        <v>5031004</v>
      </c>
      <c r="C642" s="4" t="s">
        <v>61</v>
      </c>
      <c r="D642" s="4">
        <v>50310019</v>
      </c>
      <c r="E642" s="4" t="s">
        <v>309</v>
      </c>
      <c r="F642" s="4">
        <v>100</v>
      </c>
      <c r="G642" s="4">
        <v>2028</v>
      </c>
      <c r="H642" s="4">
        <v>2033</v>
      </c>
      <c r="I642" s="4">
        <v>1</v>
      </c>
      <c r="J642" s="4">
        <v>4</v>
      </c>
      <c r="K642" s="4" t="s">
        <v>130</v>
      </c>
      <c r="L642" s="103">
        <v>0</v>
      </c>
      <c r="M642" s="103">
        <v>0</v>
      </c>
      <c r="N642" s="103">
        <v>0</v>
      </c>
      <c r="O642" s="103">
        <v>1</v>
      </c>
      <c r="P642" s="103">
        <v>0</v>
      </c>
      <c r="Q642" s="48">
        <v>9.9999999999999995E-7</v>
      </c>
      <c r="R642" s="48">
        <v>9.9999999999999995E-7</v>
      </c>
      <c r="S642" s="48">
        <v>9.9999999999999995E-7</v>
      </c>
      <c r="T642" s="48">
        <v>16.666666666666668</v>
      </c>
      <c r="U642" s="48">
        <v>16.666666666666668</v>
      </c>
      <c r="V642" s="48">
        <v>16.666666666666668</v>
      </c>
      <c r="W642" s="48">
        <v>16.666666666666668</v>
      </c>
      <c r="X642" s="48">
        <v>16.666666666666668</v>
      </c>
      <c r="Y642" s="48">
        <v>16.666666666666668</v>
      </c>
      <c r="Z642" s="48">
        <v>9.9999999999999995E-7</v>
      </c>
      <c r="AA642" s="48">
        <v>9.9999999999999995E-7</v>
      </c>
      <c r="AB642" s="48">
        <v>9.9999999999999995E-7</v>
      </c>
      <c r="AC642" s="48">
        <v>9.9999999999999995E-7</v>
      </c>
      <c r="AD642" s="48">
        <v>9.9999999999999995E-7</v>
      </c>
      <c r="AE642" s="48">
        <v>9.9999999999999995E-7</v>
      </c>
      <c r="AF642" s="48">
        <v>9.9999999999999995E-7</v>
      </c>
      <c r="AG642" s="48">
        <v>9.9999999999999995E-7</v>
      </c>
      <c r="AH642" s="48">
        <v>9.9999999999999995E-7</v>
      </c>
      <c r="AI642" s="48">
        <v>9.9999999999999995E-7</v>
      </c>
      <c r="AJ642" s="48">
        <v>9.9999999999999995E-7</v>
      </c>
      <c r="AK642" s="48">
        <v>9.9999999999999995E-7</v>
      </c>
      <c r="AL642" s="48">
        <v>9.9999999999999995E-7</v>
      </c>
      <c r="AM642" s="48">
        <v>9.9999999999999995E-7</v>
      </c>
      <c r="AN642" s="48">
        <v>9.9999999999999995E-7</v>
      </c>
      <c r="AO642" s="48">
        <v>9.9999999999999995E-7</v>
      </c>
      <c r="AP642" s="48">
        <v>9.9999999999999995E-7</v>
      </c>
      <c r="AQ642" s="48">
        <v>9.9999999999999995E-7</v>
      </c>
      <c r="AR642" s="48">
        <v>9.9999999999999995E-7</v>
      </c>
      <c r="AS642" s="48">
        <v>9.9999999999999995E-7</v>
      </c>
      <c r="AT642" s="48">
        <v>9.9999999999999995E-7</v>
      </c>
      <c r="AU642" s="48">
        <v>9.9999999999999995E-7</v>
      </c>
      <c r="AV642" s="48">
        <v>9.9999999999999995E-7</v>
      </c>
      <c r="AW642" s="48">
        <v>9.9999999999999995E-7</v>
      </c>
      <c r="AX642" s="48">
        <v>9.9999999999999995E-7</v>
      </c>
      <c r="AY642" s="48">
        <v>9.9999999999999995E-7</v>
      </c>
      <c r="AZ642" s="50">
        <v>9.9999999999999995E-7</v>
      </c>
    </row>
    <row r="643" spans="1:52" x14ac:dyDescent="0.2">
      <c r="A643" s="49">
        <v>5031</v>
      </c>
      <c r="B643" s="4">
        <v>5031004</v>
      </c>
      <c r="C643" s="4" t="s">
        <v>61</v>
      </c>
      <c r="D643" s="4">
        <v>50310020</v>
      </c>
      <c r="E643" s="4" t="s">
        <v>1128</v>
      </c>
      <c r="F643" s="4">
        <v>105</v>
      </c>
      <c r="G643" s="4">
        <v>2028</v>
      </c>
      <c r="H643" s="4">
        <v>2032</v>
      </c>
      <c r="I643" s="4">
        <v>1</v>
      </c>
      <c r="J643" s="4">
        <v>2</v>
      </c>
      <c r="K643" s="4" t="s">
        <v>132</v>
      </c>
      <c r="L643" s="103">
        <v>0</v>
      </c>
      <c r="M643" s="103">
        <v>0.23809523809523808</v>
      </c>
      <c r="N643" s="103">
        <v>0.38095238095238093</v>
      </c>
      <c r="O643" s="103">
        <v>0.38095238095238093</v>
      </c>
      <c r="P643" s="103">
        <v>0</v>
      </c>
      <c r="Q643" s="48">
        <v>9.9999999999999995E-7</v>
      </c>
      <c r="R643" s="48">
        <v>9.9999999999999995E-7</v>
      </c>
      <c r="S643" s="48">
        <v>9.9999999999999995E-7</v>
      </c>
      <c r="T643" s="48">
        <v>21</v>
      </c>
      <c r="U643" s="48">
        <v>21</v>
      </c>
      <c r="V643" s="48">
        <v>21</v>
      </c>
      <c r="W643" s="48">
        <v>21</v>
      </c>
      <c r="X643" s="48">
        <v>21</v>
      </c>
      <c r="Y643" s="48">
        <v>9.9999999999999995E-7</v>
      </c>
      <c r="Z643" s="48">
        <v>9.9999999999999995E-7</v>
      </c>
      <c r="AA643" s="48">
        <v>9.9999999999999995E-7</v>
      </c>
      <c r="AB643" s="48">
        <v>9.9999999999999995E-7</v>
      </c>
      <c r="AC643" s="48">
        <v>9.9999999999999995E-7</v>
      </c>
      <c r="AD643" s="48">
        <v>9.9999999999999995E-7</v>
      </c>
      <c r="AE643" s="48">
        <v>9.9999999999999995E-7</v>
      </c>
      <c r="AF643" s="48">
        <v>9.9999999999999995E-7</v>
      </c>
      <c r="AG643" s="48">
        <v>9.9999999999999995E-7</v>
      </c>
      <c r="AH643" s="48">
        <v>9.9999999999999995E-7</v>
      </c>
      <c r="AI643" s="48">
        <v>9.9999999999999995E-7</v>
      </c>
      <c r="AJ643" s="48">
        <v>9.9999999999999995E-7</v>
      </c>
      <c r="AK643" s="48">
        <v>9.9999999999999995E-7</v>
      </c>
      <c r="AL643" s="48">
        <v>9.9999999999999995E-7</v>
      </c>
      <c r="AM643" s="48">
        <v>9.9999999999999995E-7</v>
      </c>
      <c r="AN643" s="48">
        <v>9.9999999999999995E-7</v>
      </c>
      <c r="AO643" s="48">
        <v>9.9999999999999995E-7</v>
      </c>
      <c r="AP643" s="48">
        <v>9.9999999999999995E-7</v>
      </c>
      <c r="AQ643" s="48">
        <v>9.9999999999999995E-7</v>
      </c>
      <c r="AR643" s="48">
        <v>9.9999999999999995E-7</v>
      </c>
      <c r="AS643" s="48">
        <v>9.9999999999999995E-7</v>
      </c>
      <c r="AT643" s="48">
        <v>9.9999999999999995E-7</v>
      </c>
      <c r="AU643" s="48">
        <v>9.9999999999999995E-7</v>
      </c>
      <c r="AV643" s="48">
        <v>9.9999999999999995E-7</v>
      </c>
      <c r="AW643" s="48">
        <v>9.9999999999999995E-7</v>
      </c>
      <c r="AX643" s="48">
        <v>9.9999999999999995E-7</v>
      </c>
      <c r="AY643" s="48">
        <v>9.9999999999999995E-7</v>
      </c>
      <c r="AZ643" s="50">
        <v>9.9999999999999995E-7</v>
      </c>
    </row>
    <row r="644" spans="1:52" x14ac:dyDescent="0.2">
      <c r="A644" s="49">
        <v>5031</v>
      </c>
      <c r="B644" s="4">
        <v>5031004</v>
      </c>
      <c r="C644" s="4" t="s">
        <v>61</v>
      </c>
      <c r="D644" s="4">
        <v>50310021</v>
      </c>
      <c r="E644" s="4" t="s">
        <v>310</v>
      </c>
      <c r="F644" s="4">
        <v>8</v>
      </c>
      <c r="G644" s="4">
        <v>2026</v>
      </c>
      <c r="H644" s="4">
        <v>2029</v>
      </c>
      <c r="I644" s="4">
        <v>1</v>
      </c>
      <c r="J644" s="4">
        <v>4</v>
      </c>
      <c r="K644" s="4" t="s">
        <v>132</v>
      </c>
      <c r="L644" s="103">
        <v>0</v>
      </c>
      <c r="M644" s="103">
        <v>0</v>
      </c>
      <c r="N644" s="103">
        <v>0</v>
      </c>
      <c r="O644" s="103">
        <v>1</v>
      </c>
      <c r="P644" s="103">
        <v>0</v>
      </c>
      <c r="Q644" s="48">
        <v>9.9999999999999995E-7</v>
      </c>
      <c r="R644" s="48">
        <v>2</v>
      </c>
      <c r="S644" s="48">
        <v>2</v>
      </c>
      <c r="T644" s="48">
        <v>2</v>
      </c>
      <c r="U644" s="48">
        <v>2</v>
      </c>
      <c r="V644" s="48">
        <v>9.9999999999999995E-7</v>
      </c>
      <c r="W644" s="48">
        <v>9.9999999999999995E-7</v>
      </c>
      <c r="X644" s="48">
        <v>9.9999999999999995E-7</v>
      </c>
      <c r="Y644" s="48">
        <v>9.9999999999999995E-7</v>
      </c>
      <c r="Z644" s="48">
        <v>9.9999999999999995E-7</v>
      </c>
      <c r="AA644" s="48">
        <v>9.9999999999999995E-7</v>
      </c>
      <c r="AB644" s="48">
        <v>9.9999999999999995E-7</v>
      </c>
      <c r="AC644" s="48">
        <v>9.9999999999999995E-7</v>
      </c>
      <c r="AD644" s="48">
        <v>9.9999999999999995E-7</v>
      </c>
      <c r="AE644" s="48">
        <v>9.9999999999999995E-7</v>
      </c>
      <c r="AF644" s="48">
        <v>9.9999999999999995E-7</v>
      </c>
      <c r="AG644" s="48">
        <v>9.9999999999999995E-7</v>
      </c>
      <c r="AH644" s="48">
        <v>9.9999999999999995E-7</v>
      </c>
      <c r="AI644" s="48">
        <v>9.9999999999999995E-7</v>
      </c>
      <c r="AJ644" s="48">
        <v>9.9999999999999995E-7</v>
      </c>
      <c r="AK644" s="48">
        <v>9.9999999999999995E-7</v>
      </c>
      <c r="AL644" s="48">
        <v>9.9999999999999995E-7</v>
      </c>
      <c r="AM644" s="48">
        <v>9.9999999999999995E-7</v>
      </c>
      <c r="AN644" s="48">
        <v>9.9999999999999995E-7</v>
      </c>
      <c r="AO644" s="48">
        <v>9.9999999999999995E-7</v>
      </c>
      <c r="AP644" s="48">
        <v>9.9999999999999995E-7</v>
      </c>
      <c r="AQ644" s="48">
        <v>9.9999999999999995E-7</v>
      </c>
      <c r="AR644" s="48">
        <v>9.9999999999999995E-7</v>
      </c>
      <c r="AS644" s="48">
        <v>9.9999999999999995E-7</v>
      </c>
      <c r="AT644" s="48">
        <v>9.9999999999999995E-7</v>
      </c>
      <c r="AU644" s="48">
        <v>9.9999999999999995E-7</v>
      </c>
      <c r="AV644" s="48">
        <v>9.9999999999999995E-7</v>
      </c>
      <c r="AW644" s="48">
        <v>9.9999999999999995E-7</v>
      </c>
      <c r="AX644" s="48">
        <v>9.9999999999999995E-7</v>
      </c>
      <c r="AY644" s="48">
        <v>9.9999999999999995E-7</v>
      </c>
      <c r="AZ644" s="50">
        <v>9.9999999999999995E-7</v>
      </c>
    </row>
    <row r="645" spans="1:52" x14ac:dyDescent="0.2">
      <c r="A645" s="49">
        <v>5031</v>
      </c>
      <c r="B645" s="4">
        <v>5031004</v>
      </c>
      <c r="C645" s="4" t="s">
        <v>61</v>
      </c>
      <c r="D645" s="4">
        <v>50310022</v>
      </c>
      <c r="E645" s="4" t="s">
        <v>311</v>
      </c>
      <c r="F645" s="4">
        <v>1</v>
      </c>
      <c r="G645" s="4">
        <v>2025</v>
      </c>
      <c r="H645" s="4">
        <v>2025</v>
      </c>
      <c r="I645" s="4">
        <v>1</v>
      </c>
      <c r="J645" s="4">
        <v>4</v>
      </c>
      <c r="K645" s="4" t="s">
        <v>132</v>
      </c>
      <c r="L645" s="103">
        <v>0</v>
      </c>
      <c r="M645" s="103">
        <v>1</v>
      </c>
      <c r="N645" s="103">
        <v>0</v>
      </c>
      <c r="O645" s="103">
        <v>0</v>
      </c>
      <c r="P645" s="103">
        <v>0</v>
      </c>
      <c r="Q645" s="48">
        <v>1</v>
      </c>
      <c r="R645" s="48">
        <v>9.9999999999999995E-7</v>
      </c>
      <c r="S645" s="48">
        <v>9.9999999999999995E-7</v>
      </c>
      <c r="T645" s="48">
        <v>9.9999999999999995E-7</v>
      </c>
      <c r="U645" s="48">
        <v>9.9999999999999995E-7</v>
      </c>
      <c r="V645" s="48">
        <v>9.9999999999999995E-7</v>
      </c>
      <c r="W645" s="48">
        <v>9.9999999999999995E-7</v>
      </c>
      <c r="X645" s="48">
        <v>9.9999999999999995E-7</v>
      </c>
      <c r="Y645" s="48">
        <v>9.9999999999999995E-7</v>
      </c>
      <c r="Z645" s="48">
        <v>9.9999999999999995E-7</v>
      </c>
      <c r="AA645" s="48">
        <v>9.9999999999999995E-7</v>
      </c>
      <c r="AB645" s="48">
        <v>9.9999999999999995E-7</v>
      </c>
      <c r="AC645" s="48">
        <v>9.9999999999999995E-7</v>
      </c>
      <c r="AD645" s="48">
        <v>9.9999999999999995E-7</v>
      </c>
      <c r="AE645" s="48">
        <v>9.9999999999999995E-7</v>
      </c>
      <c r="AF645" s="48">
        <v>9.9999999999999995E-7</v>
      </c>
      <c r="AG645" s="48">
        <v>9.9999999999999995E-7</v>
      </c>
      <c r="AH645" s="48">
        <v>9.9999999999999995E-7</v>
      </c>
      <c r="AI645" s="48">
        <v>9.9999999999999995E-7</v>
      </c>
      <c r="AJ645" s="48">
        <v>9.9999999999999995E-7</v>
      </c>
      <c r="AK645" s="48">
        <v>9.9999999999999995E-7</v>
      </c>
      <c r="AL645" s="48">
        <v>9.9999999999999995E-7</v>
      </c>
      <c r="AM645" s="48">
        <v>9.9999999999999995E-7</v>
      </c>
      <c r="AN645" s="48">
        <v>9.9999999999999995E-7</v>
      </c>
      <c r="AO645" s="48">
        <v>9.9999999999999995E-7</v>
      </c>
      <c r="AP645" s="48">
        <v>9.9999999999999995E-7</v>
      </c>
      <c r="AQ645" s="48">
        <v>9.9999999999999995E-7</v>
      </c>
      <c r="AR645" s="48">
        <v>9.9999999999999995E-7</v>
      </c>
      <c r="AS645" s="48">
        <v>9.9999999999999995E-7</v>
      </c>
      <c r="AT645" s="48">
        <v>9.9999999999999995E-7</v>
      </c>
      <c r="AU645" s="48">
        <v>9.9999999999999995E-7</v>
      </c>
      <c r="AV645" s="48">
        <v>9.9999999999999995E-7</v>
      </c>
      <c r="AW645" s="48">
        <v>9.9999999999999995E-7</v>
      </c>
      <c r="AX645" s="48">
        <v>9.9999999999999995E-7</v>
      </c>
      <c r="AY645" s="48">
        <v>9.9999999999999995E-7</v>
      </c>
      <c r="AZ645" s="50">
        <v>9.9999999999999995E-7</v>
      </c>
    </row>
    <row r="646" spans="1:52" x14ac:dyDescent="0.2">
      <c r="A646" s="49">
        <v>5031</v>
      </c>
      <c r="B646" s="4">
        <v>5031004</v>
      </c>
      <c r="C646" s="4" t="s">
        <v>61</v>
      </c>
      <c r="D646" s="4">
        <v>50310023</v>
      </c>
      <c r="E646" s="4" t="s">
        <v>312</v>
      </c>
      <c r="F646" s="4">
        <v>12</v>
      </c>
      <c r="G646" s="4">
        <v>2025</v>
      </c>
      <c r="H646" s="4">
        <v>2027</v>
      </c>
      <c r="I646" s="4">
        <v>1</v>
      </c>
      <c r="J646" s="4">
        <v>4</v>
      </c>
      <c r="K646" s="4" t="s">
        <v>132</v>
      </c>
      <c r="L646" s="103">
        <v>0.58333333333333337</v>
      </c>
      <c r="M646" s="103">
        <v>0</v>
      </c>
      <c r="N646" s="103">
        <v>0.41666666666666669</v>
      </c>
      <c r="O646" s="103">
        <v>0</v>
      </c>
      <c r="P646" s="103">
        <v>0</v>
      </c>
      <c r="Q646" s="48">
        <v>4</v>
      </c>
      <c r="R646" s="48">
        <v>4</v>
      </c>
      <c r="S646" s="48">
        <v>4</v>
      </c>
      <c r="T646" s="48">
        <v>9.9999999999999995E-7</v>
      </c>
      <c r="U646" s="48">
        <v>9.9999999999999995E-7</v>
      </c>
      <c r="V646" s="48">
        <v>9.9999999999999995E-7</v>
      </c>
      <c r="W646" s="48">
        <v>9.9999999999999995E-7</v>
      </c>
      <c r="X646" s="48">
        <v>9.9999999999999995E-7</v>
      </c>
      <c r="Y646" s="48">
        <v>9.9999999999999995E-7</v>
      </c>
      <c r="Z646" s="48">
        <v>9.9999999999999995E-7</v>
      </c>
      <c r="AA646" s="48">
        <v>9.9999999999999995E-7</v>
      </c>
      <c r="AB646" s="48">
        <v>9.9999999999999995E-7</v>
      </c>
      <c r="AC646" s="48">
        <v>9.9999999999999995E-7</v>
      </c>
      <c r="AD646" s="48">
        <v>9.9999999999999995E-7</v>
      </c>
      <c r="AE646" s="48">
        <v>9.9999999999999995E-7</v>
      </c>
      <c r="AF646" s="48">
        <v>9.9999999999999995E-7</v>
      </c>
      <c r="AG646" s="48">
        <v>9.9999999999999995E-7</v>
      </c>
      <c r="AH646" s="48">
        <v>9.9999999999999995E-7</v>
      </c>
      <c r="AI646" s="48">
        <v>9.9999999999999995E-7</v>
      </c>
      <c r="AJ646" s="48">
        <v>9.9999999999999995E-7</v>
      </c>
      <c r="AK646" s="48">
        <v>9.9999999999999995E-7</v>
      </c>
      <c r="AL646" s="48">
        <v>9.9999999999999995E-7</v>
      </c>
      <c r="AM646" s="48">
        <v>9.9999999999999995E-7</v>
      </c>
      <c r="AN646" s="48">
        <v>9.9999999999999995E-7</v>
      </c>
      <c r="AO646" s="48">
        <v>9.9999999999999995E-7</v>
      </c>
      <c r="AP646" s="48">
        <v>9.9999999999999995E-7</v>
      </c>
      <c r="AQ646" s="48">
        <v>9.9999999999999995E-7</v>
      </c>
      <c r="AR646" s="48">
        <v>9.9999999999999995E-7</v>
      </c>
      <c r="AS646" s="48">
        <v>9.9999999999999995E-7</v>
      </c>
      <c r="AT646" s="48">
        <v>9.9999999999999995E-7</v>
      </c>
      <c r="AU646" s="48">
        <v>9.9999999999999995E-7</v>
      </c>
      <c r="AV646" s="48">
        <v>9.9999999999999995E-7</v>
      </c>
      <c r="AW646" s="48">
        <v>9.9999999999999995E-7</v>
      </c>
      <c r="AX646" s="48">
        <v>9.9999999999999995E-7</v>
      </c>
      <c r="AY646" s="48">
        <v>9.9999999999999995E-7</v>
      </c>
      <c r="AZ646" s="50">
        <v>9.9999999999999995E-7</v>
      </c>
    </row>
    <row r="647" spans="1:52" x14ac:dyDescent="0.2">
      <c r="A647" s="49">
        <v>5031</v>
      </c>
      <c r="B647" s="4">
        <v>5031004</v>
      </c>
      <c r="C647" s="4" t="s">
        <v>61</v>
      </c>
      <c r="D647" s="4">
        <v>50310025</v>
      </c>
      <c r="E647" s="4" t="s">
        <v>313</v>
      </c>
      <c r="F647" s="4">
        <v>7</v>
      </c>
      <c r="G647" s="4">
        <v>2025</v>
      </c>
      <c r="H647" s="4">
        <v>2025</v>
      </c>
      <c r="I647" s="4">
        <v>1</v>
      </c>
      <c r="J647" s="4">
        <v>4</v>
      </c>
      <c r="K647" s="4" t="s">
        <v>132</v>
      </c>
      <c r="L647" s="103">
        <v>0.14285714285714285</v>
      </c>
      <c r="M647" s="103">
        <v>0.7142857142857143</v>
      </c>
      <c r="N647" s="103">
        <v>0.14285714285714285</v>
      </c>
      <c r="O647" s="103">
        <v>0</v>
      </c>
      <c r="P647" s="103">
        <v>0</v>
      </c>
      <c r="Q647" s="48">
        <v>7</v>
      </c>
      <c r="R647" s="48">
        <v>9.9999999999999995E-7</v>
      </c>
      <c r="S647" s="48">
        <v>9.9999999999999995E-7</v>
      </c>
      <c r="T647" s="48">
        <v>9.9999999999999995E-7</v>
      </c>
      <c r="U647" s="48">
        <v>9.9999999999999995E-7</v>
      </c>
      <c r="V647" s="48">
        <v>9.9999999999999995E-7</v>
      </c>
      <c r="W647" s="48">
        <v>9.9999999999999995E-7</v>
      </c>
      <c r="X647" s="48">
        <v>9.9999999999999995E-7</v>
      </c>
      <c r="Y647" s="48">
        <v>9.9999999999999995E-7</v>
      </c>
      <c r="Z647" s="48">
        <v>9.9999999999999995E-7</v>
      </c>
      <c r="AA647" s="48">
        <v>9.9999999999999995E-7</v>
      </c>
      <c r="AB647" s="48">
        <v>9.9999999999999995E-7</v>
      </c>
      <c r="AC647" s="48">
        <v>9.9999999999999995E-7</v>
      </c>
      <c r="AD647" s="48">
        <v>9.9999999999999995E-7</v>
      </c>
      <c r="AE647" s="48">
        <v>9.9999999999999995E-7</v>
      </c>
      <c r="AF647" s="48">
        <v>9.9999999999999995E-7</v>
      </c>
      <c r="AG647" s="48">
        <v>9.9999999999999995E-7</v>
      </c>
      <c r="AH647" s="48">
        <v>9.9999999999999995E-7</v>
      </c>
      <c r="AI647" s="48">
        <v>9.9999999999999995E-7</v>
      </c>
      <c r="AJ647" s="48">
        <v>9.9999999999999995E-7</v>
      </c>
      <c r="AK647" s="48">
        <v>9.9999999999999995E-7</v>
      </c>
      <c r="AL647" s="48">
        <v>9.9999999999999995E-7</v>
      </c>
      <c r="AM647" s="48">
        <v>9.9999999999999995E-7</v>
      </c>
      <c r="AN647" s="48">
        <v>9.9999999999999995E-7</v>
      </c>
      <c r="AO647" s="48">
        <v>9.9999999999999995E-7</v>
      </c>
      <c r="AP647" s="48">
        <v>9.9999999999999995E-7</v>
      </c>
      <c r="AQ647" s="48">
        <v>9.9999999999999995E-7</v>
      </c>
      <c r="AR647" s="48">
        <v>9.9999999999999995E-7</v>
      </c>
      <c r="AS647" s="48">
        <v>9.9999999999999995E-7</v>
      </c>
      <c r="AT647" s="48">
        <v>9.9999999999999995E-7</v>
      </c>
      <c r="AU647" s="48">
        <v>9.9999999999999995E-7</v>
      </c>
      <c r="AV647" s="48">
        <v>9.9999999999999995E-7</v>
      </c>
      <c r="AW647" s="48">
        <v>9.9999999999999995E-7</v>
      </c>
      <c r="AX647" s="48">
        <v>9.9999999999999995E-7</v>
      </c>
      <c r="AY647" s="48">
        <v>9.9999999999999995E-7</v>
      </c>
      <c r="AZ647" s="50">
        <v>9.9999999999999995E-7</v>
      </c>
    </row>
    <row r="648" spans="1:52" x14ac:dyDescent="0.2">
      <c r="A648" s="49">
        <v>5031</v>
      </c>
      <c r="B648" s="4">
        <v>5031004</v>
      </c>
      <c r="C648" s="4" t="s">
        <v>61</v>
      </c>
      <c r="D648" s="4">
        <v>50310026</v>
      </c>
      <c r="E648" s="4" t="s">
        <v>314</v>
      </c>
      <c r="F648" s="4">
        <v>58</v>
      </c>
      <c r="G648" s="4">
        <v>2027</v>
      </c>
      <c r="H648" s="4">
        <v>2031</v>
      </c>
      <c r="I648" s="4">
        <v>1</v>
      </c>
      <c r="J648" s="4">
        <v>4</v>
      </c>
      <c r="K648" s="4" t="s">
        <v>130</v>
      </c>
      <c r="L648" s="103">
        <v>0</v>
      </c>
      <c r="M648" s="103">
        <v>0.17241379310344829</v>
      </c>
      <c r="N648" s="103">
        <v>0</v>
      </c>
      <c r="O648" s="103">
        <v>0.82758620689655171</v>
      </c>
      <c r="P648" s="103">
        <v>0</v>
      </c>
      <c r="Q648" s="48">
        <v>9.9999999999999995E-7</v>
      </c>
      <c r="R648" s="48">
        <v>9.9999999999999995E-7</v>
      </c>
      <c r="S648" s="48">
        <v>11.6</v>
      </c>
      <c r="T648" s="48">
        <v>11.6</v>
      </c>
      <c r="U648" s="48">
        <v>11.6</v>
      </c>
      <c r="V648" s="48">
        <v>11.6</v>
      </c>
      <c r="W648" s="48">
        <v>11.6</v>
      </c>
      <c r="X648" s="48">
        <v>9.9999999999999995E-7</v>
      </c>
      <c r="Y648" s="48">
        <v>9.9999999999999995E-7</v>
      </c>
      <c r="Z648" s="48">
        <v>9.9999999999999995E-7</v>
      </c>
      <c r="AA648" s="48">
        <v>9.9999999999999995E-7</v>
      </c>
      <c r="AB648" s="48">
        <v>9.9999999999999995E-7</v>
      </c>
      <c r="AC648" s="48">
        <v>9.9999999999999995E-7</v>
      </c>
      <c r="AD648" s="48">
        <v>9.9999999999999995E-7</v>
      </c>
      <c r="AE648" s="48">
        <v>9.9999999999999995E-7</v>
      </c>
      <c r="AF648" s="48">
        <v>9.9999999999999995E-7</v>
      </c>
      <c r="AG648" s="48">
        <v>9.9999999999999995E-7</v>
      </c>
      <c r="AH648" s="48">
        <v>9.9999999999999995E-7</v>
      </c>
      <c r="AI648" s="48">
        <v>9.9999999999999995E-7</v>
      </c>
      <c r="AJ648" s="48">
        <v>9.9999999999999995E-7</v>
      </c>
      <c r="AK648" s="48">
        <v>9.9999999999999995E-7</v>
      </c>
      <c r="AL648" s="48">
        <v>9.9999999999999995E-7</v>
      </c>
      <c r="AM648" s="48">
        <v>9.9999999999999995E-7</v>
      </c>
      <c r="AN648" s="48">
        <v>9.9999999999999995E-7</v>
      </c>
      <c r="AO648" s="48">
        <v>9.9999999999999995E-7</v>
      </c>
      <c r="AP648" s="48">
        <v>9.9999999999999995E-7</v>
      </c>
      <c r="AQ648" s="48">
        <v>9.9999999999999995E-7</v>
      </c>
      <c r="AR648" s="48">
        <v>9.9999999999999995E-7</v>
      </c>
      <c r="AS648" s="48">
        <v>9.9999999999999995E-7</v>
      </c>
      <c r="AT648" s="48">
        <v>9.9999999999999995E-7</v>
      </c>
      <c r="AU648" s="48">
        <v>9.9999999999999995E-7</v>
      </c>
      <c r="AV648" s="48">
        <v>9.9999999999999995E-7</v>
      </c>
      <c r="AW648" s="48">
        <v>9.9999999999999995E-7</v>
      </c>
      <c r="AX648" s="48">
        <v>9.9999999999999995E-7</v>
      </c>
      <c r="AY648" s="48">
        <v>9.9999999999999995E-7</v>
      </c>
      <c r="AZ648" s="50">
        <v>9.9999999999999995E-7</v>
      </c>
    </row>
    <row r="649" spans="1:52" x14ac:dyDescent="0.2">
      <c r="A649" s="49">
        <v>5031</v>
      </c>
      <c r="B649" s="4">
        <v>5031004</v>
      </c>
      <c r="C649" s="4" t="s">
        <v>61</v>
      </c>
      <c r="D649" s="4">
        <v>50310027</v>
      </c>
      <c r="E649" s="4" t="s">
        <v>315</v>
      </c>
      <c r="F649" s="4">
        <v>45</v>
      </c>
      <c r="G649" s="4">
        <v>2033</v>
      </c>
      <c r="H649" s="4">
        <v>2037</v>
      </c>
      <c r="I649" s="4">
        <v>1</v>
      </c>
      <c r="J649" s="4">
        <v>4</v>
      </c>
      <c r="K649" s="4" t="s">
        <v>115</v>
      </c>
      <c r="L649" s="103">
        <v>0.66666666666666663</v>
      </c>
      <c r="M649" s="103">
        <v>0</v>
      </c>
      <c r="N649" s="103">
        <v>0.33333333333333331</v>
      </c>
      <c r="O649" s="103">
        <v>0</v>
      </c>
      <c r="P649" s="103">
        <v>0</v>
      </c>
      <c r="Q649" s="48">
        <v>9.9999999999999995E-7</v>
      </c>
      <c r="R649" s="48">
        <v>9.9999999999999995E-7</v>
      </c>
      <c r="S649" s="48">
        <v>9.9999999999999995E-7</v>
      </c>
      <c r="T649" s="48">
        <v>9.9999999999999995E-7</v>
      </c>
      <c r="U649" s="48">
        <v>9.9999999999999995E-7</v>
      </c>
      <c r="V649" s="48">
        <v>9.9999999999999995E-7</v>
      </c>
      <c r="W649" s="48">
        <v>9.9999999999999995E-7</v>
      </c>
      <c r="X649" s="48">
        <v>9.9999999999999995E-7</v>
      </c>
      <c r="Y649" s="48">
        <v>9</v>
      </c>
      <c r="Z649" s="48">
        <v>9</v>
      </c>
      <c r="AA649" s="48">
        <v>9</v>
      </c>
      <c r="AB649" s="48">
        <v>9</v>
      </c>
      <c r="AC649" s="48">
        <v>9</v>
      </c>
      <c r="AD649" s="48">
        <v>9.9999999999999995E-7</v>
      </c>
      <c r="AE649" s="48">
        <v>9.9999999999999995E-7</v>
      </c>
      <c r="AF649" s="48">
        <v>9.9999999999999995E-7</v>
      </c>
      <c r="AG649" s="48">
        <v>9.9999999999999995E-7</v>
      </c>
      <c r="AH649" s="48">
        <v>9.9999999999999995E-7</v>
      </c>
      <c r="AI649" s="48">
        <v>9.9999999999999995E-7</v>
      </c>
      <c r="AJ649" s="48">
        <v>9.9999999999999995E-7</v>
      </c>
      <c r="AK649" s="48">
        <v>9.9999999999999995E-7</v>
      </c>
      <c r="AL649" s="48">
        <v>9.9999999999999995E-7</v>
      </c>
      <c r="AM649" s="48">
        <v>9.9999999999999995E-7</v>
      </c>
      <c r="AN649" s="48">
        <v>9.9999999999999995E-7</v>
      </c>
      <c r="AO649" s="48">
        <v>9.9999999999999995E-7</v>
      </c>
      <c r="AP649" s="48">
        <v>9.9999999999999995E-7</v>
      </c>
      <c r="AQ649" s="48">
        <v>9.9999999999999995E-7</v>
      </c>
      <c r="AR649" s="48">
        <v>9.9999999999999995E-7</v>
      </c>
      <c r="AS649" s="48">
        <v>9.9999999999999995E-7</v>
      </c>
      <c r="AT649" s="48">
        <v>9.9999999999999995E-7</v>
      </c>
      <c r="AU649" s="48">
        <v>9.9999999999999995E-7</v>
      </c>
      <c r="AV649" s="48">
        <v>9.9999999999999995E-7</v>
      </c>
      <c r="AW649" s="48">
        <v>9.9999999999999995E-7</v>
      </c>
      <c r="AX649" s="48">
        <v>9.9999999999999995E-7</v>
      </c>
      <c r="AY649" s="48">
        <v>9.9999999999999995E-7</v>
      </c>
      <c r="AZ649" s="50">
        <v>9.9999999999999995E-7</v>
      </c>
    </row>
    <row r="650" spans="1:52" x14ac:dyDescent="0.2">
      <c r="A650" s="49">
        <v>5031</v>
      </c>
      <c r="B650" s="4">
        <v>5031004</v>
      </c>
      <c r="C650" s="4" t="s">
        <v>61</v>
      </c>
      <c r="D650" s="4">
        <v>50310034</v>
      </c>
      <c r="E650" s="4" t="s">
        <v>319</v>
      </c>
      <c r="F650" s="4">
        <v>25</v>
      </c>
      <c r="G650" s="4">
        <v>2027</v>
      </c>
      <c r="H650" s="4">
        <v>2031</v>
      </c>
      <c r="I650" s="4">
        <v>2</v>
      </c>
      <c r="J650" s="4">
        <v>2</v>
      </c>
      <c r="K650" s="4" t="s">
        <v>118</v>
      </c>
      <c r="L650" s="103">
        <v>0</v>
      </c>
      <c r="M650" s="103">
        <v>1</v>
      </c>
      <c r="N650" s="103">
        <v>0</v>
      </c>
      <c r="O650" s="103">
        <v>0</v>
      </c>
      <c r="P650" s="103">
        <v>0</v>
      </c>
      <c r="Q650" s="48">
        <v>9.9999999999999995E-7</v>
      </c>
      <c r="R650" s="48">
        <v>9.9999999999999995E-7</v>
      </c>
      <c r="S650" s="48">
        <v>5</v>
      </c>
      <c r="T650" s="48">
        <v>5</v>
      </c>
      <c r="U650" s="48">
        <v>5</v>
      </c>
      <c r="V650" s="48">
        <v>5</v>
      </c>
      <c r="W650" s="48">
        <v>5</v>
      </c>
      <c r="X650" s="48">
        <v>9.9999999999999995E-7</v>
      </c>
      <c r="Y650" s="48">
        <v>9.9999999999999995E-7</v>
      </c>
      <c r="Z650" s="48">
        <v>9.9999999999999995E-7</v>
      </c>
      <c r="AA650" s="48">
        <v>9.9999999999999995E-7</v>
      </c>
      <c r="AB650" s="48">
        <v>9.9999999999999995E-7</v>
      </c>
      <c r="AC650" s="48">
        <v>9.9999999999999995E-7</v>
      </c>
      <c r="AD650" s="48">
        <v>9.9999999999999995E-7</v>
      </c>
      <c r="AE650" s="48">
        <v>9.9999999999999995E-7</v>
      </c>
      <c r="AF650" s="48">
        <v>9.9999999999999995E-7</v>
      </c>
      <c r="AG650" s="48">
        <v>9.9999999999999995E-7</v>
      </c>
      <c r="AH650" s="48">
        <v>9.9999999999999995E-7</v>
      </c>
      <c r="AI650" s="48">
        <v>9.9999999999999995E-7</v>
      </c>
      <c r="AJ650" s="48">
        <v>9.9999999999999995E-7</v>
      </c>
      <c r="AK650" s="48">
        <v>9.9999999999999995E-7</v>
      </c>
      <c r="AL650" s="48">
        <v>9.9999999999999995E-7</v>
      </c>
      <c r="AM650" s="48">
        <v>9.9999999999999995E-7</v>
      </c>
      <c r="AN650" s="48">
        <v>9.9999999999999995E-7</v>
      </c>
      <c r="AO650" s="48">
        <v>9.9999999999999995E-7</v>
      </c>
      <c r="AP650" s="48">
        <v>9.9999999999999995E-7</v>
      </c>
      <c r="AQ650" s="48">
        <v>9.9999999999999995E-7</v>
      </c>
      <c r="AR650" s="48">
        <v>9.9999999999999995E-7</v>
      </c>
      <c r="AS650" s="48">
        <v>9.9999999999999995E-7</v>
      </c>
      <c r="AT650" s="48">
        <v>9.9999999999999995E-7</v>
      </c>
      <c r="AU650" s="48">
        <v>9.9999999999999995E-7</v>
      </c>
      <c r="AV650" s="48">
        <v>9.9999999999999995E-7</v>
      </c>
      <c r="AW650" s="48">
        <v>9.9999999999999995E-7</v>
      </c>
      <c r="AX650" s="48">
        <v>9.9999999999999995E-7</v>
      </c>
      <c r="AY650" s="48">
        <v>9.9999999999999995E-7</v>
      </c>
      <c r="AZ650" s="50">
        <v>9.9999999999999995E-7</v>
      </c>
    </row>
    <row r="651" spans="1:52" x14ac:dyDescent="0.2">
      <c r="A651" s="49">
        <v>5031</v>
      </c>
      <c r="B651" s="4">
        <v>5031004</v>
      </c>
      <c r="C651" s="4" t="s">
        <v>61</v>
      </c>
      <c r="D651" s="4">
        <v>50310036</v>
      </c>
      <c r="E651" s="4" t="s">
        <v>321</v>
      </c>
      <c r="F651" s="4">
        <v>10</v>
      </c>
      <c r="G651" s="4">
        <v>2033</v>
      </c>
      <c r="H651" s="4">
        <v>2038</v>
      </c>
      <c r="I651" s="4">
        <v>2</v>
      </c>
      <c r="J651" s="4">
        <v>4</v>
      </c>
      <c r="K651" s="4" t="s">
        <v>115</v>
      </c>
      <c r="L651" s="103">
        <v>0.63988919667590005</v>
      </c>
      <c r="M651" s="103">
        <v>0.19390581717451499</v>
      </c>
      <c r="N651" s="103">
        <v>3.87811634349031E-2</v>
      </c>
      <c r="O651" s="103">
        <v>0.127423822714681</v>
      </c>
      <c r="P651" s="103">
        <v>0</v>
      </c>
      <c r="Q651" s="48">
        <v>9.9999999999999995E-7</v>
      </c>
      <c r="R651" s="48">
        <v>9.9999999999999995E-7</v>
      </c>
      <c r="S651" s="48">
        <v>9.9999999999999995E-7</v>
      </c>
      <c r="T651" s="48">
        <v>9.9999999999999995E-7</v>
      </c>
      <c r="U651" s="48">
        <v>9.9999999999999995E-7</v>
      </c>
      <c r="V651" s="48">
        <v>9.9999999999999995E-7</v>
      </c>
      <c r="W651" s="48">
        <v>9.9999999999999995E-7</v>
      </c>
      <c r="X651" s="48">
        <v>9.9999999999999995E-7</v>
      </c>
      <c r="Y651" s="48">
        <v>1.6666666666666667</v>
      </c>
      <c r="Z651" s="48">
        <v>1.6666666666666667</v>
      </c>
      <c r="AA651" s="48">
        <v>1.6666666666666667</v>
      </c>
      <c r="AB651" s="48">
        <v>1.6666666666666667</v>
      </c>
      <c r="AC651" s="48">
        <v>1.6666666666666667</v>
      </c>
      <c r="AD651" s="48">
        <v>1.6666666666666667</v>
      </c>
      <c r="AE651" s="48">
        <v>9.9999999999999995E-7</v>
      </c>
      <c r="AF651" s="48">
        <v>9.9999999999999995E-7</v>
      </c>
      <c r="AG651" s="48">
        <v>9.9999999999999995E-7</v>
      </c>
      <c r="AH651" s="48">
        <v>9.9999999999999995E-7</v>
      </c>
      <c r="AI651" s="48">
        <v>9.9999999999999995E-7</v>
      </c>
      <c r="AJ651" s="48">
        <v>9.9999999999999995E-7</v>
      </c>
      <c r="AK651" s="48">
        <v>9.9999999999999995E-7</v>
      </c>
      <c r="AL651" s="48">
        <v>9.9999999999999995E-7</v>
      </c>
      <c r="AM651" s="48">
        <v>9.9999999999999995E-7</v>
      </c>
      <c r="AN651" s="48">
        <v>9.9999999999999995E-7</v>
      </c>
      <c r="AO651" s="48">
        <v>9.9999999999999995E-7</v>
      </c>
      <c r="AP651" s="48">
        <v>9.9999999999999995E-7</v>
      </c>
      <c r="AQ651" s="48">
        <v>9.9999999999999995E-7</v>
      </c>
      <c r="AR651" s="48">
        <v>9.9999999999999995E-7</v>
      </c>
      <c r="AS651" s="48">
        <v>9.9999999999999995E-7</v>
      </c>
      <c r="AT651" s="48">
        <v>9.9999999999999995E-7</v>
      </c>
      <c r="AU651" s="48">
        <v>9.9999999999999995E-7</v>
      </c>
      <c r="AV651" s="48">
        <v>9.9999999999999995E-7</v>
      </c>
      <c r="AW651" s="48">
        <v>9.9999999999999995E-7</v>
      </c>
      <c r="AX651" s="48">
        <v>9.9999999999999995E-7</v>
      </c>
      <c r="AY651" s="48">
        <v>9.9999999999999995E-7</v>
      </c>
      <c r="AZ651" s="50">
        <v>9.9999999999999995E-7</v>
      </c>
    </row>
    <row r="652" spans="1:52" x14ac:dyDescent="0.2">
      <c r="A652" s="49">
        <v>5031</v>
      </c>
      <c r="B652" s="4">
        <v>5031004</v>
      </c>
      <c r="C652" s="4" t="s">
        <v>61</v>
      </c>
      <c r="D652" s="4">
        <v>503170004</v>
      </c>
      <c r="E652" s="4" t="s">
        <v>1034</v>
      </c>
      <c r="F652" s="4">
        <v>0</v>
      </c>
      <c r="G652" s="4">
        <v>2025</v>
      </c>
      <c r="H652" s="4">
        <v>2026</v>
      </c>
      <c r="I652" s="4">
        <v>70</v>
      </c>
      <c r="J652" s="4">
        <v>0</v>
      </c>
      <c r="K652" s="4" t="s">
        <v>427</v>
      </c>
      <c r="L652" s="103">
        <v>0.33333333333333331</v>
      </c>
      <c r="M652" s="103">
        <v>0.66666666666666663</v>
      </c>
      <c r="N652" s="103">
        <v>0</v>
      </c>
      <c r="O652" s="103">
        <v>0</v>
      </c>
      <c r="P652" s="103">
        <v>0</v>
      </c>
      <c r="Q652" s="48">
        <v>1.5</v>
      </c>
      <c r="R652" s="48">
        <v>1.5</v>
      </c>
      <c r="S652" s="48">
        <v>0</v>
      </c>
      <c r="T652" s="48">
        <v>0</v>
      </c>
      <c r="U652" s="48">
        <v>0</v>
      </c>
      <c r="V652" s="48">
        <v>0</v>
      </c>
      <c r="W652" s="48">
        <v>0</v>
      </c>
      <c r="X652" s="48">
        <v>0</v>
      </c>
      <c r="Y652" s="48">
        <v>0</v>
      </c>
      <c r="Z652" s="48">
        <v>0</v>
      </c>
      <c r="AA652" s="48">
        <v>0</v>
      </c>
      <c r="AB652" s="48">
        <v>0</v>
      </c>
      <c r="AC652" s="48">
        <v>0</v>
      </c>
      <c r="AD652" s="48">
        <v>0</v>
      </c>
      <c r="AE652" s="48">
        <v>0</v>
      </c>
      <c r="AF652" s="48">
        <v>0</v>
      </c>
      <c r="AG652" s="48">
        <v>0</v>
      </c>
      <c r="AH652" s="48">
        <v>0</v>
      </c>
      <c r="AI652" s="48">
        <v>0</v>
      </c>
      <c r="AJ652" s="48">
        <v>0</v>
      </c>
      <c r="AK652" s="48">
        <v>0</v>
      </c>
      <c r="AL652" s="48">
        <v>0</v>
      </c>
      <c r="AM652" s="48">
        <v>0</v>
      </c>
      <c r="AN652" s="48">
        <v>0</v>
      </c>
      <c r="AO652" s="48">
        <v>0</v>
      </c>
      <c r="AP652" s="48">
        <v>0</v>
      </c>
      <c r="AQ652" s="48">
        <v>0</v>
      </c>
      <c r="AR652" s="48">
        <v>0</v>
      </c>
      <c r="AS652" s="48">
        <v>0</v>
      </c>
      <c r="AT652" s="48">
        <v>0</v>
      </c>
      <c r="AU652" s="48">
        <v>0</v>
      </c>
      <c r="AV652" s="48">
        <v>0</v>
      </c>
      <c r="AW652" s="48">
        <v>0</v>
      </c>
      <c r="AX652" s="48">
        <v>0</v>
      </c>
      <c r="AY652" s="48">
        <v>0</v>
      </c>
      <c r="AZ652" s="50">
        <v>0</v>
      </c>
    </row>
    <row r="653" spans="1:52" x14ac:dyDescent="0.2">
      <c r="A653" s="49">
        <v>5031</v>
      </c>
      <c r="B653" s="4">
        <v>5031004</v>
      </c>
      <c r="C653" s="4" t="s">
        <v>61</v>
      </c>
      <c r="D653" s="4">
        <v>503180004</v>
      </c>
      <c r="E653" s="4" t="s">
        <v>490</v>
      </c>
      <c r="F653" s="4">
        <v>0</v>
      </c>
      <c r="G653" s="4">
        <v>0</v>
      </c>
      <c r="H653" s="4">
        <v>0</v>
      </c>
      <c r="I653" s="4">
        <v>80</v>
      </c>
      <c r="J653" s="4">
        <v>0</v>
      </c>
      <c r="K653" s="4" t="s">
        <v>429</v>
      </c>
      <c r="L653" s="103">
        <v>0.50131233595800528</v>
      </c>
      <c r="M653" s="103">
        <v>0.30183727034120739</v>
      </c>
      <c r="N653" s="103">
        <v>7.8740157480314946E-2</v>
      </c>
      <c r="O653" s="103">
        <v>0.11811023622047243</v>
      </c>
      <c r="P653" s="103">
        <v>0</v>
      </c>
      <c r="Q653" s="48">
        <v>0</v>
      </c>
      <c r="R653" s="48">
        <v>0</v>
      </c>
      <c r="S653" s="48">
        <v>0</v>
      </c>
      <c r="T653" s="48">
        <v>0</v>
      </c>
      <c r="U653" s="48">
        <v>0</v>
      </c>
      <c r="V653" s="48">
        <v>0</v>
      </c>
      <c r="W653" s="48">
        <v>0</v>
      </c>
      <c r="X653" s="48">
        <v>0</v>
      </c>
      <c r="Y653" s="48">
        <v>0</v>
      </c>
      <c r="Z653" s="48">
        <v>0</v>
      </c>
      <c r="AA653" s="48">
        <v>0</v>
      </c>
      <c r="AB653" s="48">
        <v>0</v>
      </c>
      <c r="AC653" s="48">
        <v>0</v>
      </c>
      <c r="AD653" s="48">
        <v>0</v>
      </c>
      <c r="AE653" s="48">
        <v>0</v>
      </c>
      <c r="AF653" s="48">
        <v>0</v>
      </c>
      <c r="AG653" s="48">
        <v>0</v>
      </c>
      <c r="AH653" s="48">
        <v>0</v>
      </c>
      <c r="AI653" s="48">
        <v>0</v>
      </c>
      <c r="AJ653" s="48">
        <v>0</v>
      </c>
      <c r="AK653" s="48">
        <v>0</v>
      </c>
      <c r="AL653" s="48">
        <v>0</v>
      </c>
      <c r="AM653" s="48">
        <v>0</v>
      </c>
      <c r="AN653" s="48">
        <v>0</v>
      </c>
      <c r="AO653" s="48">
        <v>0</v>
      </c>
      <c r="AP653" s="48">
        <v>0</v>
      </c>
      <c r="AQ653" s="48">
        <v>0</v>
      </c>
      <c r="AR653" s="48">
        <v>0</v>
      </c>
      <c r="AS653" s="48">
        <v>0</v>
      </c>
      <c r="AT653" s="48">
        <v>0</v>
      </c>
      <c r="AU653" s="48">
        <v>0</v>
      </c>
      <c r="AV653" s="48">
        <v>0</v>
      </c>
      <c r="AW653" s="48">
        <v>0</v>
      </c>
      <c r="AX653" s="48">
        <v>0</v>
      </c>
      <c r="AY653" s="48">
        <v>0</v>
      </c>
      <c r="AZ653" s="50">
        <v>0</v>
      </c>
    </row>
    <row r="654" spans="1:52" x14ac:dyDescent="0.2">
      <c r="A654" s="51">
        <v>5031</v>
      </c>
      <c r="B654" s="52">
        <v>5031004</v>
      </c>
      <c r="C654" s="52" t="s">
        <v>61</v>
      </c>
      <c r="D654" s="52">
        <v>503190004</v>
      </c>
      <c r="E654" s="52" t="s">
        <v>579</v>
      </c>
      <c r="F654" s="52">
        <v>0</v>
      </c>
      <c r="G654" s="52">
        <v>0</v>
      </c>
      <c r="H654" s="52">
        <v>0</v>
      </c>
      <c r="I654" s="52">
        <v>90</v>
      </c>
      <c r="J654" s="52">
        <v>0</v>
      </c>
      <c r="K654" s="52" t="s">
        <v>518</v>
      </c>
      <c r="L654" s="54">
        <v>1</v>
      </c>
      <c r="M654" s="54">
        <v>0</v>
      </c>
      <c r="N654" s="54">
        <v>0</v>
      </c>
      <c r="O654" s="54">
        <v>0</v>
      </c>
      <c r="P654" s="54">
        <v>0</v>
      </c>
      <c r="Q654" s="55">
        <v>0</v>
      </c>
      <c r="R654" s="55">
        <v>0</v>
      </c>
      <c r="S654" s="55">
        <v>0</v>
      </c>
      <c r="T654" s="55">
        <v>0</v>
      </c>
      <c r="U654" s="55">
        <v>0</v>
      </c>
      <c r="V654" s="55">
        <v>0</v>
      </c>
      <c r="W654" s="55">
        <v>0</v>
      </c>
      <c r="X654" s="55">
        <v>0</v>
      </c>
      <c r="Y654" s="55">
        <v>0</v>
      </c>
      <c r="Z654" s="55">
        <v>0</v>
      </c>
      <c r="AA654" s="55">
        <v>0</v>
      </c>
      <c r="AB654" s="55">
        <v>0</v>
      </c>
      <c r="AC654" s="55">
        <v>0</v>
      </c>
      <c r="AD654" s="55">
        <v>0</v>
      </c>
      <c r="AE654" s="55">
        <v>0</v>
      </c>
      <c r="AF654" s="55">
        <v>0</v>
      </c>
      <c r="AG654" s="55">
        <v>0</v>
      </c>
      <c r="AH654" s="55">
        <v>0</v>
      </c>
      <c r="AI654" s="55">
        <v>0</v>
      </c>
      <c r="AJ654" s="55">
        <v>0</v>
      </c>
      <c r="AK654" s="55">
        <v>0</v>
      </c>
      <c r="AL654" s="55">
        <v>0</v>
      </c>
      <c r="AM654" s="55">
        <v>0</v>
      </c>
      <c r="AN654" s="55">
        <v>0</v>
      </c>
      <c r="AO654" s="55">
        <v>0</v>
      </c>
      <c r="AP654" s="55">
        <v>0</v>
      </c>
      <c r="AQ654" s="55">
        <v>0</v>
      </c>
      <c r="AR654" s="55">
        <v>0</v>
      </c>
      <c r="AS654" s="55">
        <v>0</v>
      </c>
      <c r="AT654" s="55">
        <v>0</v>
      </c>
      <c r="AU654" s="55">
        <v>0</v>
      </c>
      <c r="AV654" s="55">
        <v>0</v>
      </c>
      <c r="AW654" s="55">
        <v>0</v>
      </c>
      <c r="AX654" s="55">
        <v>0</v>
      </c>
      <c r="AY654" s="55">
        <v>0</v>
      </c>
      <c r="AZ654" s="53">
        <v>0</v>
      </c>
    </row>
    <row r="655" spans="1:52" x14ac:dyDescent="0.2">
      <c r="A655" s="49">
        <v>5031</v>
      </c>
      <c r="B655" s="4">
        <v>5031005</v>
      </c>
      <c r="C655" s="4" t="s">
        <v>62</v>
      </c>
      <c r="D655" s="4">
        <v>50310006</v>
      </c>
      <c r="E655" s="4" t="s">
        <v>758</v>
      </c>
      <c r="F655" s="4">
        <v>300</v>
      </c>
      <c r="G655" s="4">
        <v>2031</v>
      </c>
      <c r="H655" s="4">
        <v>2041</v>
      </c>
      <c r="I655" s="4">
        <v>4</v>
      </c>
      <c r="J655" s="4">
        <v>4</v>
      </c>
      <c r="K655" s="4" t="s">
        <v>132</v>
      </c>
      <c r="L655" s="103">
        <v>0</v>
      </c>
      <c r="M655" s="103">
        <v>0</v>
      </c>
      <c r="N655" s="103">
        <v>0</v>
      </c>
      <c r="O655" s="103">
        <v>1</v>
      </c>
      <c r="P655" s="103">
        <v>0</v>
      </c>
      <c r="Q655" s="48">
        <v>9.9999999999999995E-7</v>
      </c>
      <c r="R655" s="48">
        <v>9.9999999999999995E-7</v>
      </c>
      <c r="S655" s="48">
        <v>9.9999999999999995E-7</v>
      </c>
      <c r="T655" s="48">
        <v>9.9999999999999995E-7</v>
      </c>
      <c r="U655" s="48">
        <v>9.9999999999999995E-7</v>
      </c>
      <c r="V655" s="48">
        <v>9.9999999999999995E-7</v>
      </c>
      <c r="W655" s="48">
        <v>27.272727272727273</v>
      </c>
      <c r="X655" s="48">
        <v>27.272727272727273</v>
      </c>
      <c r="Y655" s="48">
        <v>27.272727272727273</v>
      </c>
      <c r="Z655" s="48">
        <v>27.272727272727273</v>
      </c>
      <c r="AA655" s="48">
        <v>27.272727272727273</v>
      </c>
      <c r="AB655" s="48">
        <v>27.272727272727273</v>
      </c>
      <c r="AC655" s="48">
        <v>27.272727272727273</v>
      </c>
      <c r="AD655" s="48">
        <v>27.272727272727273</v>
      </c>
      <c r="AE655" s="48">
        <v>27.272727272727273</v>
      </c>
      <c r="AF655" s="48">
        <v>27.272727272727273</v>
      </c>
      <c r="AG655" s="48">
        <v>27.272727272727273</v>
      </c>
      <c r="AH655" s="48">
        <v>9.9999999999999995E-7</v>
      </c>
      <c r="AI655" s="48">
        <v>9.9999999999999995E-7</v>
      </c>
      <c r="AJ655" s="48">
        <v>9.9999999999999995E-7</v>
      </c>
      <c r="AK655" s="48">
        <v>9.9999999999999995E-7</v>
      </c>
      <c r="AL655" s="48">
        <v>9.9999999999999995E-7</v>
      </c>
      <c r="AM655" s="48">
        <v>9.9999999999999995E-7</v>
      </c>
      <c r="AN655" s="48">
        <v>9.9999999999999995E-7</v>
      </c>
      <c r="AO655" s="48">
        <v>9.9999999999999995E-7</v>
      </c>
      <c r="AP655" s="48">
        <v>9.9999999999999995E-7</v>
      </c>
      <c r="AQ655" s="48">
        <v>9.9999999999999995E-7</v>
      </c>
      <c r="AR655" s="48">
        <v>9.9999999999999995E-7</v>
      </c>
      <c r="AS655" s="48">
        <v>9.9999999999999995E-7</v>
      </c>
      <c r="AT655" s="48">
        <v>9.9999999999999995E-7</v>
      </c>
      <c r="AU655" s="48">
        <v>9.9999999999999995E-7</v>
      </c>
      <c r="AV655" s="48">
        <v>9.9999999999999995E-7</v>
      </c>
      <c r="AW655" s="48">
        <v>9.9999999999999995E-7</v>
      </c>
      <c r="AX655" s="48">
        <v>9.9999999999999995E-7</v>
      </c>
      <c r="AY655" s="48">
        <v>9.9999999999999995E-7</v>
      </c>
      <c r="AZ655" s="50">
        <v>9.9999999999999995E-7</v>
      </c>
    </row>
    <row r="656" spans="1:52" x14ac:dyDescent="0.2">
      <c r="A656" s="49">
        <v>5031</v>
      </c>
      <c r="B656" s="4">
        <v>5031005</v>
      </c>
      <c r="C656" s="4" t="s">
        <v>62</v>
      </c>
      <c r="D656" s="4">
        <v>50310008</v>
      </c>
      <c r="E656" s="4" t="s">
        <v>303</v>
      </c>
      <c r="F656" s="4">
        <v>250</v>
      </c>
      <c r="G656" s="4">
        <v>2027</v>
      </c>
      <c r="H656" s="4">
        <v>2035</v>
      </c>
      <c r="I656" s="4">
        <v>1</v>
      </c>
      <c r="J656" s="4">
        <v>4</v>
      </c>
      <c r="K656" s="4" t="s">
        <v>130</v>
      </c>
      <c r="L656" s="103">
        <v>0</v>
      </c>
      <c r="M656" s="103">
        <v>0</v>
      </c>
      <c r="N656" s="103">
        <v>0</v>
      </c>
      <c r="O656" s="103">
        <v>1</v>
      </c>
      <c r="P656" s="103">
        <v>0</v>
      </c>
      <c r="Q656" s="48">
        <v>9.9999999999999995E-7</v>
      </c>
      <c r="R656" s="48">
        <v>9.9999999999999995E-7</v>
      </c>
      <c r="S656" s="48">
        <v>27.777777777777779</v>
      </c>
      <c r="T656" s="48">
        <v>27.777777777777779</v>
      </c>
      <c r="U656" s="48">
        <v>27.777777777777779</v>
      </c>
      <c r="V656" s="48">
        <v>27.777777777777779</v>
      </c>
      <c r="W656" s="48">
        <v>27.777777777777779</v>
      </c>
      <c r="X656" s="48">
        <v>27.777777777777779</v>
      </c>
      <c r="Y656" s="48">
        <v>27.777777777777779</v>
      </c>
      <c r="Z656" s="48">
        <v>27.777777777777779</v>
      </c>
      <c r="AA656" s="48">
        <v>27.777777777777779</v>
      </c>
      <c r="AB656" s="48">
        <v>9.9999999999999995E-7</v>
      </c>
      <c r="AC656" s="48">
        <v>9.9999999999999995E-7</v>
      </c>
      <c r="AD656" s="48">
        <v>9.9999999999999995E-7</v>
      </c>
      <c r="AE656" s="48">
        <v>9.9999999999999995E-7</v>
      </c>
      <c r="AF656" s="48">
        <v>9.9999999999999995E-7</v>
      </c>
      <c r="AG656" s="48">
        <v>9.9999999999999995E-7</v>
      </c>
      <c r="AH656" s="48">
        <v>9.9999999999999995E-7</v>
      </c>
      <c r="AI656" s="48">
        <v>9.9999999999999995E-7</v>
      </c>
      <c r="AJ656" s="48">
        <v>9.9999999999999995E-7</v>
      </c>
      <c r="AK656" s="48">
        <v>9.9999999999999995E-7</v>
      </c>
      <c r="AL656" s="48">
        <v>9.9999999999999995E-7</v>
      </c>
      <c r="AM656" s="48">
        <v>9.9999999999999995E-7</v>
      </c>
      <c r="AN656" s="48">
        <v>9.9999999999999995E-7</v>
      </c>
      <c r="AO656" s="48">
        <v>9.9999999999999995E-7</v>
      </c>
      <c r="AP656" s="48">
        <v>9.9999999999999995E-7</v>
      </c>
      <c r="AQ656" s="48">
        <v>9.9999999999999995E-7</v>
      </c>
      <c r="AR656" s="48">
        <v>9.9999999999999995E-7</v>
      </c>
      <c r="AS656" s="48">
        <v>9.9999999999999995E-7</v>
      </c>
      <c r="AT656" s="48">
        <v>9.9999999999999995E-7</v>
      </c>
      <c r="AU656" s="48">
        <v>9.9999999999999995E-7</v>
      </c>
      <c r="AV656" s="48">
        <v>9.9999999999999995E-7</v>
      </c>
      <c r="AW656" s="48">
        <v>9.9999999999999995E-7</v>
      </c>
      <c r="AX656" s="48">
        <v>9.9999999999999995E-7</v>
      </c>
      <c r="AY656" s="48">
        <v>9.9999999999999995E-7</v>
      </c>
      <c r="AZ656" s="50">
        <v>9.9999999999999995E-7</v>
      </c>
    </row>
    <row r="657" spans="1:52" x14ac:dyDescent="0.2">
      <c r="A657" s="49">
        <v>5031</v>
      </c>
      <c r="B657" s="4">
        <v>5031005</v>
      </c>
      <c r="C657" s="4" t="s">
        <v>62</v>
      </c>
      <c r="D657" s="4">
        <v>50310012</v>
      </c>
      <c r="E657" s="4" t="s">
        <v>1035</v>
      </c>
      <c r="F657" s="4">
        <v>1000</v>
      </c>
      <c r="G657" s="4">
        <v>2061</v>
      </c>
      <c r="H657" s="4">
        <v>2075</v>
      </c>
      <c r="I657" s="4">
        <v>8</v>
      </c>
      <c r="J657" s="4">
        <v>4</v>
      </c>
      <c r="K657" s="4" t="s">
        <v>115</v>
      </c>
      <c r="L657" s="103">
        <v>0.2</v>
      </c>
      <c r="M657" s="103">
        <v>0.2</v>
      </c>
      <c r="N657" s="103">
        <v>0.3</v>
      </c>
      <c r="O657" s="103">
        <v>0.3</v>
      </c>
      <c r="P657" s="103">
        <v>0</v>
      </c>
      <c r="Q657" s="48">
        <v>9.9999999999999995E-7</v>
      </c>
      <c r="R657" s="48">
        <v>9.9999999999999995E-7</v>
      </c>
      <c r="S657" s="48">
        <v>9.9999999999999995E-7</v>
      </c>
      <c r="T657" s="48">
        <v>9.9999999999999995E-7</v>
      </c>
      <c r="U657" s="48">
        <v>9.9999999999999995E-7</v>
      </c>
      <c r="V657" s="48">
        <v>9.9999999999999995E-7</v>
      </c>
      <c r="W657" s="48">
        <v>9.9999999999999995E-7</v>
      </c>
      <c r="X657" s="48">
        <v>9.9999999999999995E-7</v>
      </c>
      <c r="Y657" s="48">
        <v>9.9999999999999995E-7</v>
      </c>
      <c r="Z657" s="48">
        <v>9.9999999999999995E-7</v>
      </c>
      <c r="AA657" s="48">
        <v>9.9999999999999995E-7</v>
      </c>
      <c r="AB657" s="48">
        <v>9.9999999999999995E-7</v>
      </c>
      <c r="AC657" s="48">
        <v>9.9999999999999995E-7</v>
      </c>
      <c r="AD657" s="48">
        <v>9.9999999999999995E-7</v>
      </c>
      <c r="AE657" s="48">
        <v>9.9999999999999995E-7</v>
      </c>
      <c r="AF657" s="48">
        <v>9.9999999999999995E-7</v>
      </c>
      <c r="AG657" s="48">
        <v>9.9999999999999995E-7</v>
      </c>
      <c r="AH657" s="48">
        <v>9.9999999999999995E-7</v>
      </c>
      <c r="AI657" s="48">
        <v>9.9999999999999995E-7</v>
      </c>
      <c r="AJ657" s="48">
        <v>9.9999999999999995E-7</v>
      </c>
      <c r="AK657" s="48">
        <v>9.9999999999999995E-7</v>
      </c>
      <c r="AL657" s="48">
        <v>9.9999999999999995E-7</v>
      </c>
      <c r="AM657" s="48">
        <v>9.9999999999999995E-7</v>
      </c>
      <c r="AN657" s="48">
        <v>9.9999999999999995E-7</v>
      </c>
      <c r="AO657" s="48">
        <v>9.9999999999999995E-7</v>
      </c>
      <c r="AP657" s="48">
        <v>9.9999999999999995E-7</v>
      </c>
      <c r="AQ657" s="48">
        <v>9.9999999999999995E-7</v>
      </c>
      <c r="AR657" s="48">
        <v>9.9999999999999995E-7</v>
      </c>
      <c r="AS657" s="48">
        <v>9.9999999999999995E-7</v>
      </c>
      <c r="AT657" s="48">
        <v>9.9999999999999995E-7</v>
      </c>
      <c r="AU657" s="48">
        <v>9.9999999999999995E-7</v>
      </c>
      <c r="AV657" s="48">
        <v>9.9999999999999995E-7</v>
      </c>
      <c r="AW657" s="48">
        <v>9.9999999999999995E-7</v>
      </c>
      <c r="AX657" s="48">
        <v>9.9999999999999995E-7</v>
      </c>
      <c r="AY657" s="48">
        <v>9.9999999999999995E-7</v>
      </c>
      <c r="AZ657" s="50">
        <v>9.9999999999999995E-7</v>
      </c>
    </row>
    <row r="658" spans="1:52" x14ac:dyDescent="0.2">
      <c r="A658" s="49">
        <v>5031</v>
      </c>
      <c r="B658" s="4">
        <v>5031005</v>
      </c>
      <c r="C658" s="4" t="s">
        <v>62</v>
      </c>
      <c r="D658" s="4">
        <v>50310033</v>
      </c>
      <c r="E658" s="4" t="s">
        <v>318</v>
      </c>
      <c r="F658" s="4">
        <v>45</v>
      </c>
      <c r="G658" s="4">
        <v>2033</v>
      </c>
      <c r="H658" s="4">
        <v>2036</v>
      </c>
      <c r="I658" s="4">
        <v>2</v>
      </c>
      <c r="J658" s="4">
        <v>4</v>
      </c>
      <c r="K658" s="4" t="s">
        <v>115</v>
      </c>
      <c r="L658" s="103">
        <v>0.229862475442043</v>
      </c>
      <c r="M658" s="103">
        <v>4.5186640471512801E-2</v>
      </c>
      <c r="N658" s="103">
        <v>4.7151277013752498E-2</v>
      </c>
      <c r="O658" s="103">
        <v>0.67779960707269205</v>
      </c>
      <c r="P658" s="103">
        <v>0</v>
      </c>
      <c r="Q658" s="48">
        <v>9.9999999999999995E-7</v>
      </c>
      <c r="R658" s="48">
        <v>9.9999999999999995E-7</v>
      </c>
      <c r="S658" s="48">
        <v>9.9999999999999995E-7</v>
      </c>
      <c r="T658" s="48">
        <v>9.9999999999999995E-7</v>
      </c>
      <c r="U658" s="48">
        <v>9.9999999999999995E-7</v>
      </c>
      <c r="V658" s="48">
        <v>9.9999999999999995E-7</v>
      </c>
      <c r="W658" s="48">
        <v>9.9999999999999995E-7</v>
      </c>
      <c r="X658" s="48">
        <v>9.9999999999999995E-7</v>
      </c>
      <c r="Y658" s="48">
        <v>11.25</v>
      </c>
      <c r="Z658" s="48">
        <v>11.25</v>
      </c>
      <c r="AA658" s="48">
        <v>11.25</v>
      </c>
      <c r="AB658" s="48">
        <v>11.25</v>
      </c>
      <c r="AC658" s="48">
        <v>9.9999999999999995E-7</v>
      </c>
      <c r="AD658" s="48">
        <v>9.9999999999999995E-7</v>
      </c>
      <c r="AE658" s="48">
        <v>9.9999999999999995E-7</v>
      </c>
      <c r="AF658" s="48">
        <v>9.9999999999999995E-7</v>
      </c>
      <c r="AG658" s="48">
        <v>9.9999999999999995E-7</v>
      </c>
      <c r="AH658" s="48">
        <v>9.9999999999999995E-7</v>
      </c>
      <c r="AI658" s="48">
        <v>9.9999999999999995E-7</v>
      </c>
      <c r="AJ658" s="48">
        <v>9.9999999999999995E-7</v>
      </c>
      <c r="AK658" s="48">
        <v>9.9999999999999995E-7</v>
      </c>
      <c r="AL658" s="48">
        <v>9.9999999999999995E-7</v>
      </c>
      <c r="AM658" s="48">
        <v>9.9999999999999995E-7</v>
      </c>
      <c r="AN658" s="48">
        <v>9.9999999999999995E-7</v>
      </c>
      <c r="AO658" s="48">
        <v>9.9999999999999995E-7</v>
      </c>
      <c r="AP658" s="48">
        <v>9.9999999999999995E-7</v>
      </c>
      <c r="AQ658" s="48">
        <v>9.9999999999999995E-7</v>
      </c>
      <c r="AR658" s="48">
        <v>9.9999999999999995E-7</v>
      </c>
      <c r="AS658" s="48">
        <v>9.9999999999999995E-7</v>
      </c>
      <c r="AT658" s="48">
        <v>9.9999999999999995E-7</v>
      </c>
      <c r="AU658" s="48">
        <v>9.9999999999999995E-7</v>
      </c>
      <c r="AV658" s="48">
        <v>9.9999999999999995E-7</v>
      </c>
      <c r="AW658" s="48">
        <v>9.9999999999999995E-7</v>
      </c>
      <c r="AX658" s="48">
        <v>9.9999999999999995E-7</v>
      </c>
      <c r="AY658" s="48">
        <v>9.9999999999999995E-7</v>
      </c>
      <c r="AZ658" s="50">
        <v>9.9999999999999995E-7</v>
      </c>
    </row>
    <row r="659" spans="1:52" x14ac:dyDescent="0.2">
      <c r="A659" s="49">
        <v>5031</v>
      </c>
      <c r="B659" s="4">
        <v>5031005</v>
      </c>
      <c r="C659" s="4" t="s">
        <v>62</v>
      </c>
      <c r="D659" s="4">
        <v>50310035</v>
      </c>
      <c r="E659" s="4" t="s">
        <v>320</v>
      </c>
      <c r="F659" s="4">
        <v>18</v>
      </c>
      <c r="G659" s="4">
        <v>2033</v>
      </c>
      <c r="H659" s="4">
        <v>2038</v>
      </c>
      <c r="I659" s="4">
        <v>2</v>
      </c>
      <c r="J659" s="4">
        <v>4</v>
      </c>
      <c r="K659" s="4" t="s">
        <v>115</v>
      </c>
      <c r="L659" s="103">
        <v>0.229862475442043</v>
      </c>
      <c r="M659" s="103">
        <v>4.5186640471512801E-2</v>
      </c>
      <c r="N659" s="103">
        <v>4.7151277013752498E-2</v>
      </c>
      <c r="O659" s="103">
        <v>0.67779960707269205</v>
      </c>
      <c r="P659" s="103">
        <v>0</v>
      </c>
      <c r="Q659" s="48">
        <v>9.9999999999999995E-7</v>
      </c>
      <c r="R659" s="48">
        <v>9.9999999999999995E-7</v>
      </c>
      <c r="S659" s="48">
        <v>9.9999999999999995E-7</v>
      </c>
      <c r="T659" s="48">
        <v>9.9999999999999995E-7</v>
      </c>
      <c r="U659" s="48">
        <v>9.9999999999999995E-7</v>
      </c>
      <c r="V659" s="48">
        <v>9.9999999999999995E-7</v>
      </c>
      <c r="W659" s="48">
        <v>9.9999999999999995E-7</v>
      </c>
      <c r="X659" s="48">
        <v>9.9999999999999995E-7</v>
      </c>
      <c r="Y659" s="48">
        <v>3</v>
      </c>
      <c r="Z659" s="48">
        <v>3</v>
      </c>
      <c r="AA659" s="48">
        <v>3</v>
      </c>
      <c r="AB659" s="48">
        <v>3</v>
      </c>
      <c r="AC659" s="48">
        <v>3</v>
      </c>
      <c r="AD659" s="48">
        <v>3</v>
      </c>
      <c r="AE659" s="48">
        <v>9.9999999999999995E-7</v>
      </c>
      <c r="AF659" s="48">
        <v>9.9999999999999995E-7</v>
      </c>
      <c r="AG659" s="48">
        <v>9.9999999999999995E-7</v>
      </c>
      <c r="AH659" s="48">
        <v>9.9999999999999995E-7</v>
      </c>
      <c r="AI659" s="48">
        <v>9.9999999999999995E-7</v>
      </c>
      <c r="AJ659" s="48">
        <v>9.9999999999999995E-7</v>
      </c>
      <c r="AK659" s="48">
        <v>9.9999999999999995E-7</v>
      </c>
      <c r="AL659" s="48">
        <v>9.9999999999999995E-7</v>
      </c>
      <c r="AM659" s="48">
        <v>9.9999999999999995E-7</v>
      </c>
      <c r="AN659" s="48">
        <v>9.9999999999999995E-7</v>
      </c>
      <c r="AO659" s="48">
        <v>9.9999999999999995E-7</v>
      </c>
      <c r="AP659" s="48">
        <v>9.9999999999999995E-7</v>
      </c>
      <c r="AQ659" s="48">
        <v>9.9999999999999995E-7</v>
      </c>
      <c r="AR659" s="48">
        <v>9.9999999999999995E-7</v>
      </c>
      <c r="AS659" s="48">
        <v>9.9999999999999995E-7</v>
      </c>
      <c r="AT659" s="48">
        <v>9.9999999999999995E-7</v>
      </c>
      <c r="AU659" s="48">
        <v>9.9999999999999995E-7</v>
      </c>
      <c r="AV659" s="48">
        <v>9.9999999999999995E-7</v>
      </c>
      <c r="AW659" s="48">
        <v>9.9999999999999995E-7</v>
      </c>
      <c r="AX659" s="48">
        <v>9.9999999999999995E-7</v>
      </c>
      <c r="AY659" s="48">
        <v>9.9999999999999995E-7</v>
      </c>
      <c r="AZ659" s="50">
        <v>9.9999999999999995E-7</v>
      </c>
    </row>
    <row r="660" spans="1:52" x14ac:dyDescent="0.2">
      <c r="A660" s="49">
        <v>5031</v>
      </c>
      <c r="B660" s="4">
        <v>5031005</v>
      </c>
      <c r="C660" s="4" t="s">
        <v>62</v>
      </c>
      <c r="D660" s="4">
        <v>50310037</v>
      </c>
      <c r="E660" s="4" t="s">
        <v>322</v>
      </c>
      <c r="F660" s="4">
        <v>9</v>
      </c>
      <c r="G660" s="4">
        <v>2026</v>
      </c>
      <c r="H660" s="4">
        <v>2027</v>
      </c>
      <c r="I660" s="4">
        <v>1</v>
      </c>
      <c r="J660" s="4">
        <v>4</v>
      </c>
      <c r="K660" s="4" t="s">
        <v>118</v>
      </c>
      <c r="L660" s="103">
        <v>0.1111111111111111</v>
      </c>
      <c r="M660" s="103">
        <v>0</v>
      </c>
      <c r="N660" s="103">
        <v>0.88888888888888884</v>
      </c>
      <c r="O660" s="103">
        <v>0</v>
      </c>
      <c r="P660" s="103">
        <v>0</v>
      </c>
      <c r="Q660" s="48">
        <v>9.9999999999999995E-7</v>
      </c>
      <c r="R660" s="48">
        <v>4.5</v>
      </c>
      <c r="S660" s="48">
        <v>4.5</v>
      </c>
      <c r="T660" s="48">
        <v>9.9999999999999995E-7</v>
      </c>
      <c r="U660" s="48">
        <v>9.9999999999999995E-7</v>
      </c>
      <c r="V660" s="48">
        <v>9.9999999999999995E-7</v>
      </c>
      <c r="W660" s="48">
        <v>9.9999999999999995E-7</v>
      </c>
      <c r="X660" s="48">
        <v>9.9999999999999995E-7</v>
      </c>
      <c r="Y660" s="48">
        <v>9.9999999999999995E-7</v>
      </c>
      <c r="Z660" s="48">
        <v>9.9999999999999995E-7</v>
      </c>
      <c r="AA660" s="48">
        <v>9.9999999999999995E-7</v>
      </c>
      <c r="AB660" s="48">
        <v>9.9999999999999995E-7</v>
      </c>
      <c r="AC660" s="48">
        <v>9.9999999999999995E-7</v>
      </c>
      <c r="AD660" s="48">
        <v>9.9999999999999995E-7</v>
      </c>
      <c r="AE660" s="48">
        <v>9.9999999999999995E-7</v>
      </c>
      <c r="AF660" s="48">
        <v>9.9999999999999995E-7</v>
      </c>
      <c r="AG660" s="48">
        <v>9.9999999999999995E-7</v>
      </c>
      <c r="AH660" s="48">
        <v>9.9999999999999995E-7</v>
      </c>
      <c r="AI660" s="48">
        <v>9.9999999999999995E-7</v>
      </c>
      <c r="AJ660" s="48">
        <v>9.9999999999999995E-7</v>
      </c>
      <c r="AK660" s="48">
        <v>9.9999999999999995E-7</v>
      </c>
      <c r="AL660" s="48">
        <v>9.9999999999999995E-7</v>
      </c>
      <c r="AM660" s="48">
        <v>9.9999999999999995E-7</v>
      </c>
      <c r="AN660" s="48">
        <v>9.9999999999999995E-7</v>
      </c>
      <c r="AO660" s="48">
        <v>9.9999999999999995E-7</v>
      </c>
      <c r="AP660" s="48">
        <v>9.9999999999999995E-7</v>
      </c>
      <c r="AQ660" s="48">
        <v>9.9999999999999995E-7</v>
      </c>
      <c r="AR660" s="48">
        <v>9.9999999999999995E-7</v>
      </c>
      <c r="AS660" s="48">
        <v>9.9999999999999995E-7</v>
      </c>
      <c r="AT660" s="48">
        <v>9.9999999999999995E-7</v>
      </c>
      <c r="AU660" s="48">
        <v>9.9999999999999995E-7</v>
      </c>
      <c r="AV660" s="48">
        <v>9.9999999999999995E-7</v>
      </c>
      <c r="AW660" s="48">
        <v>9.9999999999999995E-7</v>
      </c>
      <c r="AX660" s="48">
        <v>9.9999999999999995E-7</v>
      </c>
      <c r="AY660" s="48">
        <v>9.9999999999999995E-7</v>
      </c>
      <c r="AZ660" s="50">
        <v>9.9999999999999995E-7</v>
      </c>
    </row>
    <row r="661" spans="1:52" x14ac:dyDescent="0.2">
      <c r="A661" s="49">
        <v>5031</v>
      </c>
      <c r="B661" s="4">
        <v>5031005</v>
      </c>
      <c r="C661" s="4" t="s">
        <v>62</v>
      </c>
      <c r="D661" s="4">
        <v>50310038</v>
      </c>
      <c r="E661" s="4" t="s">
        <v>323</v>
      </c>
      <c r="F661" s="4">
        <v>114</v>
      </c>
      <c r="G661" s="4">
        <v>2027</v>
      </c>
      <c r="H661" s="4">
        <v>2032</v>
      </c>
      <c r="I661" s="4">
        <v>6</v>
      </c>
      <c r="J661" s="4">
        <v>4</v>
      </c>
      <c r="K661" s="4" t="s">
        <v>118</v>
      </c>
      <c r="L661" s="103">
        <v>0</v>
      </c>
      <c r="M661" s="103">
        <v>3.5087719298245612E-2</v>
      </c>
      <c r="N661" s="103">
        <v>0</v>
      </c>
      <c r="O661" s="103">
        <v>0.96491228070175439</v>
      </c>
      <c r="P661" s="103">
        <v>0</v>
      </c>
      <c r="Q661" s="48">
        <v>9.9999999999999995E-7</v>
      </c>
      <c r="R661" s="48">
        <v>9.9999999999999995E-7</v>
      </c>
      <c r="S661" s="48">
        <v>19</v>
      </c>
      <c r="T661" s="48">
        <v>19</v>
      </c>
      <c r="U661" s="48">
        <v>19</v>
      </c>
      <c r="V661" s="48">
        <v>19</v>
      </c>
      <c r="W661" s="48">
        <v>19</v>
      </c>
      <c r="X661" s="48">
        <v>19</v>
      </c>
      <c r="Y661" s="48">
        <v>9.9999999999999995E-7</v>
      </c>
      <c r="Z661" s="48">
        <v>9.9999999999999995E-7</v>
      </c>
      <c r="AA661" s="48">
        <v>9.9999999999999995E-7</v>
      </c>
      <c r="AB661" s="48">
        <v>9.9999999999999995E-7</v>
      </c>
      <c r="AC661" s="48">
        <v>9.9999999999999995E-7</v>
      </c>
      <c r="AD661" s="48">
        <v>9.9999999999999995E-7</v>
      </c>
      <c r="AE661" s="48">
        <v>9.9999999999999995E-7</v>
      </c>
      <c r="AF661" s="48">
        <v>9.9999999999999995E-7</v>
      </c>
      <c r="AG661" s="48">
        <v>9.9999999999999995E-7</v>
      </c>
      <c r="AH661" s="48">
        <v>9.9999999999999995E-7</v>
      </c>
      <c r="AI661" s="48">
        <v>9.9999999999999995E-7</v>
      </c>
      <c r="AJ661" s="48">
        <v>9.9999999999999995E-7</v>
      </c>
      <c r="AK661" s="48">
        <v>9.9999999999999995E-7</v>
      </c>
      <c r="AL661" s="48">
        <v>9.9999999999999995E-7</v>
      </c>
      <c r="AM661" s="48">
        <v>9.9999999999999995E-7</v>
      </c>
      <c r="AN661" s="48">
        <v>9.9999999999999995E-7</v>
      </c>
      <c r="AO661" s="48">
        <v>9.9999999999999995E-7</v>
      </c>
      <c r="AP661" s="48">
        <v>9.9999999999999995E-7</v>
      </c>
      <c r="AQ661" s="48">
        <v>9.9999999999999995E-7</v>
      </c>
      <c r="AR661" s="48">
        <v>9.9999999999999995E-7</v>
      </c>
      <c r="AS661" s="48">
        <v>9.9999999999999995E-7</v>
      </c>
      <c r="AT661" s="48">
        <v>9.9999999999999995E-7</v>
      </c>
      <c r="AU661" s="48">
        <v>9.9999999999999995E-7</v>
      </c>
      <c r="AV661" s="48">
        <v>9.9999999999999995E-7</v>
      </c>
      <c r="AW661" s="48">
        <v>9.9999999999999995E-7</v>
      </c>
      <c r="AX661" s="48">
        <v>9.9999999999999995E-7</v>
      </c>
      <c r="AY661" s="48">
        <v>9.9999999999999995E-7</v>
      </c>
      <c r="AZ661" s="50">
        <v>9.9999999999999995E-7</v>
      </c>
    </row>
    <row r="662" spans="1:52" x14ac:dyDescent="0.2">
      <c r="A662" s="49">
        <v>5031</v>
      </c>
      <c r="B662" s="4">
        <v>5031005</v>
      </c>
      <c r="C662" s="4" t="s">
        <v>62</v>
      </c>
      <c r="D662" s="4">
        <v>50310042</v>
      </c>
      <c r="E662" s="4" t="s">
        <v>759</v>
      </c>
      <c r="F662" s="4">
        <v>80</v>
      </c>
      <c r="G662" s="4">
        <v>2026</v>
      </c>
      <c r="H662" s="4">
        <v>2030</v>
      </c>
      <c r="I662" s="4">
        <v>1</v>
      </c>
      <c r="J662" s="4">
        <v>4</v>
      </c>
      <c r="K662" s="4" t="s">
        <v>118</v>
      </c>
      <c r="L662" s="103">
        <v>0</v>
      </c>
      <c r="M662" s="103">
        <v>0</v>
      </c>
      <c r="N662" s="103">
        <v>0</v>
      </c>
      <c r="O662" s="103">
        <v>1</v>
      </c>
      <c r="P662" s="103">
        <v>0</v>
      </c>
      <c r="Q662" s="48">
        <v>9.9999999999999995E-7</v>
      </c>
      <c r="R662" s="48">
        <v>16</v>
      </c>
      <c r="S662" s="48">
        <v>16</v>
      </c>
      <c r="T662" s="48">
        <v>16</v>
      </c>
      <c r="U662" s="48">
        <v>16</v>
      </c>
      <c r="V662" s="48">
        <v>16</v>
      </c>
      <c r="W662" s="48">
        <v>9.9999999999999995E-7</v>
      </c>
      <c r="X662" s="48">
        <v>9.9999999999999995E-7</v>
      </c>
      <c r="Y662" s="48">
        <v>9.9999999999999995E-7</v>
      </c>
      <c r="Z662" s="48">
        <v>9.9999999999999995E-7</v>
      </c>
      <c r="AA662" s="48">
        <v>9.9999999999999995E-7</v>
      </c>
      <c r="AB662" s="48">
        <v>9.9999999999999995E-7</v>
      </c>
      <c r="AC662" s="48">
        <v>9.9999999999999995E-7</v>
      </c>
      <c r="AD662" s="48">
        <v>9.9999999999999995E-7</v>
      </c>
      <c r="AE662" s="48">
        <v>9.9999999999999995E-7</v>
      </c>
      <c r="AF662" s="48">
        <v>9.9999999999999995E-7</v>
      </c>
      <c r="AG662" s="48">
        <v>9.9999999999999995E-7</v>
      </c>
      <c r="AH662" s="48">
        <v>9.9999999999999995E-7</v>
      </c>
      <c r="AI662" s="48">
        <v>9.9999999999999995E-7</v>
      </c>
      <c r="AJ662" s="48">
        <v>9.9999999999999995E-7</v>
      </c>
      <c r="AK662" s="48">
        <v>9.9999999999999995E-7</v>
      </c>
      <c r="AL662" s="48">
        <v>9.9999999999999995E-7</v>
      </c>
      <c r="AM662" s="48">
        <v>9.9999999999999995E-7</v>
      </c>
      <c r="AN662" s="48">
        <v>9.9999999999999995E-7</v>
      </c>
      <c r="AO662" s="48">
        <v>9.9999999999999995E-7</v>
      </c>
      <c r="AP662" s="48">
        <v>9.9999999999999995E-7</v>
      </c>
      <c r="AQ662" s="48">
        <v>9.9999999999999995E-7</v>
      </c>
      <c r="AR662" s="48">
        <v>9.9999999999999995E-7</v>
      </c>
      <c r="AS662" s="48">
        <v>9.9999999999999995E-7</v>
      </c>
      <c r="AT662" s="48">
        <v>9.9999999999999995E-7</v>
      </c>
      <c r="AU662" s="48">
        <v>9.9999999999999995E-7</v>
      </c>
      <c r="AV662" s="48">
        <v>9.9999999999999995E-7</v>
      </c>
      <c r="AW662" s="48">
        <v>9.9999999999999995E-7</v>
      </c>
      <c r="AX662" s="48">
        <v>9.9999999999999995E-7</v>
      </c>
      <c r="AY662" s="48">
        <v>9.9999999999999995E-7</v>
      </c>
      <c r="AZ662" s="50">
        <v>9.9999999999999995E-7</v>
      </c>
    </row>
    <row r="663" spans="1:52" x14ac:dyDescent="0.2">
      <c r="A663" s="49">
        <v>5031</v>
      </c>
      <c r="B663" s="4">
        <v>5031005</v>
      </c>
      <c r="C663" s="4" t="s">
        <v>62</v>
      </c>
      <c r="D663" s="4">
        <v>50310043</v>
      </c>
      <c r="E663" s="4" t="s">
        <v>760</v>
      </c>
      <c r="F663" s="4">
        <v>40</v>
      </c>
      <c r="G663" s="4">
        <v>2026</v>
      </c>
      <c r="H663" s="4">
        <v>2027</v>
      </c>
      <c r="I663" s="4">
        <v>1</v>
      </c>
      <c r="J663" s="4">
        <v>3</v>
      </c>
      <c r="K663" s="4" t="s">
        <v>118</v>
      </c>
      <c r="L663" s="103">
        <v>0</v>
      </c>
      <c r="M663" s="103">
        <v>0</v>
      </c>
      <c r="N663" s="103">
        <v>0</v>
      </c>
      <c r="O663" s="103">
        <v>1</v>
      </c>
      <c r="P663" s="103">
        <v>0</v>
      </c>
      <c r="Q663" s="48">
        <v>9.9999999999999995E-7</v>
      </c>
      <c r="R663" s="48">
        <v>20</v>
      </c>
      <c r="S663" s="48">
        <v>20</v>
      </c>
      <c r="T663" s="48">
        <v>9.9999999999999995E-7</v>
      </c>
      <c r="U663" s="48">
        <v>9.9999999999999995E-7</v>
      </c>
      <c r="V663" s="48">
        <v>9.9999999999999995E-7</v>
      </c>
      <c r="W663" s="48">
        <v>9.9999999999999995E-7</v>
      </c>
      <c r="X663" s="48">
        <v>9.9999999999999995E-7</v>
      </c>
      <c r="Y663" s="48">
        <v>9.9999999999999995E-7</v>
      </c>
      <c r="Z663" s="48">
        <v>9.9999999999999995E-7</v>
      </c>
      <c r="AA663" s="48">
        <v>9.9999999999999995E-7</v>
      </c>
      <c r="AB663" s="48">
        <v>9.9999999999999995E-7</v>
      </c>
      <c r="AC663" s="48">
        <v>9.9999999999999995E-7</v>
      </c>
      <c r="AD663" s="48">
        <v>9.9999999999999995E-7</v>
      </c>
      <c r="AE663" s="48">
        <v>9.9999999999999995E-7</v>
      </c>
      <c r="AF663" s="48">
        <v>9.9999999999999995E-7</v>
      </c>
      <c r="AG663" s="48">
        <v>9.9999999999999995E-7</v>
      </c>
      <c r="AH663" s="48">
        <v>9.9999999999999995E-7</v>
      </c>
      <c r="AI663" s="48">
        <v>9.9999999999999995E-7</v>
      </c>
      <c r="AJ663" s="48">
        <v>9.9999999999999995E-7</v>
      </c>
      <c r="AK663" s="48">
        <v>9.9999999999999995E-7</v>
      </c>
      <c r="AL663" s="48">
        <v>9.9999999999999995E-7</v>
      </c>
      <c r="AM663" s="48">
        <v>9.9999999999999995E-7</v>
      </c>
      <c r="AN663" s="48">
        <v>9.9999999999999995E-7</v>
      </c>
      <c r="AO663" s="48">
        <v>9.9999999999999995E-7</v>
      </c>
      <c r="AP663" s="48">
        <v>9.9999999999999995E-7</v>
      </c>
      <c r="AQ663" s="48">
        <v>9.9999999999999995E-7</v>
      </c>
      <c r="AR663" s="48">
        <v>9.9999999999999995E-7</v>
      </c>
      <c r="AS663" s="48">
        <v>9.9999999999999995E-7</v>
      </c>
      <c r="AT663" s="48">
        <v>9.9999999999999995E-7</v>
      </c>
      <c r="AU663" s="48">
        <v>9.9999999999999995E-7</v>
      </c>
      <c r="AV663" s="48">
        <v>9.9999999999999995E-7</v>
      </c>
      <c r="AW663" s="48">
        <v>9.9999999999999995E-7</v>
      </c>
      <c r="AX663" s="48">
        <v>9.9999999999999995E-7</v>
      </c>
      <c r="AY663" s="48">
        <v>9.9999999999999995E-7</v>
      </c>
      <c r="AZ663" s="50">
        <v>9.9999999999999995E-7</v>
      </c>
    </row>
    <row r="664" spans="1:52" x14ac:dyDescent="0.2">
      <c r="A664" s="49">
        <v>5031</v>
      </c>
      <c r="B664" s="4">
        <v>5031005</v>
      </c>
      <c r="C664" s="4" t="s">
        <v>62</v>
      </c>
      <c r="D664" s="4">
        <v>50310045</v>
      </c>
      <c r="E664" s="4" t="s">
        <v>1194</v>
      </c>
      <c r="F664" s="4">
        <v>200</v>
      </c>
      <c r="G664" s="4">
        <v>2027</v>
      </c>
      <c r="H664" s="4">
        <v>2037</v>
      </c>
      <c r="I664" s="4">
        <v>1</v>
      </c>
      <c r="J664" s="4">
        <v>3</v>
      </c>
      <c r="K664" s="4" t="s">
        <v>130</v>
      </c>
      <c r="L664" s="103">
        <v>0</v>
      </c>
      <c r="M664" s="103">
        <v>0</v>
      </c>
      <c r="N664" s="103">
        <v>0</v>
      </c>
      <c r="O664" s="103">
        <v>1</v>
      </c>
      <c r="P664" s="103">
        <v>0</v>
      </c>
      <c r="Q664" s="48">
        <v>9.9999999999999995E-7</v>
      </c>
      <c r="R664" s="48">
        <v>9.9999999999999995E-7</v>
      </c>
      <c r="S664" s="48">
        <v>18.181818181818183</v>
      </c>
      <c r="T664" s="48">
        <v>18.181818181818183</v>
      </c>
      <c r="U664" s="48">
        <v>18.181818181818183</v>
      </c>
      <c r="V664" s="48">
        <v>18.181818181818183</v>
      </c>
      <c r="W664" s="48">
        <v>18.181818181818183</v>
      </c>
      <c r="X664" s="48">
        <v>18.181818181818183</v>
      </c>
      <c r="Y664" s="48">
        <v>18.181818181818183</v>
      </c>
      <c r="Z664" s="48">
        <v>18.181818181818183</v>
      </c>
      <c r="AA664" s="48">
        <v>18.181818181818183</v>
      </c>
      <c r="AB664" s="48">
        <v>18.181818181818183</v>
      </c>
      <c r="AC664" s="48">
        <v>18.181818181818183</v>
      </c>
      <c r="AD664" s="48">
        <v>9.9999999999999995E-7</v>
      </c>
      <c r="AE664" s="48">
        <v>9.9999999999999995E-7</v>
      </c>
      <c r="AF664" s="48">
        <v>9.9999999999999995E-7</v>
      </c>
      <c r="AG664" s="48">
        <v>9.9999999999999995E-7</v>
      </c>
      <c r="AH664" s="48">
        <v>9.9999999999999995E-7</v>
      </c>
      <c r="AI664" s="48">
        <v>9.9999999999999995E-7</v>
      </c>
      <c r="AJ664" s="48">
        <v>9.9999999999999995E-7</v>
      </c>
      <c r="AK664" s="48">
        <v>9.9999999999999995E-7</v>
      </c>
      <c r="AL664" s="48">
        <v>9.9999999999999995E-7</v>
      </c>
      <c r="AM664" s="48">
        <v>9.9999999999999995E-7</v>
      </c>
      <c r="AN664" s="48">
        <v>9.9999999999999995E-7</v>
      </c>
      <c r="AO664" s="48">
        <v>9.9999999999999995E-7</v>
      </c>
      <c r="AP664" s="48">
        <v>9.9999999999999995E-7</v>
      </c>
      <c r="AQ664" s="48">
        <v>9.9999999999999995E-7</v>
      </c>
      <c r="AR664" s="48">
        <v>9.9999999999999995E-7</v>
      </c>
      <c r="AS664" s="48">
        <v>9.9999999999999995E-7</v>
      </c>
      <c r="AT664" s="48">
        <v>9.9999999999999995E-7</v>
      </c>
      <c r="AU664" s="48">
        <v>9.9999999999999995E-7</v>
      </c>
      <c r="AV664" s="48">
        <v>9.9999999999999995E-7</v>
      </c>
      <c r="AW664" s="48">
        <v>9.9999999999999995E-7</v>
      </c>
      <c r="AX664" s="48">
        <v>9.9999999999999995E-7</v>
      </c>
      <c r="AY664" s="48">
        <v>9.9999999999999995E-7</v>
      </c>
      <c r="AZ664" s="50">
        <v>9.9999999999999995E-7</v>
      </c>
    </row>
    <row r="665" spans="1:52" x14ac:dyDescent="0.2">
      <c r="A665" s="49">
        <v>5031</v>
      </c>
      <c r="B665" s="4">
        <v>5031005</v>
      </c>
      <c r="C665" s="4" t="s">
        <v>62</v>
      </c>
      <c r="D665" s="4">
        <v>50310047</v>
      </c>
      <c r="E665" s="4" t="s">
        <v>1129</v>
      </c>
      <c r="F665" s="4">
        <v>25</v>
      </c>
      <c r="G665" s="4">
        <v>2030</v>
      </c>
      <c r="H665" s="4">
        <v>2037</v>
      </c>
      <c r="I665" s="4">
        <v>2</v>
      </c>
      <c r="J665" s="4">
        <v>4</v>
      </c>
      <c r="K665" s="4" t="s">
        <v>115</v>
      </c>
      <c r="L665" s="103">
        <v>0</v>
      </c>
      <c r="M665" s="103">
        <v>0</v>
      </c>
      <c r="N665" s="103">
        <v>0.5</v>
      </c>
      <c r="O665" s="103">
        <v>0.5</v>
      </c>
      <c r="P665" s="103">
        <v>0</v>
      </c>
      <c r="Q665" s="48">
        <v>9.9999999999999995E-7</v>
      </c>
      <c r="R665" s="48">
        <v>9.9999999999999995E-7</v>
      </c>
      <c r="S665" s="48">
        <v>9.9999999999999995E-7</v>
      </c>
      <c r="T665" s="48">
        <v>9.9999999999999995E-7</v>
      </c>
      <c r="U665" s="48">
        <v>9.9999999999999995E-7</v>
      </c>
      <c r="V665" s="48">
        <v>3.125</v>
      </c>
      <c r="W665" s="48">
        <v>3.125</v>
      </c>
      <c r="X665" s="48">
        <v>3.125</v>
      </c>
      <c r="Y665" s="48">
        <v>3.125</v>
      </c>
      <c r="Z665" s="48">
        <v>3.125</v>
      </c>
      <c r="AA665" s="48">
        <v>3.125</v>
      </c>
      <c r="AB665" s="48">
        <v>3.125</v>
      </c>
      <c r="AC665" s="48">
        <v>3.125</v>
      </c>
      <c r="AD665" s="48">
        <v>9.9999999999999995E-7</v>
      </c>
      <c r="AE665" s="48">
        <v>9.9999999999999995E-7</v>
      </c>
      <c r="AF665" s="48">
        <v>9.9999999999999995E-7</v>
      </c>
      <c r="AG665" s="48">
        <v>9.9999999999999995E-7</v>
      </c>
      <c r="AH665" s="48">
        <v>9.9999999999999995E-7</v>
      </c>
      <c r="AI665" s="48">
        <v>9.9999999999999995E-7</v>
      </c>
      <c r="AJ665" s="48">
        <v>9.9999999999999995E-7</v>
      </c>
      <c r="AK665" s="48">
        <v>9.9999999999999995E-7</v>
      </c>
      <c r="AL665" s="48">
        <v>9.9999999999999995E-7</v>
      </c>
      <c r="AM665" s="48">
        <v>9.9999999999999995E-7</v>
      </c>
      <c r="AN665" s="48">
        <v>9.9999999999999995E-7</v>
      </c>
      <c r="AO665" s="48">
        <v>9.9999999999999995E-7</v>
      </c>
      <c r="AP665" s="48">
        <v>9.9999999999999995E-7</v>
      </c>
      <c r="AQ665" s="48">
        <v>9.9999999999999995E-7</v>
      </c>
      <c r="AR665" s="48">
        <v>9.9999999999999995E-7</v>
      </c>
      <c r="AS665" s="48">
        <v>9.9999999999999995E-7</v>
      </c>
      <c r="AT665" s="48">
        <v>9.9999999999999995E-7</v>
      </c>
      <c r="AU665" s="48">
        <v>9.9999999999999995E-7</v>
      </c>
      <c r="AV665" s="48">
        <v>9.9999999999999995E-7</v>
      </c>
      <c r="AW665" s="48">
        <v>9.9999999999999995E-7</v>
      </c>
      <c r="AX665" s="48">
        <v>9.9999999999999995E-7</v>
      </c>
      <c r="AY665" s="48">
        <v>9.9999999999999995E-7</v>
      </c>
      <c r="AZ665" s="50">
        <v>9.9999999999999995E-7</v>
      </c>
    </row>
    <row r="666" spans="1:52" x14ac:dyDescent="0.2">
      <c r="A666" s="49">
        <v>5031</v>
      </c>
      <c r="B666" s="4">
        <v>5031005</v>
      </c>
      <c r="C666" s="4" t="s">
        <v>62</v>
      </c>
      <c r="D666" s="4">
        <v>50310048</v>
      </c>
      <c r="E666" s="4" t="s">
        <v>10</v>
      </c>
      <c r="F666" s="4">
        <v>60</v>
      </c>
      <c r="G666" s="4">
        <v>2027</v>
      </c>
      <c r="H666" s="4">
        <v>2037</v>
      </c>
      <c r="I666" s="4">
        <v>2</v>
      </c>
      <c r="J666" s="4">
        <v>2</v>
      </c>
      <c r="K666" s="4" t="s">
        <v>118</v>
      </c>
      <c r="L666" s="103">
        <v>0</v>
      </c>
      <c r="M666" s="103">
        <v>0.25</v>
      </c>
      <c r="N666" s="103">
        <v>0.75</v>
      </c>
      <c r="O666" s="103">
        <v>0</v>
      </c>
      <c r="P666" s="103">
        <v>0</v>
      </c>
      <c r="Q666" s="48">
        <v>9.9999999999999995E-7</v>
      </c>
      <c r="R666" s="48">
        <v>9.9999999999999995E-7</v>
      </c>
      <c r="S666" s="48">
        <v>5.4545454545454541</v>
      </c>
      <c r="T666" s="48">
        <v>5.4545454545454541</v>
      </c>
      <c r="U666" s="48">
        <v>5.4545454545454541</v>
      </c>
      <c r="V666" s="48">
        <v>5.4545454545454541</v>
      </c>
      <c r="W666" s="48">
        <v>5.4545454545454541</v>
      </c>
      <c r="X666" s="48">
        <v>5.4545454545454541</v>
      </c>
      <c r="Y666" s="48">
        <v>5.4545454545454541</v>
      </c>
      <c r="Z666" s="48">
        <v>5.4545454545454541</v>
      </c>
      <c r="AA666" s="48">
        <v>5.4545454545454541</v>
      </c>
      <c r="AB666" s="48">
        <v>5.4545454545454541</v>
      </c>
      <c r="AC666" s="48">
        <v>5.4545454545454541</v>
      </c>
      <c r="AD666" s="48">
        <v>9.9999999999999995E-7</v>
      </c>
      <c r="AE666" s="48">
        <v>9.9999999999999995E-7</v>
      </c>
      <c r="AF666" s="48">
        <v>9.9999999999999995E-7</v>
      </c>
      <c r="AG666" s="48">
        <v>9.9999999999999995E-7</v>
      </c>
      <c r="AH666" s="48">
        <v>9.9999999999999995E-7</v>
      </c>
      <c r="AI666" s="48">
        <v>9.9999999999999995E-7</v>
      </c>
      <c r="AJ666" s="48">
        <v>9.9999999999999995E-7</v>
      </c>
      <c r="AK666" s="48">
        <v>9.9999999999999995E-7</v>
      </c>
      <c r="AL666" s="48">
        <v>9.9999999999999995E-7</v>
      </c>
      <c r="AM666" s="48">
        <v>9.9999999999999995E-7</v>
      </c>
      <c r="AN666" s="48">
        <v>9.9999999999999995E-7</v>
      </c>
      <c r="AO666" s="48">
        <v>9.9999999999999995E-7</v>
      </c>
      <c r="AP666" s="48">
        <v>9.9999999999999995E-7</v>
      </c>
      <c r="AQ666" s="48">
        <v>9.9999999999999995E-7</v>
      </c>
      <c r="AR666" s="48">
        <v>9.9999999999999995E-7</v>
      </c>
      <c r="AS666" s="48">
        <v>9.9999999999999995E-7</v>
      </c>
      <c r="AT666" s="48">
        <v>9.9999999999999995E-7</v>
      </c>
      <c r="AU666" s="48">
        <v>9.9999999999999995E-7</v>
      </c>
      <c r="AV666" s="48">
        <v>9.9999999999999995E-7</v>
      </c>
      <c r="AW666" s="48">
        <v>9.9999999999999995E-7</v>
      </c>
      <c r="AX666" s="48">
        <v>9.9999999999999995E-7</v>
      </c>
      <c r="AY666" s="48">
        <v>9.9999999999999995E-7</v>
      </c>
      <c r="AZ666" s="50">
        <v>9.9999999999999995E-7</v>
      </c>
    </row>
    <row r="667" spans="1:52" x14ac:dyDescent="0.2">
      <c r="A667" s="49">
        <v>5031</v>
      </c>
      <c r="B667" s="4">
        <v>5031005</v>
      </c>
      <c r="C667" s="4" t="s">
        <v>62</v>
      </c>
      <c r="D667" s="4">
        <v>50310049</v>
      </c>
      <c r="E667" s="4" t="s">
        <v>1195</v>
      </c>
      <c r="F667" s="4">
        <v>5</v>
      </c>
      <c r="G667" s="4">
        <v>2027</v>
      </c>
      <c r="H667" s="4">
        <v>2031</v>
      </c>
      <c r="I667" s="4">
        <v>2</v>
      </c>
      <c r="J667" s="4">
        <v>4</v>
      </c>
      <c r="K667" s="4" t="s">
        <v>115</v>
      </c>
      <c r="L667" s="103">
        <v>0</v>
      </c>
      <c r="M667" s="103">
        <v>1</v>
      </c>
      <c r="N667" s="103">
        <v>0</v>
      </c>
      <c r="O667" s="103">
        <v>0</v>
      </c>
      <c r="P667" s="103">
        <v>0</v>
      </c>
      <c r="Q667" s="48">
        <v>9.9999999999999995E-7</v>
      </c>
      <c r="R667" s="48">
        <v>9.9999999999999995E-7</v>
      </c>
      <c r="S667" s="48">
        <v>1</v>
      </c>
      <c r="T667" s="48">
        <v>1</v>
      </c>
      <c r="U667" s="48">
        <v>1</v>
      </c>
      <c r="V667" s="48">
        <v>1</v>
      </c>
      <c r="W667" s="48">
        <v>1</v>
      </c>
      <c r="X667" s="48">
        <v>9.9999999999999995E-7</v>
      </c>
      <c r="Y667" s="48">
        <v>9.9999999999999995E-7</v>
      </c>
      <c r="Z667" s="48">
        <v>9.9999999999999995E-7</v>
      </c>
      <c r="AA667" s="48">
        <v>9.9999999999999995E-7</v>
      </c>
      <c r="AB667" s="48">
        <v>9.9999999999999995E-7</v>
      </c>
      <c r="AC667" s="48">
        <v>9.9999999999999995E-7</v>
      </c>
      <c r="AD667" s="48">
        <v>9.9999999999999995E-7</v>
      </c>
      <c r="AE667" s="48">
        <v>9.9999999999999995E-7</v>
      </c>
      <c r="AF667" s="48">
        <v>9.9999999999999995E-7</v>
      </c>
      <c r="AG667" s="48">
        <v>9.9999999999999995E-7</v>
      </c>
      <c r="AH667" s="48">
        <v>9.9999999999999995E-7</v>
      </c>
      <c r="AI667" s="48">
        <v>9.9999999999999995E-7</v>
      </c>
      <c r="AJ667" s="48">
        <v>9.9999999999999995E-7</v>
      </c>
      <c r="AK667" s="48">
        <v>9.9999999999999995E-7</v>
      </c>
      <c r="AL667" s="48">
        <v>9.9999999999999995E-7</v>
      </c>
      <c r="AM667" s="48">
        <v>9.9999999999999995E-7</v>
      </c>
      <c r="AN667" s="48">
        <v>9.9999999999999995E-7</v>
      </c>
      <c r="AO667" s="48">
        <v>9.9999999999999995E-7</v>
      </c>
      <c r="AP667" s="48">
        <v>9.9999999999999995E-7</v>
      </c>
      <c r="AQ667" s="48">
        <v>9.9999999999999995E-7</v>
      </c>
      <c r="AR667" s="48">
        <v>9.9999999999999995E-7</v>
      </c>
      <c r="AS667" s="48">
        <v>9.9999999999999995E-7</v>
      </c>
      <c r="AT667" s="48">
        <v>9.9999999999999995E-7</v>
      </c>
      <c r="AU667" s="48">
        <v>9.9999999999999995E-7</v>
      </c>
      <c r="AV667" s="48">
        <v>9.9999999999999995E-7</v>
      </c>
      <c r="AW667" s="48">
        <v>9.9999999999999995E-7</v>
      </c>
      <c r="AX667" s="48">
        <v>9.9999999999999995E-7</v>
      </c>
      <c r="AY667" s="48">
        <v>9.9999999999999995E-7</v>
      </c>
      <c r="AZ667" s="50">
        <v>9.9999999999999995E-7</v>
      </c>
    </row>
    <row r="668" spans="1:52" x14ac:dyDescent="0.2">
      <c r="A668" s="49">
        <v>5031</v>
      </c>
      <c r="B668" s="4">
        <v>5031005</v>
      </c>
      <c r="C668" s="4" t="s">
        <v>62</v>
      </c>
      <c r="D668" s="4">
        <v>50310050</v>
      </c>
      <c r="E668" s="4" t="s">
        <v>1196</v>
      </c>
      <c r="F668" s="4">
        <v>5</v>
      </c>
      <c r="G668" s="4">
        <v>2033</v>
      </c>
      <c r="H668" s="4">
        <v>2036</v>
      </c>
      <c r="I668" s="4">
        <v>2</v>
      </c>
      <c r="J668" s="4">
        <v>2</v>
      </c>
      <c r="K668" s="4" t="s">
        <v>118</v>
      </c>
      <c r="L668" s="103">
        <v>0</v>
      </c>
      <c r="M668" s="103">
        <v>1</v>
      </c>
      <c r="N668" s="103">
        <v>0</v>
      </c>
      <c r="O668" s="103">
        <v>0</v>
      </c>
      <c r="P668" s="103">
        <v>0</v>
      </c>
      <c r="Q668" s="48">
        <v>9.9999999999999995E-7</v>
      </c>
      <c r="R668" s="48">
        <v>9.9999999999999995E-7</v>
      </c>
      <c r="S668" s="48">
        <v>9.9999999999999995E-7</v>
      </c>
      <c r="T668" s="48">
        <v>9.9999999999999995E-7</v>
      </c>
      <c r="U668" s="48">
        <v>9.9999999999999995E-7</v>
      </c>
      <c r="V668" s="48">
        <v>9.9999999999999995E-7</v>
      </c>
      <c r="W668" s="48">
        <v>9.9999999999999995E-7</v>
      </c>
      <c r="X668" s="48">
        <v>9.9999999999999995E-7</v>
      </c>
      <c r="Y668" s="48">
        <v>1.25</v>
      </c>
      <c r="Z668" s="48">
        <v>1.25</v>
      </c>
      <c r="AA668" s="48">
        <v>1.25</v>
      </c>
      <c r="AB668" s="48">
        <v>1.25</v>
      </c>
      <c r="AC668" s="48">
        <v>9.9999999999999995E-7</v>
      </c>
      <c r="AD668" s="48">
        <v>9.9999999999999995E-7</v>
      </c>
      <c r="AE668" s="48">
        <v>9.9999999999999995E-7</v>
      </c>
      <c r="AF668" s="48">
        <v>9.9999999999999995E-7</v>
      </c>
      <c r="AG668" s="48">
        <v>9.9999999999999995E-7</v>
      </c>
      <c r="AH668" s="48">
        <v>9.9999999999999995E-7</v>
      </c>
      <c r="AI668" s="48">
        <v>9.9999999999999995E-7</v>
      </c>
      <c r="AJ668" s="48">
        <v>9.9999999999999995E-7</v>
      </c>
      <c r="AK668" s="48">
        <v>9.9999999999999995E-7</v>
      </c>
      <c r="AL668" s="48">
        <v>9.9999999999999995E-7</v>
      </c>
      <c r="AM668" s="48">
        <v>9.9999999999999995E-7</v>
      </c>
      <c r="AN668" s="48">
        <v>9.9999999999999995E-7</v>
      </c>
      <c r="AO668" s="48">
        <v>9.9999999999999995E-7</v>
      </c>
      <c r="AP668" s="48">
        <v>9.9999999999999995E-7</v>
      </c>
      <c r="AQ668" s="48">
        <v>9.9999999999999995E-7</v>
      </c>
      <c r="AR668" s="48">
        <v>9.9999999999999995E-7</v>
      </c>
      <c r="AS668" s="48">
        <v>9.9999999999999995E-7</v>
      </c>
      <c r="AT668" s="48">
        <v>9.9999999999999995E-7</v>
      </c>
      <c r="AU668" s="48">
        <v>9.9999999999999995E-7</v>
      </c>
      <c r="AV668" s="48">
        <v>9.9999999999999995E-7</v>
      </c>
      <c r="AW668" s="48">
        <v>9.9999999999999995E-7</v>
      </c>
      <c r="AX668" s="48">
        <v>9.9999999999999995E-7</v>
      </c>
      <c r="AY668" s="48">
        <v>9.9999999999999995E-7</v>
      </c>
      <c r="AZ668" s="50">
        <v>9.9999999999999995E-7</v>
      </c>
    </row>
    <row r="669" spans="1:52" x14ac:dyDescent="0.2">
      <c r="A669" s="49">
        <v>5031</v>
      </c>
      <c r="B669" s="4">
        <v>5031005</v>
      </c>
      <c r="C669" s="4" t="s">
        <v>62</v>
      </c>
      <c r="D669" s="4">
        <v>503170005</v>
      </c>
      <c r="E669" s="4" t="s">
        <v>1036</v>
      </c>
      <c r="F669" s="4">
        <v>0</v>
      </c>
      <c r="G669" s="4">
        <v>2025</v>
      </c>
      <c r="H669" s="4">
        <v>2026</v>
      </c>
      <c r="I669" s="4">
        <v>70</v>
      </c>
      <c r="J669" s="4">
        <v>0</v>
      </c>
      <c r="K669" s="4" t="s">
        <v>427</v>
      </c>
      <c r="L669" s="103">
        <v>0.77777777777777768</v>
      </c>
      <c r="M669" s="103">
        <v>0.22222222222222218</v>
      </c>
      <c r="N669" s="103">
        <v>0</v>
      </c>
      <c r="O669" s="103">
        <v>0</v>
      </c>
      <c r="P669" s="103">
        <v>0</v>
      </c>
      <c r="Q669" s="48">
        <v>4.5000000000000009</v>
      </c>
      <c r="R669" s="48">
        <v>4.5000000000000009</v>
      </c>
      <c r="S669" s="48">
        <v>0</v>
      </c>
      <c r="T669" s="48">
        <v>0</v>
      </c>
      <c r="U669" s="48">
        <v>0</v>
      </c>
      <c r="V669" s="48">
        <v>0</v>
      </c>
      <c r="W669" s="48">
        <v>0</v>
      </c>
      <c r="X669" s="48">
        <v>0</v>
      </c>
      <c r="Y669" s="48">
        <v>0</v>
      </c>
      <c r="Z669" s="48">
        <v>0</v>
      </c>
      <c r="AA669" s="48">
        <v>0</v>
      </c>
      <c r="AB669" s="48">
        <v>0</v>
      </c>
      <c r="AC669" s="48">
        <v>0</v>
      </c>
      <c r="AD669" s="48">
        <v>0</v>
      </c>
      <c r="AE669" s="48">
        <v>0</v>
      </c>
      <c r="AF669" s="48">
        <v>0</v>
      </c>
      <c r="AG669" s="48">
        <v>0</v>
      </c>
      <c r="AH669" s="48">
        <v>0</v>
      </c>
      <c r="AI669" s="48">
        <v>0</v>
      </c>
      <c r="AJ669" s="48">
        <v>0</v>
      </c>
      <c r="AK669" s="48">
        <v>0</v>
      </c>
      <c r="AL669" s="48">
        <v>0</v>
      </c>
      <c r="AM669" s="48">
        <v>0</v>
      </c>
      <c r="AN669" s="48">
        <v>0</v>
      </c>
      <c r="AO669" s="48">
        <v>0</v>
      </c>
      <c r="AP669" s="48">
        <v>0</v>
      </c>
      <c r="AQ669" s="48">
        <v>0</v>
      </c>
      <c r="AR669" s="48">
        <v>0</v>
      </c>
      <c r="AS669" s="48">
        <v>0</v>
      </c>
      <c r="AT669" s="48">
        <v>0</v>
      </c>
      <c r="AU669" s="48">
        <v>0</v>
      </c>
      <c r="AV669" s="48">
        <v>0</v>
      </c>
      <c r="AW669" s="48">
        <v>0</v>
      </c>
      <c r="AX669" s="48">
        <v>0</v>
      </c>
      <c r="AY669" s="48">
        <v>0</v>
      </c>
      <c r="AZ669" s="50">
        <v>0</v>
      </c>
    </row>
    <row r="670" spans="1:52" x14ac:dyDescent="0.2">
      <c r="A670" s="49">
        <v>5031</v>
      </c>
      <c r="B670" s="4">
        <v>5031005</v>
      </c>
      <c r="C670" s="4" t="s">
        <v>62</v>
      </c>
      <c r="D670" s="4">
        <v>503180005</v>
      </c>
      <c r="E670" s="4" t="s">
        <v>491</v>
      </c>
      <c r="F670" s="4">
        <v>0</v>
      </c>
      <c r="G670" s="4">
        <v>0</v>
      </c>
      <c r="H670" s="4">
        <v>0</v>
      </c>
      <c r="I670" s="4">
        <v>80</v>
      </c>
      <c r="J670" s="4">
        <v>0</v>
      </c>
      <c r="K670" s="4" t="s">
        <v>429</v>
      </c>
      <c r="L670" s="103">
        <v>0.19039145907473309</v>
      </c>
      <c r="M670" s="103">
        <v>4.9822064056939515E-2</v>
      </c>
      <c r="N670" s="103">
        <v>5.1601423487544484E-2</v>
      </c>
      <c r="O670" s="103">
        <v>0.70818505338078297</v>
      </c>
      <c r="P670" s="103">
        <v>0</v>
      </c>
      <c r="Q670" s="48">
        <v>0</v>
      </c>
      <c r="R670" s="48">
        <v>0</v>
      </c>
      <c r="S670" s="48">
        <v>2.5</v>
      </c>
      <c r="T670" s="48">
        <v>2.5</v>
      </c>
      <c r="U670" s="48">
        <v>2.5</v>
      </c>
      <c r="V670" s="48">
        <v>2.5</v>
      </c>
      <c r="W670" s="48">
        <v>2.5</v>
      </c>
      <c r="X670" s="48">
        <v>2.5</v>
      </c>
      <c r="Y670" s="48">
        <v>2.5</v>
      </c>
      <c r="Z670" s="48">
        <v>2.5</v>
      </c>
      <c r="AA670" s="48">
        <v>2.5</v>
      </c>
      <c r="AB670" s="48">
        <v>2.5</v>
      </c>
      <c r="AC670" s="48">
        <v>2.5</v>
      </c>
      <c r="AD670" s="48">
        <v>2.5</v>
      </c>
      <c r="AE670" s="48">
        <v>2.5</v>
      </c>
      <c r="AF670" s="48">
        <v>2.5</v>
      </c>
      <c r="AG670" s="48">
        <v>2.5</v>
      </c>
      <c r="AH670" s="48">
        <v>2.5</v>
      </c>
      <c r="AI670" s="48">
        <v>2.5</v>
      </c>
      <c r="AJ670" s="48">
        <v>2.5</v>
      </c>
      <c r="AK670" s="48">
        <v>2.5</v>
      </c>
      <c r="AL670" s="48">
        <v>2.5</v>
      </c>
      <c r="AM670" s="48">
        <v>2.5</v>
      </c>
      <c r="AN670" s="48">
        <v>2.5</v>
      </c>
      <c r="AO670" s="48">
        <v>2.5</v>
      </c>
      <c r="AP670" s="48">
        <v>2.5</v>
      </c>
      <c r="AQ670" s="48">
        <v>2.5</v>
      </c>
      <c r="AR670" s="48">
        <v>2.5</v>
      </c>
      <c r="AS670" s="48">
        <v>2.5</v>
      </c>
      <c r="AT670" s="48">
        <v>2.5</v>
      </c>
      <c r="AU670" s="48">
        <v>2.5</v>
      </c>
      <c r="AV670" s="48">
        <v>2.5</v>
      </c>
      <c r="AW670" s="48">
        <v>2.5</v>
      </c>
      <c r="AX670" s="48">
        <v>2.5</v>
      </c>
      <c r="AY670" s="48">
        <v>2.5</v>
      </c>
      <c r="AZ670" s="50">
        <v>2.5</v>
      </c>
    </row>
    <row r="671" spans="1:52" x14ac:dyDescent="0.2">
      <c r="A671" s="51">
        <v>5031</v>
      </c>
      <c r="B671" s="52">
        <v>5031005</v>
      </c>
      <c r="C671" s="52" t="s">
        <v>62</v>
      </c>
      <c r="D671" s="52">
        <v>503190005</v>
      </c>
      <c r="E671" s="52" t="s">
        <v>580</v>
      </c>
      <c r="F671" s="52">
        <v>0</v>
      </c>
      <c r="G671" s="52">
        <v>0</v>
      </c>
      <c r="H671" s="52">
        <v>0</v>
      </c>
      <c r="I671" s="52">
        <v>90</v>
      </c>
      <c r="J671" s="52">
        <v>0</v>
      </c>
      <c r="K671" s="52" t="s">
        <v>518</v>
      </c>
      <c r="L671" s="54">
        <v>1</v>
      </c>
      <c r="M671" s="54">
        <v>0</v>
      </c>
      <c r="N671" s="54">
        <v>0</v>
      </c>
      <c r="O671" s="54">
        <v>0</v>
      </c>
      <c r="P671" s="54">
        <v>0</v>
      </c>
      <c r="Q671" s="55">
        <v>0</v>
      </c>
      <c r="R671" s="55">
        <v>0</v>
      </c>
      <c r="S671" s="55">
        <v>1</v>
      </c>
      <c r="T671" s="55">
        <v>1</v>
      </c>
      <c r="U671" s="55">
        <v>1</v>
      </c>
      <c r="V671" s="55">
        <v>1</v>
      </c>
      <c r="W671" s="55">
        <v>1</v>
      </c>
      <c r="X671" s="55">
        <v>1</v>
      </c>
      <c r="Y671" s="55">
        <v>1</v>
      </c>
      <c r="Z671" s="55">
        <v>1</v>
      </c>
      <c r="AA671" s="55">
        <v>1</v>
      </c>
      <c r="AB671" s="55">
        <v>1</v>
      </c>
      <c r="AC671" s="55">
        <v>1</v>
      </c>
      <c r="AD671" s="55">
        <v>1</v>
      </c>
      <c r="AE671" s="55">
        <v>1</v>
      </c>
      <c r="AF671" s="55">
        <v>1</v>
      </c>
      <c r="AG671" s="55">
        <v>1</v>
      </c>
      <c r="AH671" s="55">
        <v>1</v>
      </c>
      <c r="AI671" s="55">
        <v>1</v>
      </c>
      <c r="AJ671" s="55">
        <v>1</v>
      </c>
      <c r="AK671" s="55">
        <v>1</v>
      </c>
      <c r="AL671" s="55">
        <v>1</v>
      </c>
      <c r="AM671" s="55">
        <v>1</v>
      </c>
      <c r="AN671" s="55">
        <v>1</v>
      </c>
      <c r="AO671" s="55">
        <v>1</v>
      </c>
      <c r="AP671" s="55">
        <v>1</v>
      </c>
      <c r="AQ671" s="55">
        <v>1</v>
      </c>
      <c r="AR671" s="55">
        <v>1</v>
      </c>
      <c r="AS671" s="55">
        <v>1</v>
      </c>
      <c r="AT671" s="55">
        <v>1</v>
      </c>
      <c r="AU671" s="55">
        <v>1</v>
      </c>
      <c r="AV671" s="55">
        <v>1</v>
      </c>
      <c r="AW671" s="55">
        <v>1</v>
      </c>
      <c r="AX671" s="55">
        <v>1</v>
      </c>
      <c r="AY671" s="55">
        <v>1</v>
      </c>
      <c r="AZ671" s="53">
        <v>1</v>
      </c>
    </row>
    <row r="672" spans="1:52" x14ac:dyDescent="0.2">
      <c r="A672" s="49">
        <v>5035</v>
      </c>
      <c r="B672" s="4">
        <v>5035001</v>
      </c>
      <c r="C672" s="4" t="s">
        <v>63</v>
      </c>
      <c r="D672" s="4">
        <v>50350008</v>
      </c>
      <c r="E672" s="4" t="s">
        <v>332</v>
      </c>
      <c r="F672" s="4">
        <v>25</v>
      </c>
      <c r="G672" s="4">
        <v>2032</v>
      </c>
      <c r="H672" s="4">
        <v>2037</v>
      </c>
      <c r="I672" s="4">
        <v>3</v>
      </c>
      <c r="J672" s="4">
        <v>4</v>
      </c>
      <c r="K672" s="4" t="s">
        <v>130</v>
      </c>
      <c r="L672" s="103">
        <v>0</v>
      </c>
      <c r="M672" s="103">
        <v>0</v>
      </c>
      <c r="N672" s="103">
        <v>0.5</v>
      </c>
      <c r="O672" s="103">
        <v>0.5</v>
      </c>
      <c r="P672" s="103">
        <v>0</v>
      </c>
      <c r="Q672" s="48">
        <v>9.9999999999999995E-7</v>
      </c>
      <c r="R672" s="48">
        <v>9.9999999999999995E-7</v>
      </c>
      <c r="S672" s="48">
        <v>9.9999999999999995E-7</v>
      </c>
      <c r="T672" s="48">
        <v>9.9999999999999995E-7</v>
      </c>
      <c r="U672" s="48">
        <v>9.9999999999999995E-7</v>
      </c>
      <c r="V672" s="48">
        <v>9.9999999999999995E-7</v>
      </c>
      <c r="W672" s="48">
        <v>9.9999999999999995E-7</v>
      </c>
      <c r="X672" s="48">
        <v>4.166666666666667</v>
      </c>
      <c r="Y672" s="48">
        <v>4.166666666666667</v>
      </c>
      <c r="Z672" s="48">
        <v>4.166666666666667</v>
      </c>
      <c r="AA672" s="48">
        <v>4.166666666666667</v>
      </c>
      <c r="AB672" s="48">
        <v>4.166666666666667</v>
      </c>
      <c r="AC672" s="48">
        <v>4.166666666666667</v>
      </c>
      <c r="AD672" s="48">
        <v>9.9999999999999995E-7</v>
      </c>
      <c r="AE672" s="48">
        <v>9.9999999999999995E-7</v>
      </c>
      <c r="AF672" s="48">
        <v>9.9999999999999995E-7</v>
      </c>
      <c r="AG672" s="48">
        <v>9.9999999999999995E-7</v>
      </c>
      <c r="AH672" s="48">
        <v>9.9999999999999995E-7</v>
      </c>
      <c r="AI672" s="48">
        <v>9.9999999999999995E-7</v>
      </c>
      <c r="AJ672" s="48">
        <v>9.9999999999999995E-7</v>
      </c>
      <c r="AK672" s="48">
        <v>9.9999999999999995E-7</v>
      </c>
      <c r="AL672" s="48">
        <v>9.9999999999999995E-7</v>
      </c>
      <c r="AM672" s="48">
        <v>9.9999999999999995E-7</v>
      </c>
      <c r="AN672" s="48">
        <v>9.9999999999999995E-7</v>
      </c>
      <c r="AO672" s="48">
        <v>9.9999999999999995E-7</v>
      </c>
      <c r="AP672" s="48">
        <v>9.9999999999999995E-7</v>
      </c>
      <c r="AQ672" s="48">
        <v>9.9999999999999995E-7</v>
      </c>
      <c r="AR672" s="48">
        <v>9.9999999999999995E-7</v>
      </c>
      <c r="AS672" s="48">
        <v>9.9999999999999995E-7</v>
      </c>
      <c r="AT672" s="48">
        <v>9.9999999999999995E-7</v>
      </c>
      <c r="AU672" s="48">
        <v>9.9999999999999995E-7</v>
      </c>
      <c r="AV672" s="48">
        <v>9.9999999999999995E-7</v>
      </c>
      <c r="AW672" s="48">
        <v>9.9999999999999995E-7</v>
      </c>
      <c r="AX672" s="48">
        <v>9.9999999999999995E-7</v>
      </c>
      <c r="AY672" s="48">
        <v>9.9999999999999995E-7</v>
      </c>
      <c r="AZ672" s="50">
        <v>9.9999999999999995E-7</v>
      </c>
    </row>
    <row r="673" spans="1:52" x14ac:dyDescent="0.2">
      <c r="A673" s="49">
        <v>5035</v>
      </c>
      <c r="B673" s="4">
        <v>5035001</v>
      </c>
      <c r="C673" s="4" t="s">
        <v>63</v>
      </c>
      <c r="D673" s="4">
        <v>50350016</v>
      </c>
      <c r="E673" s="4" t="s">
        <v>337</v>
      </c>
      <c r="F673" s="4">
        <v>18</v>
      </c>
      <c r="G673" s="4">
        <v>2027</v>
      </c>
      <c r="H673" s="4">
        <v>2033</v>
      </c>
      <c r="I673" s="4">
        <v>2</v>
      </c>
      <c r="J673" s="4">
        <v>4</v>
      </c>
      <c r="K673" s="4" t="s">
        <v>118</v>
      </c>
      <c r="L673" s="103">
        <v>0.44444444444444442</v>
      </c>
      <c r="M673" s="103">
        <v>0.55555555555555558</v>
      </c>
      <c r="N673" s="103">
        <v>0</v>
      </c>
      <c r="O673" s="103">
        <v>0</v>
      </c>
      <c r="P673" s="103">
        <v>0</v>
      </c>
      <c r="Q673" s="48">
        <v>9.9999999999999995E-7</v>
      </c>
      <c r="R673" s="48">
        <v>9.9999999999999995E-7</v>
      </c>
      <c r="S673" s="48">
        <v>2.5714285714285716</v>
      </c>
      <c r="T673" s="48">
        <v>2.5714285714285716</v>
      </c>
      <c r="U673" s="48">
        <v>2.5714285714285716</v>
      </c>
      <c r="V673" s="48">
        <v>2.5714285714285716</v>
      </c>
      <c r="W673" s="48">
        <v>2.5714285714285716</v>
      </c>
      <c r="X673" s="48">
        <v>2.5714285714285716</v>
      </c>
      <c r="Y673" s="48">
        <v>2.5714285714285716</v>
      </c>
      <c r="Z673" s="48">
        <v>9.9999999999999995E-7</v>
      </c>
      <c r="AA673" s="48">
        <v>9.9999999999999995E-7</v>
      </c>
      <c r="AB673" s="48">
        <v>9.9999999999999995E-7</v>
      </c>
      <c r="AC673" s="48">
        <v>9.9999999999999995E-7</v>
      </c>
      <c r="AD673" s="48">
        <v>9.9999999999999995E-7</v>
      </c>
      <c r="AE673" s="48">
        <v>9.9999999999999995E-7</v>
      </c>
      <c r="AF673" s="48">
        <v>9.9999999999999995E-7</v>
      </c>
      <c r="AG673" s="48">
        <v>9.9999999999999995E-7</v>
      </c>
      <c r="AH673" s="48">
        <v>9.9999999999999995E-7</v>
      </c>
      <c r="AI673" s="48">
        <v>9.9999999999999995E-7</v>
      </c>
      <c r="AJ673" s="48">
        <v>9.9999999999999995E-7</v>
      </c>
      <c r="AK673" s="48">
        <v>9.9999999999999995E-7</v>
      </c>
      <c r="AL673" s="48">
        <v>9.9999999999999995E-7</v>
      </c>
      <c r="AM673" s="48">
        <v>9.9999999999999995E-7</v>
      </c>
      <c r="AN673" s="48">
        <v>9.9999999999999995E-7</v>
      </c>
      <c r="AO673" s="48">
        <v>9.9999999999999995E-7</v>
      </c>
      <c r="AP673" s="48">
        <v>9.9999999999999995E-7</v>
      </c>
      <c r="AQ673" s="48">
        <v>9.9999999999999995E-7</v>
      </c>
      <c r="AR673" s="48">
        <v>9.9999999999999995E-7</v>
      </c>
      <c r="AS673" s="48">
        <v>9.9999999999999995E-7</v>
      </c>
      <c r="AT673" s="48">
        <v>9.9999999999999995E-7</v>
      </c>
      <c r="AU673" s="48">
        <v>9.9999999999999995E-7</v>
      </c>
      <c r="AV673" s="48">
        <v>9.9999999999999995E-7</v>
      </c>
      <c r="AW673" s="48">
        <v>9.9999999999999995E-7</v>
      </c>
      <c r="AX673" s="48">
        <v>9.9999999999999995E-7</v>
      </c>
      <c r="AY673" s="48">
        <v>9.9999999999999995E-7</v>
      </c>
      <c r="AZ673" s="50">
        <v>9.9999999999999995E-7</v>
      </c>
    </row>
    <row r="674" spans="1:52" x14ac:dyDescent="0.2">
      <c r="A674" s="49">
        <v>5035</v>
      </c>
      <c r="B674" s="4">
        <v>5035001</v>
      </c>
      <c r="C674" s="4" t="s">
        <v>63</v>
      </c>
      <c r="D674" s="4">
        <v>50350020</v>
      </c>
      <c r="E674" s="4" t="s">
        <v>338</v>
      </c>
      <c r="F674" s="4">
        <v>17</v>
      </c>
      <c r="G674" s="4">
        <v>2028</v>
      </c>
      <c r="H674" s="4">
        <v>2032</v>
      </c>
      <c r="I674" s="4">
        <v>2</v>
      </c>
      <c r="J674" s="4">
        <v>4</v>
      </c>
      <c r="K674" s="4" t="s">
        <v>115</v>
      </c>
      <c r="L674" s="103">
        <v>0.5</v>
      </c>
      <c r="M674" s="103">
        <v>0.3</v>
      </c>
      <c r="N674" s="103">
        <v>0.2</v>
      </c>
      <c r="O674" s="103">
        <v>0</v>
      </c>
      <c r="P674" s="103">
        <v>0</v>
      </c>
      <c r="Q674" s="48">
        <v>9.9999999999999995E-7</v>
      </c>
      <c r="R674" s="48">
        <v>9.9999999999999995E-7</v>
      </c>
      <c r="S674" s="48">
        <v>9.9999999999999995E-7</v>
      </c>
      <c r="T674" s="48">
        <v>3.4</v>
      </c>
      <c r="U674" s="48">
        <v>3.4</v>
      </c>
      <c r="V674" s="48">
        <v>3.4</v>
      </c>
      <c r="W674" s="48">
        <v>3.4</v>
      </c>
      <c r="X674" s="48">
        <v>3.4</v>
      </c>
      <c r="Y674" s="48">
        <v>9.9999999999999995E-7</v>
      </c>
      <c r="Z674" s="48">
        <v>9.9999999999999995E-7</v>
      </c>
      <c r="AA674" s="48">
        <v>9.9999999999999995E-7</v>
      </c>
      <c r="AB674" s="48">
        <v>9.9999999999999995E-7</v>
      </c>
      <c r="AC674" s="48">
        <v>9.9999999999999995E-7</v>
      </c>
      <c r="AD674" s="48">
        <v>9.9999999999999995E-7</v>
      </c>
      <c r="AE674" s="48">
        <v>9.9999999999999995E-7</v>
      </c>
      <c r="AF674" s="48">
        <v>9.9999999999999995E-7</v>
      </c>
      <c r="AG674" s="48">
        <v>9.9999999999999995E-7</v>
      </c>
      <c r="AH674" s="48">
        <v>9.9999999999999995E-7</v>
      </c>
      <c r="AI674" s="48">
        <v>9.9999999999999995E-7</v>
      </c>
      <c r="AJ674" s="48">
        <v>9.9999999999999995E-7</v>
      </c>
      <c r="AK674" s="48">
        <v>9.9999999999999995E-7</v>
      </c>
      <c r="AL674" s="48">
        <v>9.9999999999999995E-7</v>
      </c>
      <c r="AM674" s="48">
        <v>9.9999999999999995E-7</v>
      </c>
      <c r="AN674" s="48">
        <v>9.9999999999999995E-7</v>
      </c>
      <c r="AO674" s="48">
        <v>9.9999999999999995E-7</v>
      </c>
      <c r="AP674" s="48">
        <v>9.9999999999999995E-7</v>
      </c>
      <c r="AQ674" s="48">
        <v>9.9999999999999995E-7</v>
      </c>
      <c r="AR674" s="48">
        <v>9.9999999999999995E-7</v>
      </c>
      <c r="AS674" s="48">
        <v>9.9999999999999995E-7</v>
      </c>
      <c r="AT674" s="48">
        <v>9.9999999999999995E-7</v>
      </c>
      <c r="AU674" s="48">
        <v>9.9999999999999995E-7</v>
      </c>
      <c r="AV674" s="48">
        <v>9.9999999999999995E-7</v>
      </c>
      <c r="AW674" s="48">
        <v>9.9999999999999995E-7</v>
      </c>
      <c r="AX674" s="48">
        <v>9.9999999999999995E-7</v>
      </c>
      <c r="AY674" s="48">
        <v>9.9999999999999995E-7</v>
      </c>
      <c r="AZ674" s="50">
        <v>9.9999999999999995E-7</v>
      </c>
    </row>
    <row r="675" spans="1:52" x14ac:dyDescent="0.2">
      <c r="A675" s="49">
        <v>5035</v>
      </c>
      <c r="B675" s="4">
        <v>5035001</v>
      </c>
      <c r="C675" s="4" t="s">
        <v>63</v>
      </c>
      <c r="D675" s="4">
        <v>50350027</v>
      </c>
      <c r="E675" s="4" t="s">
        <v>344</v>
      </c>
      <c r="F675" s="4">
        <v>100</v>
      </c>
      <c r="G675" s="4">
        <v>2032</v>
      </c>
      <c r="H675" s="4">
        <v>2035</v>
      </c>
      <c r="I675" s="4">
        <v>3</v>
      </c>
      <c r="J675" s="4">
        <v>4</v>
      </c>
      <c r="K675" s="4" t="s">
        <v>115</v>
      </c>
      <c r="L675" s="103">
        <v>0</v>
      </c>
      <c r="M675" s="103">
        <v>0</v>
      </c>
      <c r="N675" s="103">
        <v>0.5</v>
      </c>
      <c r="O675" s="103">
        <v>0.5</v>
      </c>
      <c r="P675" s="103">
        <v>0</v>
      </c>
      <c r="Q675" s="48">
        <v>9.9999999999999995E-7</v>
      </c>
      <c r="R675" s="48">
        <v>9.9999999999999995E-7</v>
      </c>
      <c r="S675" s="48">
        <v>9.9999999999999995E-7</v>
      </c>
      <c r="T675" s="48">
        <v>9.9999999999999995E-7</v>
      </c>
      <c r="U675" s="48">
        <v>9.9999999999999995E-7</v>
      </c>
      <c r="V675" s="48">
        <v>9.9999999999999995E-7</v>
      </c>
      <c r="W675" s="48">
        <v>9.9999999999999995E-7</v>
      </c>
      <c r="X675" s="48">
        <v>25</v>
      </c>
      <c r="Y675" s="48">
        <v>25</v>
      </c>
      <c r="Z675" s="48">
        <v>25</v>
      </c>
      <c r="AA675" s="48">
        <v>25</v>
      </c>
      <c r="AB675" s="48">
        <v>9.9999999999999995E-7</v>
      </c>
      <c r="AC675" s="48">
        <v>9.9999999999999995E-7</v>
      </c>
      <c r="AD675" s="48">
        <v>9.9999999999999995E-7</v>
      </c>
      <c r="AE675" s="48">
        <v>9.9999999999999995E-7</v>
      </c>
      <c r="AF675" s="48">
        <v>9.9999999999999995E-7</v>
      </c>
      <c r="AG675" s="48">
        <v>9.9999999999999995E-7</v>
      </c>
      <c r="AH675" s="48">
        <v>9.9999999999999995E-7</v>
      </c>
      <c r="AI675" s="48">
        <v>9.9999999999999995E-7</v>
      </c>
      <c r="AJ675" s="48">
        <v>9.9999999999999995E-7</v>
      </c>
      <c r="AK675" s="48">
        <v>9.9999999999999995E-7</v>
      </c>
      <c r="AL675" s="48">
        <v>9.9999999999999995E-7</v>
      </c>
      <c r="AM675" s="48">
        <v>9.9999999999999995E-7</v>
      </c>
      <c r="AN675" s="48">
        <v>9.9999999999999995E-7</v>
      </c>
      <c r="AO675" s="48">
        <v>9.9999999999999995E-7</v>
      </c>
      <c r="AP675" s="48">
        <v>9.9999999999999995E-7</v>
      </c>
      <c r="AQ675" s="48">
        <v>9.9999999999999995E-7</v>
      </c>
      <c r="AR675" s="48">
        <v>9.9999999999999995E-7</v>
      </c>
      <c r="AS675" s="48">
        <v>9.9999999999999995E-7</v>
      </c>
      <c r="AT675" s="48">
        <v>9.9999999999999995E-7</v>
      </c>
      <c r="AU675" s="48">
        <v>9.9999999999999995E-7</v>
      </c>
      <c r="AV675" s="48">
        <v>9.9999999999999995E-7</v>
      </c>
      <c r="AW675" s="48">
        <v>9.9999999999999995E-7</v>
      </c>
      <c r="AX675" s="48">
        <v>9.9999999999999995E-7</v>
      </c>
      <c r="AY675" s="48">
        <v>9.9999999999999995E-7</v>
      </c>
      <c r="AZ675" s="50">
        <v>9.9999999999999995E-7</v>
      </c>
    </row>
    <row r="676" spans="1:52" x14ac:dyDescent="0.2">
      <c r="A676" s="49">
        <v>5035</v>
      </c>
      <c r="B676" s="4">
        <v>5035001</v>
      </c>
      <c r="C676" s="4" t="s">
        <v>63</v>
      </c>
      <c r="D676" s="4">
        <v>50350041</v>
      </c>
      <c r="E676" s="4" t="s">
        <v>1130</v>
      </c>
      <c r="F676" s="4">
        <v>80</v>
      </c>
      <c r="G676" s="4">
        <v>2028</v>
      </c>
      <c r="H676" s="4">
        <v>2033</v>
      </c>
      <c r="I676" s="4">
        <v>2</v>
      </c>
      <c r="J676" s="4">
        <v>4</v>
      </c>
      <c r="K676" s="4" t="s">
        <v>249</v>
      </c>
      <c r="L676" s="103">
        <v>0.5</v>
      </c>
      <c r="M676" s="103">
        <v>0.3</v>
      </c>
      <c r="N676" s="103">
        <v>0.2</v>
      </c>
      <c r="O676" s="103">
        <v>0</v>
      </c>
      <c r="P676" s="103">
        <v>0</v>
      </c>
      <c r="Q676" s="48">
        <v>9.9999999999999995E-7</v>
      </c>
      <c r="R676" s="48">
        <v>9.9999999999999995E-7</v>
      </c>
      <c r="S676" s="48">
        <v>9.9999999999999995E-7</v>
      </c>
      <c r="T676" s="48">
        <v>13.333333333333334</v>
      </c>
      <c r="U676" s="48">
        <v>13.333333333333334</v>
      </c>
      <c r="V676" s="48">
        <v>13.333333333333334</v>
      </c>
      <c r="W676" s="48">
        <v>13.333333333333334</v>
      </c>
      <c r="X676" s="48">
        <v>13.333333333333334</v>
      </c>
      <c r="Y676" s="48">
        <v>13.333333333333334</v>
      </c>
      <c r="Z676" s="48">
        <v>9.9999999999999995E-7</v>
      </c>
      <c r="AA676" s="48">
        <v>9.9999999999999995E-7</v>
      </c>
      <c r="AB676" s="48">
        <v>9.9999999999999995E-7</v>
      </c>
      <c r="AC676" s="48">
        <v>9.9999999999999995E-7</v>
      </c>
      <c r="AD676" s="48">
        <v>9.9999999999999995E-7</v>
      </c>
      <c r="AE676" s="48">
        <v>9.9999999999999995E-7</v>
      </c>
      <c r="AF676" s="48">
        <v>9.9999999999999995E-7</v>
      </c>
      <c r="AG676" s="48">
        <v>9.9999999999999995E-7</v>
      </c>
      <c r="AH676" s="48">
        <v>9.9999999999999995E-7</v>
      </c>
      <c r="AI676" s="48">
        <v>9.9999999999999995E-7</v>
      </c>
      <c r="AJ676" s="48">
        <v>9.9999999999999995E-7</v>
      </c>
      <c r="AK676" s="48">
        <v>9.9999999999999995E-7</v>
      </c>
      <c r="AL676" s="48">
        <v>9.9999999999999995E-7</v>
      </c>
      <c r="AM676" s="48">
        <v>9.9999999999999995E-7</v>
      </c>
      <c r="AN676" s="48">
        <v>9.9999999999999995E-7</v>
      </c>
      <c r="AO676" s="48">
        <v>9.9999999999999995E-7</v>
      </c>
      <c r="AP676" s="48">
        <v>9.9999999999999995E-7</v>
      </c>
      <c r="AQ676" s="48">
        <v>9.9999999999999995E-7</v>
      </c>
      <c r="AR676" s="48">
        <v>9.9999999999999995E-7</v>
      </c>
      <c r="AS676" s="48">
        <v>9.9999999999999995E-7</v>
      </c>
      <c r="AT676" s="48">
        <v>9.9999999999999995E-7</v>
      </c>
      <c r="AU676" s="48">
        <v>9.9999999999999995E-7</v>
      </c>
      <c r="AV676" s="48">
        <v>9.9999999999999995E-7</v>
      </c>
      <c r="AW676" s="48">
        <v>9.9999999999999995E-7</v>
      </c>
      <c r="AX676" s="48">
        <v>9.9999999999999995E-7</v>
      </c>
      <c r="AY676" s="48">
        <v>9.9999999999999995E-7</v>
      </c>
      <c r="AZ676" s="50">
        <v>9.9999999999999995E-7</v>
      </c>
    </row>
    <row r="677" spans="1:52" x14ac:dyDescent="0.2">
      <c r="A677" s="49">
        <v>5035</v>
      </c>
      <c r="B677" s="4">
        <v>5035001</v>
      </c>
      <c r="C677" s="4" t="s">
        <v>63</v>
      </c>
      <c r="D677" s="4">
        <v>50350052</v>
      </c>
      <c r="E677" s="4" t="s">
        <v>358</v>
      </c>
      <c r="F677" s="4">
        <v>7</v>
      </c>
      <c r="G677" s="4">
        <v>2025</v>
      </c>
      <c r="H677" s="4">
        <v>2027</v>
      </c>
      <c r="I677" s="4">
        <v>2</v>
      </c>
      <c r="J677" s="4">
        <v>4</v>
      </c>
      <c r="K677" s="4" t="s">
        <v>118</v>
      </c>
      <c r="L677" s="103">
        <v>1</v>
      </c>
      <c r="M677" s="103">
        <v>0</v>
      </c>
      <c r="N677" s="103">
        <v>0</v>
      </c>
      <c r="O677" s="103">
        <v>0</v>
      </c>
      <c r="P677" s="103">
        <v>0</v>
      </c>
      <c r="Q677" s="48">
        <v>2.3333333333333335</v>
      </c>
      <c r="R677" s="48">
        <v>2.3333333333333335</v>
      </c>
      <c r="S677" s="48">
        <v>2.3333333333333335</v>
      </c>
      <c r="T677" s="48">
        <v>9.9999999999999995E-7</v>
      </c>
      <c r="U677" s="48">
        <v>9.9999999999999995E-7</v>
      </c>
      <c r="V677" s="48">
        <v>9.9999999999999995E-7</v>
      </c>
      <c r="W677" s="48">
        <v>9.9999999999999995E-7</v>
      </c>
      <c r="X677" s="48">
        <v>9.9999999999999995E-7</v>
      </c>
      <c r="Y677" s="48">
        <v>9.9999999999999995E-7</v>
      </c>
      <c r="Z677" s="48">
        <v>9.9999999999999995E-7</v>
      </c>
      <c r="AA677" s="48">
        <v>9.9999999999999995E-7</v>
      </c>
      <c r="AB677" s="48">
        <v>9.9999999999999995E-7</v>
      </c>
      <c r="AC677" s="48">
        <v>9.9999999999999995E-7</v>
      </c>
      <c r="AD677" s="48">
        <v>9.9999999999999995E-7</v>
      </c>
      <c r="AE677" s="48">
        <v>9.9999999999999995E-7</v>
      </c>
      <c r="AF677" s="48">
        <v>9.9999999999999995E-7</v>
      </c>
      <c r="AG677" s="48">
        <v>9.9999999999999995E-7</v>
      </c>
      <c r="AH677" s="48">
        <v>9.9999999999999995E-7</v>
      </c>
      <c r="AI677" s="48">
        <v>9.9999999999999995E-7</v>
      </c>
      <c r="AJ677" s="48">
        <v>9.9999999999999995E-7</v>
      </c>
      <c r="AK677" s="48">
        <v>9.9999999999999995E-7</v>
      </c>
      <c r="AL677" s="48">
        <v>9.9999999999999995E-7</v>
      </c>
      <c r="AM677" s="48">
        <v>9.9999999999999995E-7</v>
      </c>
      <c r="AN677" s="48">
        <v>9.9999999999999995E-7</v>
      </c>
      <c r="AO677" s="48">
        <v>9.9999999999999995E-7</v>
      </c>
      <c r="AP677" s="48">
        <v>9.9999999999999995E-7</v>
      </c>
      <c r="AQ677" s="48">
        <v>9.9999999999999995E-7</v>
      </c>
      <c r="AR677" s="48">
        <v>9.9999999999999995E-7</v>
      </c>
      <c r="AS677" s="48">
        <v>9.9999999999999995E-7</v>
      </c>
      <c r="AT677" s="48">
        <v>9.9999999999999995E-7</v>
      </c>
      <c r="AU677" s="48">
        <v>9.9999999999999995E-7</v>
      </c>
      <c r="AV677" s="48">
        <v>9.9999999999999995E-7</v>
      </c>
      <c r="AW677" s="48">
        <v>9.9999999999999995E-7</v>
      </c>
      <c r="AX677" s="48">
        <v>9.9999999999999995E-7</v>
      </c>
      <c r="AY677" s="48">
        <v>9.9999999999999995E-7</v>
      </c>
      <c r="AZ677" s="50">
        <v>9.9999999999999995E-7</v>
      </c>
    </row>
    <row r="678" spans="1:52" x14ac:dyDescent="0.2">
      <c r="A678" s="49">
        <v>5035</v>
      </c>
      <c r="B678" s="4">
        <v>5035001</v>
      </c>
      <c r="C678" s="4" t="s">
        <v>63</v>
      </c>
      <c r="D678" s="4">
        <v>50350064</v>
      </c>
      <c r="E678" s="4" t="s">
        <v>1037</v>
      </c>
      <c r="F678" s="4">
        <v>40</v>
      </c>
      <c r="G678" s="4">
        <v>2027</v>
      </c>
      <c r="H678" s="4">
        <v>2030</v>
      </c>
      <c r="I678" s="4">
        <v>1</v>
      </c>
      <c r="J678" s="4">
        <v>4</v>
      </c>
      <c r="K678" s="4" t="s">
        <v>118</v>
      </c>
      <c r="L678" s="103">
        <v>0</v>
      </c>
      <c r="M678" s="103">
        <v>1</v>
      </c>
      <c r="N678" s="103">
        <v>0</v>
      </c>
      <c r="O678" s="103">
        <v>0</v>
      </c>
      <c r="P678" s="103">
        <v>0</v>
      </c>
      <c r="Q678" s="48">
        <v>9.9999999999999995E-7</v>
      </c>
      <c r="R678" s="48">
        <v>9.9999999999999995E-7</v>
      </c>
      <c r="S678" s="48">
        <v>10</v>
      </c>
      <c r="T678" s="48">
        <v>10</v>
      </c>
      <c r="U678" s="48">
        <v>10</v>
      </c>
      <c r="V678" s="48">
        <v>10</v>
      </c>
      <c r="W678" s="48">
        <v>9.9999999999999995E-7</v>
      </c>
      <c r="X678" s="48">
        <v>9.9999999999999995E-7</v>
      </c>
      <c r="Y678" s="48">
        <v>9.9999999999999995E-7</v>
      </c>
      <c r="Z678" s="48">
        <v>9.9999999999999995E-7</v>
      </c>
      <c r="AA678" s="48">
        <v>9.9999999999999995E-7</v>
      </c>
      <c r="AB678" s="48">
        <v>9.9999999999999995E-7</v>
      </c>
      <c r="AC678" s="48">
        <v>9.9999999999999995E-7</v>
      </c>
      <c r="AD678" s="48">
        <v>9.9999999999999995E-7</v>
      </c>
      <c r="AE678" s="48">
        <v>9.9999999999999995E-7</v>
      </c>
      <c r="AF678" s="48">
        <v>9.9999999999999995E-7</v>
      </c>
      <c r="AG678" s="48">
        <v>9.9999999999999995E-7</v>
      </c>
      <c r="AH678" s="48">
        <v>9.9999999999999995E-7</v>
      </c>
      <c r="AI678" s="48">
        <v>9.9999999999999995E-7</v>
      </c>
      <c r="AJ678" s="48">
        <v>9.9999999999999995E-7</v>
      </c>
      <c r="AK678" s="48">
        <v>9.9999999999999995E-7</v>
      </c>
      <c r="AL678" s="48">
        <v>9.9999999999999995E-7</v>
      </c>
      <c r="AM678" s="48">
        <v>9.9999999999999995E-7</v>
      </c>
      <c r="AN678" s="48">
        <v>9.9999999999999995E-7</v>
      </c>
      <c r="AO678" s="48">
        <v>9.9999999999999995E-7</v>
      </c>
      <c r="AP678" s="48">
        <v>9.9999999999999995E-7</v>
      </c>
      <c r="AQ678" s="48">
        <v>9.9999999999999995E-7</v>
      </c>
      <c r="AR678" s="48">
        <v>9.9999999999999995E-7</v>
      </c>
      <c r="AS678" s="48">
        <v>9.9999999999999995E-7</v>
      </c>
      <c r="AT678" s="48">
        <v>9.9999999999999995E-7</v>
      </c>
      <c r="AU678" s="48">
        <v>9.9999999999999995E-7</v>
      </c>
      <c r="AV678" s="48">
        <v>9.9999999999999995E-7</v>
      </c>
      <c r="AW678" s="48">
        <v>9.9999999999999995E-7</v>
      </c>
      <c r="AX678" s="48">
        <v>9.9999999999999995E-7</v>
      </c>
      <c r="AY678" s="48">
        <v>9.9999999999999995E-7</v>
      </c>
      <c r="AZ678" s="50">
        <v>9.9999999999999995E-7</v>
      </c>
    </row>
    <row r="679" spans="1:52" x14ac:dyDescent="0.2">
      <c r="A679" s="49">
        <v>5035</v>
      </c>
      <c r="B679" s="4">
        <v>5035001</v>
      </c>
      <c r="C679" s="4" t="s">
        <v>63</v>
      </c>
      <c r="D679" s="4">
        <v>50350066</v>
      </c>
      <c r="E679" s="4" t="s">
        <v>1131</v>
      </c>
      <c r="F679" s="4">
        <v>17</v>
      </c>
      <c r="G679" s="4">
        <v>2029</v>
      </c>
      <c r="H679" s="4">
        <v>2031</v>
      </c>
      <c r="I679" s="4">
        <v>2</v>
      </c>
      <c r="J679" s="4">
        <v>4</v>
      </c>
      <c r="K679" s="4" t="s">
        <v>130</v>
      </c>
      <c r="L679" s="103">
        <v>0.5</v>
      </c>
      <c r="M679" s="103">
        <v>0.5</v>
      </c>
      <c r="N679" s="103">
        <v>0</v>
      </c>
      <c r="O679" s="103">
        <v>0</v>
      </c>
      <c r="P679" s="103">
        <v>0</v>
      </c>
      <c r="Q679" s="48">
        <v>9.9999999999999995E-7</v>
      </c>
      <c r="R679" s="48">
        <v>9.9999999999999995E-7</v>
      </c>
      <c r="S679" s="48">
        <v>9.9999999999999995E-7</v>
      </c>
      <c r="T679" s="48">
        <v>9.9999999999999995E-7</v>
      </c>
      <c r="U679" s="48">
        <v>5.666666666666667</v>
      </c>
      <c r="V679" s="48">
        <v>5.666666666666667</v>
      </c>
      <c r="W679" s="48">
        <v>5.666666666666667</v>
      </c>
      <c r="X679" s="48">
        <v>9.9999999999999995E-7</v>
      </c>
      <c r="Y679" s="48">
        <v>9.9999999999999995E-7</v>
      </c>
      <c r="Z679" s="48">
        <v>9.9999999999999995E-7</v>
      </c>
      <c r="AA679" s="48">
        <v>9.9999999999999995E-7</v>
      </c>
      <c r="AB679" s="48">
        <v>9.9999999999999995E-7</v>
      </c>
      <c r="AC679" s="48">
        <v>9.9999999999999995E-7</v>
      </c>
      <c r="AD679" s="48">
        <v>9.9999999999999995E-7</v>
      </c>
      <c r="AE679" s="48">
        <v>9.9999999999999995E-7</v>
      </c>
      <c r="AF679" s="48">
        <v>9.9999999999999995E-7</v>
      </c>
      <c r="AG679" s="48">
        <v>9.9999999999999995E-7</v>
      </c>
      <c r="AH679" s="48">
        <v>9.9999999999999995E-7</v>
      </c>
      <c r="AI679" s="48">
        <v>9.9999999999999995E-7</v>
      </c>
      <c r="AJ679" s="48">
        <v>9.9999999999999995E-7</v>
      </c>
      <c r="AK679" s="48">
        <v>9.9999999999999995E-7</v>
      </c>
      <c r="AL679" s="48">
        <v>9.9999999999999995E-7</v>
      </c>
      <c r="AM679" s="48">
        <v>9.9999999999999995E-7</v>
      </c>
      <c r="AN679" s="48">
        <v>9.9999999999999995E-7</v>
      </c>
      <c r="AO679" s="48">
        <v>9.9999999999999995E-7</v>
      </c>
      <c r="AP679" s="48">
        <v>9.9999999999999995E-7</v>
      </c>
      <c r="AQ679" s="48">
        <v>9.9999999999999995E-7</v>
      </c>
      <c r="AR679" s="48">
        <v>9.9999999999999995E-7</v>
      </c>
      <c r="AS679" s="48">
        <v>9.9999999999999995E-7</v>
      </c>
      <c r="AT679" s="48">
        <v>9.9999999999999995E-7</v>
      </c>
      <c r="AU679" s="48">
        <v>9.9999999999999995E-7</v>
      </c>
      <c r="AV679" s="48">
        <v>9.9999999999999995E-7</v>
      </c>
      <c r="AW679" s="48">
        <v>9.9999999999999995E-7</v>
      </c>
      <c r="AX679" s="48">
        <v>9.9999999999999995E-7</v>
      </c>
      <c r="AY679" s="48">
        <v>9.9999999999999995E-7</v>
      </c>
      <c r="AZ679" s="50">
        <v>9.9999999999999995E-7</v>
      </c>
    </row>
    <row r="680" spans="1:52" x14ac:dyDescent="0.2">
      <c r="A680" s="49">
        <v>5035</v>
      </c>
      <c r="B680" s="4">
        <v>5035001</v>
      </c>
      <c r="C680" s="4" t="s">
        <v>63</v>
      </c>
      <c r="D680" s="4">
        <v>503570001</v>
      </c>
      <c r="E680" s="4" t="s">
        <v>1038</v>
      </c>
      <c r="F680" s="4">
        <v>0</v>
      </c>
      <c r="G680" s="4">
        <v>2025</v>
      </c>
      <c r="H680" s="4">
        <v>2026</v>
      </c>
      <c r="I680" s="4">
        <v>70</v>
      </c>
      <c r="J680" s="4">
        <v>0</v>
      </c>
      <c r="K680" s="4" t="s">
        <v>427</v>
      </c>
      <c r="L680" s="103">
        <v>0.66666666666666652</v>
      </c>
      <c r="M680" s="103">
        <v>0</v>
      </c>
      <c r="N680" s="103">
        <v>0</v>
      </c>
      <c r="O680" s="103">
        <v>0.33333333333333343</v>
      </c>
      <c r="P680" s="103">
        <v>0</v>
      </c>
      <c r="Q680" s="48">
        <v>3.0000000000000004</v>
      </c>
      <c r="R680" s="48">
        <v>3.0000000000000004</v>
      </c>
      <c r="S680" s="48">
        <v>0</v>
      </c>
      <c r="T680" s="48">
        <v>0</v>
      </c>
      <c r="U680" s="48">
        <v>0</v>
      </c>
      <c r="V680" s="48">
        <v>0</v>
      </c>
      <c r="W680" s="48">
        <v>0</v>
      </c>
      <c r="X680" s="48">
        <v>0</v>
      </c>
      <c r="Y680" s="48">
        <v>0</v>
      </c>
      <c r="Z680" s="48">
        <v>0</v>
      </c>
      <c r="AA680" s="48">
        <v>0</v>
      </c>
      <c r="AB680" s="48">
        <v>0</v>
      </c>
      <c r="AC680" s="48">
        <v>0</v>
      </c>
      <c r="AD680" s="48">
        <v>0</v>
      </c>
      <c r="AE680" s="48">
        <v>0</v>
      </c>
      <c r="AF680" s="48">
        <v>0</v>
      </c>
      <c r="AG680" s="48">
        <v>0</v>
      </c>
      <c r="AH680" s="48">
        <v>0</v>
      </c>
      <c r="AI680" s="48">
        <v>0</v>
      </c>
      <c r="AJ680" s="48">
        <v>0</v>
      </c>
      <c r="AK680" s="48">
        <v>0</v>
      </c>
      <c r="AL680" s="48">
        <v>0</v>
      </c>
      <c r="AM680" s="48">
        <v>0</v>
      </c>
      <c r="AN680" s="48">
        <v>0</v>
      </c>
      <c r="AO680" s="48">
        <v>0</v>
      </c>
      <c r="AP680" s="48">
        <v>0</v>
      </c>
      <c r="AQ680" s="48">
        <v>0</v>
      </c>
      <c r="AR680" s="48">
        <v>0</v>
      </c>
      <c r="AS680" s="48">
        <v>0</v>
      </c>
      <c r="AT680" s="48">
        <v>0</v>
      </c>
      <c r="AU680" s="48">
        <v>0</v>
      </c>
      <c r="AV680" s="48">
        <v>0</v>
      </c>
      <c r="AW680" s="48">
        <v>0</v>
      </c>
      <c r="AX680" s="48">
        <v>0</v>
      </c>
      <c r="AY680" s="48">
        <v>0</v>
      </c>
      <c r="AZ680" s="50">
        <v>0</v>
      </c>
    </row>
    <row r="681" spans="1:52" x14ac:dyDescent="0.2">
      <c r="A681" s="49">
        <v>5035</v>
      </c>
      <c r="B681" s="4">
        <v>5035001</v>
      </c>
      <c r="C681" s="4" t="s">
        <v>63</v>
      </c>
      <c r="D681" s="4">
        <v>503580001</v>
      </c>
      <c r="E681" s="4" t="s">
        <v>492</v>
      </c>
      <c r="F681" s="4">
        <v>0</v>
      </c>
      <c r="G681" s="4">
        <v>0</v>
      </c>
      <c r="H681" s="4">
        <v>0</v>
      </c>
      <c r="I681" s="4">
        <v>80</v>
      </c>
      <c r="J681" s="4">
        <v>0</v>
      </c>
      <c r="K681" s="4" t="s">
        <v>429</v>
      </c>
      <c r="L681" s="103">
        <v>0.67013888888888884</v>
      </c>
      <c r="M681" s="103">
        <v>0.17013888888888887</v>
      </c>
      <c r="N681" s="103">
        <v>0.15277777777777779</v>
      </c>
      <c r="O681" s="103">
        <v>6.9444444444444441E-3</v>
      </c>
      <c r="P681" s="103">
        <v>0</v>
      </c>
      <c r="Q681" s="48">
        <v>0</v>
      </c>
      <c r="R681" s="48">
        <v>0</v>
      </c>
      <c r="S681" s="48">
        <v>1.5555555555555556</v>
      </c>
      <c r="T681" s="48">
        <v>1.4760379556403431</v>
      </c>
      <c r="U681" s="48">
        <v>1.5217947636669964</v>
      </c>
      <c r="V681" s="48">
        <v>1.4831302814083704</v>
      </c>
      <c r="W681" s="48">
        <v>1.43306188480673</v>
      </c>
      <c r="X681" s="48">
        <v>1.4123023623020667</v>
      </c>
      <c r="Y681" s="48">
        <v>1.2551601259108445</v>
      </c>
      <c r="Z681" s="48">
        <v>1.2483147691105643</v>
      </c>
      <c r="AA681" s="48">
        <v>1.2440273835881284</v>
      </c>
      <c r="AB681" s="48">
        <v>1.1323915570786425</v>
      </c>
      <c r="AC681" s="48">
        <v>1.1762471395635208</v>
      </c>
      <c r="AD681" s="48">
        <v>1.0971001520725068</v>
      </c>
      <c r="AE681" s="48">
        <v>1.0184849727836796</v>
      </c>
      <c r="AF681" s="48">
        <v>1.0906700167073986</v>
      </c>
      <c r="AG681" s="48">
        <v>1.0224527085808697</v>
      </c>
      <c r="AH681" s="48">
        <v>0.99917491699313443</v>
      </c>
      <c r="AI681" s="48">
        <v>1.0007199572502439</v>
      </c>
      <c r="AJ681" s="48">
        <v>0.95254423084757289</v>
      </c>
      <c r="AK681" s="48">
        <v>0.9472957606187502</v>
      </c>
      <c r="AL681" s="48">
        <v>0.91117762561303528</v>
      </c>
      <c r="AM681" s="48">
        <v>0.92057293103229976</v>
      </c>
      <c r="AN681" s="48">
        <v>0.9219004968697373</v>
      </c>
      <c r="AO681" s="48">
        <v>0.90017926605138787</v>
      </c>
      <c r="AP681" s="48">
        <v>0.91083425715377087</v>
      </c>
      <c r="AQ681" s="48">
        <v>0.8625193055084881</v>
      </c>
      <c r="AR681" s="48">
        <v>0.83306469966385277</v>
      </c>
      <c r="AS681" s="48">
        <v>0.79441812243380994</v>
      </c>
      <c r="AT681" s="48">
        <v>0.74192699905140114</v>
      </c>
      <c r="AU681" s="48">
        <v>0.73737249593335641</v>
      </c>
      <c r="AV681" s="48">
        <v>0.69942000027167273</v>
      </c>
      <c r="AW681" s="48">
        <v>0.65559615994270803</v>
      </c>
      <c r="AX681" s="48">
        <v>0.64587375758972687</v>
      </c>
      <c r="AY681" s="48">
        <v>0.60591105461940087</v>
      </c>
      <c r="AZ681" s="50">
        <v>0.61409659696494745</v>
      </c>
    </row>
    <row r="682" spans="1:52" x14ac:dyDescent="0.2">
      <c r="A682" s="51">
        <v>5035</v>
      </c>
      <c r="B682" s="52">
        <v>5035001</v>
      </c>
      <c r="C682" s="52" t="s">
        <v>63</v>
      </c>
      <c r="D682" s="52">
        <v>503590001</v>
      </c>
      <c r="E682" s="52" t="s">
        <v>581</v>
      </c>
      <c r="F682" s="52">
        <v>0</v>
      </c>
      <c r="G682" s="52">
        <v>0</v>
      </c>
      <c r="H682" s="52">
        <v>0</v>
      </c>
      <c r="I682" s="52">
        <v>90</v>
      </c>
      <c r="J682" s="52">
        <v>0</v>
      </c>
      <c r="K682" s="52" t="s">
        <v>518</v>
      </c>
      <c r="L682" s="54">
        <v>1</v>
      </c>
      <c r="M682" s="54">
        <v>0</v>
      </c>
      <c r="N682" s="54">
        <v>0</v>
      </c>
      <c r="O682" s="54">
        <v>0</v>
      </c>
      <c r="P682" s="54">
        <v>0</v>
      </c>
      <c r="Q682" s="55">
        <v>0</v>
      </c>
      <c r="R682" s="55">
        <v>0</v>
      </c>
      <c r="S682" s="55">
        <v>5</v>
      </c>
      <c r="T682" s="55">
        <v>4.7444077145582462</v>
      </c>
      <c r="U682" s="55">
        <v>4.8914831689296312</v>
      </c>
      <c r="V682" s="55">
        <v>4.7672044759554764</v>
      </c>
      <c r="W682" s="55">
        <v>4.6062703440216328</v>
      </c>
      <c r="X682" s="55">
        <v>4.5395433073994997</v>
      </c>
      <c r="Y682" s="55">
        <v>4.0344432618562855</v>
      </c>
      <c r="Z682" s="55">
        <v>4.0124403292839563</v>
      </c>
      <c r="AA682" s="55">
        <v>3.998659447247555</v>
      </c>
      <c r="AB682" s="55">
        <v>3.6398300048956362</v>
      </c>
      <c r="AC682" s="55">
        <v>3.7807943771684593</v>
      </c>
      <c r="AD682" s="55">
        <v>3.5263933459473433</v>
      </c>
      <c r="AE682" s="55">
        <v>3.2737016982332556</v>
      </c>
      <c r="AF682" s="55">
        <v>3.5057250537023528</v>
      </c>
      <c r="AG682" s="55">
        <v>3.2864551347242239</v>
      </c>
      <c r="AH682" s="55">
        <v>3.2116336617636465</v>
      </c>
      <c r="AI682" s="55">
        <v>3.2165998625900691</v>
      </c>
      <c r="AJ682" s="55">
        <v>3.0617493134386269</v>
      </c>
      <c r="AK682" s="55">
        <v>3.0448792305602685</v>
      </c>
      <c r="AL682" s="55">
        <v>2.9287852251847561</v>
      </c>
      <c r="AM682" s="55">
        <v>2.9589844211752494</v>
      </c>
      <c r="AN682" s="55">
        <v>2.9632515970812983</v>
      </c>
      <c r="AO682" s="55">
        <v>2.8934333551651754</v>
      </c>
      <c r="AP682" s="55">
        <v>2.9276815408514061</v>
      </c>
      <c r="AQ682" s="55">
        <v>2.7723834819915689</v>
      </c>
      <c r="AR682" s="55">
        <v>2.6777079632052407</v>
      </c>
      <c r="AS682" s="55">
        <v>2.5534868221086748</v>
      </c>
      <c r="AT682" s="55">
        <v>2.3847653540937892</v>
      </c>
      <c r="AU682" s="55">
        <v>2.3701258797857885</v>
      </c>
      <c r="AV682" s="55">
        <v>2.2481357151589481</v>
      </c>
      <c r="AW682" s="55">
        <v>2.1072733712444185</v>
      </c>
      <c r="AX682" s="55">
        <v>2.0760227922526937</v>
      </c>
      <c r="AY682" s="55">
        <v>1.9475712469909312</v>
      </c>
      <c r="AZ682" s="53">
        <v>1.9738819188159025</v>
      </c>
    </row>
    <row r="683" spans="1:52" x14ac:dyDescent="0.2">
      <c r="A683" s="49">
        <v>5035</v>
      </c>
      <c r="B683" s="4">
        <v>5035004</v>
      </c>
      <c r="C683" s="4" t="s">
        <v>64</v>
      </c>
      <c r="D683" s="4">
        <v>50350003</v>
      </c>
      <c r="E683" s="4" t="s">
        <v>327</v>
      </c>
      <c r="F683" s="4">
        <v>399</v>
      </c>
      <c r="G683" s="4">
        <v>2035</v>
      </c>
      <c r="H683" s="4">
        <v>2047</v>
      </c>
      <c r="I683" s="4">
        <v>3</v>
      </c>
      <c r="J683" s="4">
        <v>4</v>
      </c>
      <c r="K683" s="4" t="s">
        <v>115</v>
      </c>
      <c r="L683" s="103">
        <v>0</v>
      </c>
      <c r="M683" s="103">
        <v>0</v>
      </c>
      <c r="N683" s="103">
        <v>0</v>
      </c>
      <c r="O683" s="103">
        <v>1</v>
      </c>
      <c r="P683" s="103">
        <v>0</v>
      </c>
      <c r="Q683" s="48">
        <v>9.9999999999999995E-7</v>
      </c>
      <c r="R683" s="48">
        <v>9.9999999999999995E-7</v>
      </c>
      <c r="S683" s="48">
        <v>9.9999999999999995E-7</v>
      </c>
      <c r="T683" s="48">
        <v>9.9999999999999995E-7</v>
      </c>
      <c r="U683" s="48">
        <v>9.9999999999999995E-7</v>
      </c>
      <c r="V683" s="48">
        <v>9.9999999999999995E-7</v>
      </c>
      <c r="W683" s="48">
        <v>9.9999999999999995E-7</v>
      </c>
      <c r="X683" s="48">
        <v>9.9999999999999995E-7</v>
      </c>
      <c r="Y683" s="48">
        <v>9.9999999999999995E-7</v>
      </c>
      <c r="Z683" s="48">
        <v>9.9999999999999995E-7</v>
      </c>
      <c r="AA683" s="48">
        <v>30.692307692307693</v>
      </c>
      <c r="AB683" s="48">
        <v>30.692307692307693</v>
      </c>
      <c r="AC683" s="48">
        <v>30.692307692307693</v>
      </c>
      <c r="AD683" s="48">
        <v>30.692307692307693</v>
      </c>
      <c r="AE683" s="48">
        <v>30.692307692307693</v>
      </c>
      <c r="AF683" s="48">
        <v>30.692307692307693</v>
      </c>
      <c r="AG683" s="48">
        <v>30.692307692307693</v>
      </c>
      <c r="AH683" s="48">
        <v>30.692307692307693</v>
      </c>
      <c r="AI683" s="48">
        <v>30.692307692307693</v>
      </c>
      <c r="AJ683" s="48">
        <v>30.692307692307693</v>
      </c>
      <c r="AK683" s="48">
        <v>30.692307692307693</v>
      </c>
      <c r="AL683" s="48">
        <v>30.692307692307693</v>
      </c>
      <c r="AM683" s="48">
        <v>30.692307692307693</v>
      </c>
      <c r="AN683" s="48">
        <v>9.9999999999999995E-7</v>
      </c>
      <c r="AO683" s="48">
        <v>9.9999999999999995E-7</v>
      </c>
      <c r="AP683" s="48">
        <v>9.9999999999999995E-7</v>
      </c>
      <c r="AQ683" s="48">
        <v>9.9999999999999995E-7</v>
      </c>
      <c r="AR683" s="48">
        <v>9.9999999999999995E-7</v>
      </c>
      <c r="AS683" s="48">
        <v>9.9999999999999995E-7</v>
      </c>
      <c r="AT683" s="48">
        <v>9.9999999999999995E-7</v>
      </c>
      <c r="AU683" s="48">
        <v>9.9999999999999995E-7</v>
      </c>
      <c r="AV683" s="48">
        <v>9.9999999999999995E-7</v>
      </c>
      <c r="AW683" s="48">
        <v>9.9999999999999995E-7</v>
      </c>
      <c r="AX683" s="48">
        <v>9.9999999999999995E-7</v>
      </c>
      <c r="AY683" s="48">
        <v>9.9999999999999995E-7</v>
      </c>
      <c r="AZ683" s="50">
        <v>9.9999999999999995E-7</v>
      </c>
    </row>
    <row r="684" spans="1:52" x14ac:dyDescent="0.2">
      <c r="A684" s="49">
        <v>5035</v>
      </c>
      <c r="B684" s="4">
        <v>5035004</v>
      </c>
      <c r="C684" s="4" t="s">
        <v>64</v>
      </c>
      <c r="D684" s="4">
        <v>50350049</v>
      </c>
      <c r="E684" s="4" t="s">
        <v>357</v>
      </c>
      <c r="F684" s="4">
        <v>80</v>
      </c>
      <c r="G684" s="4">
        <v>2028</v>
      </c>
      <c r="H684" s="4">
        <v>2033</v>
      </c>
      <c r="I684" s="4">
        <v>2</v>
      </c>
      <c r="J684" s="4">
        <v>4</v>
      </c>
      <c r="K684" s="4" t="s">
        <v>115</v>
      </c>
      <c r="L684" s="103">
        <v>0</v>
      </c>
      <c r="M684" s="103">
        <v>0</v>
      </c>
      <c r="N684" s="103">
        <v>0.5</v>
      </c>
      <c r="O684" s="103">
        <v>0.5</v>
      </c>
      <c r="P684" s="103">
        <v>0</v>
      </c>
      <c r="Q684" s="48">
        <v>9.9999999999999995E-7</v>
      </c>
      <c r="R684" s="48">
        <v>9.9999999999999995E-7</v>
      </c>
      <c r="S684" s="48">
        <v>9.9999999999999995E-7</v>
      </c>
      <c r="T684" s="48">
        <v>13.333333333333334</v>
      </c>
      <c r="U684" s="48">
        <v>13.333333333333334</v>
      </c>
      <c r="V684" s="48">
        <v>13.333333333333334</v>
      </c>
      <c r="W684" s="48">
        <v>13.333333333333334</v>
      </c>
      <c r="X684" s="48">
        <v>13.333333333333334</v>
      </c>
      <c r="Y684" s="48">
        <v>13.333333333333334</v>
      </c>
      <c r="Z684" s="48">
        <v>9.9999999999999995E-7</v>
      </c>
      <c r="AA684" s="48">
        <v>9.9999999999999995E-7</v>
      </c>
      <c r="AB684" s="48">
        <v>9.9999999999999995E-7</v>
      </c>
      <c r="AC684" s="48">
        <v>9.9999999999999995E-7</v>
      </c>
      <c r="AD684" s="48">
        <v>9.9999999999999995E-7</v>
      </c>
      <c r="AE684" s="48">
        <v>9.9999999999999995E-7</v>
      </c>
      <c r="AF684" s="48">
        <v>9.9999999999999995E-7</v>
      </c>
      <c r="AG684" s="48">
        <v>9.9999999999999995E-7</v>
      </c>
      <c r="AH684" s="48">
        <v>9.9999999999999995E-7</v>
      </c>
      <c r="AI684" s="48">
        <v>9.9999999999999995E-7</v>
      </c>
      <c r="AJ684" s="48">
        <v>9.9999999999999995E-7</v>
      </c>
      <c r="AK684" s="48">
        <v>9.9999999999999995E-7</v>
      </c>
      <c r="AL684" s="48">
        <v>9.9999999999999995E-7</v>
      </c>
      <c r="AM684" s="48">
        <v>9.9999999999999995E-7</v>
      </c>
      <c r="AN684" s="48">
        <v>9.9999999999999995E-7</v>
      </c>
      <c r="AO684" s="48">
        <v>9.9999999999999995E-7</v>
      </c>
      <c r="AP684" s="48">
        <v>9.9999999999999995E-7</v>
      </c>
      <c r="AQ684" s="48">
        <v>9.9999999999999995E-7</v>
      </c>
      <c r="AR684" s="48">
        <v>9.9999999999999995E-7</v>
      </c>
      <c r="AS684" s="48">
        <v>9.9999999999999995E-7</v>
      </c>
      <c r="AT684" s="48">
        <v>9.9999999999999995E-7</v>
      </c>
      <c r="AU684" s="48">
        <v>9.9999999999999995E-7</v>
      </c>
      <c r="AV684" s="48">
        <v>9.9999999999999995E-7</v>
      </c>
      <c r="AW684" s="48">
        <v>9.9999999999999995E-7</v>
      </c>
      <c r="AX684" s="48">
        <v>9.9999999999999995E-7</v>
      </c>
      <c r="AY684" s="48">
        <v>9.9999999999999995E-7</v>
      </c>
      <c r="AZ684" s="50">
        <v>9.9999999999999995E-7</v>
      </c>
    </row>
    <row r="685" spans="1:52" x14ac:dyDescent="0.2">
      <c r="A685" s="49">
        <v>5035</v>
      </c>
      <c r="B685" s="4">
        <v>5035004</v>
      </c>
      <c r="C685" s="4" t="s">
        <v>64</v>
      </c>
      <c r="D685" s="4">
        <v>50350058</v>
      </c>
      <c r="E685" s="4" t="s">
        <v>1039</v>
      </c>
      <c r="F685" s="4">
        <v>42</v>
      </c>
      <c r="G685" s="4">
        <v>2025</v>
      </c>
      <c r="H685" s="4">
        <v>2028</v>
      </c>
      <c r="I685" s="4">
        <v>1</v>
      </c>
      <c r="J685" s="4">
        <v>4</v>
      </c>
      <c r="K685" s="4" t="s">
        <v>118</v>
      </c>
      <c r="L685" s="103">
        <v>0</v>
      </c>
      <c r="M685" s="103">
        <v>1</v>
      </c>
      <c r="N685" s="103">
        <v>0</v>
      </c>
      <c r="O685" s="103">
        <v>0</v>
      </c>
      <c r="P685" s="103">
        <v>0</v>
      </c>
      <c r="Q685" s="48">
        <v>10.5</v>
      </c>
      <c r="R685" s="48">
        <v>10.5</v>
      </c>
      <c r="S685" s="48">
        <v>10.5</v>
      </c>
      <c r="T685" s="48">
        <v>10.5</v>
      </c>
      <c r="U685" s="48">
        <v>9.9999999999999995E-7</v>
      </c>
      <c r="V685" s="48">
        <v>9.9999999999999995E-7</v>
      </c>
      <c r="W685" s="48">
        <v>9.9999999999999995E-7</v>
      </c>
      <c r="X685" s="48">
        <v>9.9999999999999995E-7</v>
      </c>
      <c r="Y685" s="48">
        <v>9.9999999999999995E-7</v>
      </c>
      <c r="Z685" s="48">
        <v>9.9999999999999995E-7</v>
      </c>
      <c r="AA685" s="48">
        <v>9.9999999999999995E-7</v>
      </c>
      <c r="AB685" s="48">
        <v>9.9999999999999995E-7</v>
      </c>
      <c r="AC685" s="48">
        <v>9.9999999999999995E-7</v>
      </c>
      <c r="AD685" s="48">
        <v>9.9999999999999995E-7</v>
      </c>
      <c r="AE685" s="48">
        <v>9.9999999999999995E-7</v>
      </c>
      <c r="AF685" s="48">
        <v>9.9999999999999995E-7</v>
      </c>
      <c r="AG685" s="48">
        <v>9.9999999999999995E-7</v>
      </c>
      <c r="AH685" s="48">
        <v>9.9999999999999995E-7</v>
      </c>
      <c r="AI685" s="48">
        <v>9.9999999999999995E-7</v>
      </c>
      <c r="AJ685" s="48">
        <v>9.9999999999999995E-7</v>
      </c>
      <c r="AK685" s="48">
        <v>9.9999999999999995E-7</v>
      </c>
      <c r="AL685" s="48">
        <v>9.9999999999999995E-7</v>
      </c>
      <c r="AM685" s="48">
        <v>9.9999999999999995E-7</v>
      </c>
      <c r="AN685" s="48">
        <v>9.9999999999999995E-7</v>
      </c>
      <c r="AO685" s="48">
        <v>9.9999999999999995E-7</v>
      </c>
      <c r="AP685" s="48">
        <v>9.9999999999999995E-7</v>
      </c>
      <c r="AQ685" s="48">
        <v>9.9999999999999995E-7</v>
      </c>
      <c r="AR685" s="48">
        <v>9.9999999999999995E-7</v>
      </c>
      <c r="AS685" s="48">
        <v>9.9999999999999995E-7</v>
      </c>
      <c r="AT685" s="48">
        <v>9.9999999999999995E-7</v>
      </c>
      <c r="AU685" s="48">
        <v>9.9999999999999995E-7</v>
      </c>
      <c r="AV685" s="48">
        <v>9.9999999999999995E-7</v>
      </c>
      <c r="AW685" s="48">
        <v>9.9999999999999995E-7</v>
      </c>
      <c r="AX685" s="48">
        <v>9.9999999999999995E-7</v>
      </c>
      <c r="AY685" s="48">
        <v>9.9999999999999995E-7</v>
      </c>
      <c r="AZ685" s="50">
        <v>9.9999999999999995E-7</v>
      </c>
    </row>
    <row r="686" spans="1:52" x14ac:dyDescent="0.2">
      <c r="A686" s="49">
        <v>5035</v>
      </c>
      <c r="B686" s="4">
        <v>5035004</v>
      </c>
      <c r="C686" s="4" t="s">
        <v>64</v>
      </c>
      <c r="D686" s="4">
        <v>50350061</v>
      </c>
      <c r="E686" s="4" t="s">
        <v>794</v>
      </c>
      <c r="F686" s="4">
        <v>15</v>
      </c>
      <c r="G686" s="4">
        <v>2027</v>
      </c>
      <c r="H686" s="4">
        <v>2030</v>
      </c>
      <c r="I686" s="4">
        <v>1</v>
      </c>
      <c r="J686" s="4">
        <v>4</v>
      </c>
      <c r="K686" s="4" t="s">
        <v>118</v>
      </c>
      <c r="L686" s="103">
        <v>0.5</v>
      </c>
      <c r="M686" s="103">
        <v>0.3</v>
      </c>
      <c r="N686" s="103">
        <v>0.2</v>
      </c>
      <c r="O686" s="103">
        <v>0</v>
      </c>
      <c r="P686" s="103">
        <v>0</v>
      </c>
      <c r="Q686" s="48">
        <v>9.9999999999999995E-7</v>
      </c>
      <c r="R686" s="48">
        <v>9.9999999999999995E-7</v>
      </c>
      <c r="S686" s="48">
        <v>3.75</v>
      </c>
      <c r="T686" s="48">
        <v>3.75</v>
      </c>
      <c r="U686" s="48">
        <v>3.75</v>
      </c>
      <c r="V686" s="48">
        <v>3.75</v>
      </c>
      <c r="W686" s="48">
        <v>9.9999999999999995E-7</v>
      </c>
      <c r="X686" s="48">
        <v>9.9999999999999995E-7</v>
      </c>
      <c r="Y686" s="48">
        <v>9.9999999999999995E-7</v>
      </c>
      <c r="Z686" s="48">
        <v>9.9999999999999995E-7</v>
      </c>
      <c r="AA686" s="48">
        <v>9.9999999999999995E-7</v>
      </c>
      <c r="AB686" s="48">
        <v>9.9999999999999995E-7</v>
      </c>
      <c r="AC686" s="48">
        <v>9.9999999999999995E-7</v>
      </c>
      <c r="AD686" s="48">
        <v>9.9999999999999995E-7</v>
      </c>
      <c r="AE686" s="48">
        <v>9.9999999999999995E-7</v>
      </c>
      <c r="AF686" s="48">
        <v>9.9999999999999995E-7</v>
      </c>
      <c r="AG686" s="48">
        <v>9.9999999999999995E-7</v>
      </c>
      <c r="AH686" s="48">
        <v>9.9999999999999995E-7</v>
      </c>
      <c r="AI686" s="48">
        <v>9.9999999999999995E-7</v>
      </c>
      <c r="AJ686" s="48">
        <v>9.9999999999999995E-7</v>
      </c>
      <c r="AK686" s="48">
        <v>9.9999999999999995E-7</v>
      </c>
      <c r="AL686" s="48">
        <v>9.9999999999999995E-7</v>
      </c>
      <c r="AM686" s="48">
        <v>9.9999999999999995E-7</v>
      </c>
      <c r="AN686" s="48">
        <v>9.9999999999999995E-7</v>
      </c>
      <c r="AO686" s="48">
        <v>9.9999999999999995E-7</v>
      </c>
      <c r="AP686" s="48">
        <v>9.9999999999999995E-7</v>
      </c>
      <c r="AQ686" s="48">
        <v>9.9999999999999995E-7</v>
      </c>
      <c r="AR686" s="48">
        <v>9.9999999999999995E-7</v>
      </c>
      <c r="AS686" s="48">
        <v>9.9999999999999995E-7</v>
      </c>
      <c r="AT686" s="48">
        <v>9.9999999999999995E-7</v>
      </c>
      <c r="AU686" s="48">
        <v>9.9999999999999995E-7</v>
      </c>
      <c r="AV686" s="48">
        <v>9.9999999999999995E-7</v>
      </c>
      <c r="AW686" s="48">
        <v>9.9999999999999995E-7</v>
      </c>
      <c r="AX686" s="48">
        <v>9.9999999999999995E-7</v>
      </c>
      <c r="AY686" s="48">
        <v>9.9999999999999995E-7</v>
      </c>
      <c r="AZ686" s="50">
        <v>9.9999999999999995E-7</v>
      </c>
    </row>
    <row r="687" spans="1:52" x14ac:dyDescent="0.2">
      <c r="A687" s="49">
        <v>5035</v>
      </c>
      <c r="B687" s="4">
        <v>5035004</v>
      </c>
      <c r="C687" s="4" t="s">
        <v>64</v>
      </c>
      <c r="D687" s="4">
        <v>50350062</v>
      </c>
      <c r="E687" s="4" t="s">
        <v>795</v>
      </c>
      <c r="F687" s="4">
        <v>17</v>
      </c>
      <c r="G687" s="4">
        <v>2027</v>
      </c>
      <c r="H687" s="4">
        <v>2027</v>
      </c>
      <c r="I687" s="4">
        <v>1</v>
      </c>
      <c r="J687" s="4">
        <v>4</v>
      </c>
      <c r="K687" s="4" t="s">
        <v>118</v>
      </c>
      <c r="L687" s="103">
        <v>0</v>
      </c>
      <c r="M687" s="103">
        <v>0</v>
      </c>
      <c r="N687" s="103">
        <v>0.5</v>
      </c>
      <c r="O687" s="103">
        <v>0.5</v>
      </c>
      <c r="P687" s="103">
        <v>0</v>
      </c>
      <c r="Q687" s="48">
        <v>9.9999999999999995E-7</v>
      </c>
      <c r="R687" s="48">
        <v>9.9999999999999995E-7</v>
      </c>
      <c r="S687" s="48">
        <v>17</v>
      </c>
      <c r="T687" s="48">
        <v>9.9999999999999995E-7</v>
      </c>
      <c r="U687" s="48">
        <v>9.9999999999999995E-7</v>
      </c>
      <c r="V687" s="48">
        <v>9.9999999999999995E-7</v>
      </c>
      <c r="W687" s="48">
        <v>9.9999999999999995E-7</v>
      </c>
      <c r="X687" s="48">
        <v>9.9999999999999995E-7</v>
      </c>
      <c r="Y687" s="48">
        <v>9.9999999999999995E-7</v>
      </c>
      <c r="Z687" s="48">
        <v>9.9999999999999995E-7</v>
      </c>
      <c r="AA687" s="48">
        <v>9.9999999999999995E-7</v>
      </c>
      <c r="AB687" s="48">
        <v>9.9999999999999995E-7</v>
      </c>
      <c r="AC687" s="48">
        <v>9.9999999999999995E-7</v>
      </c>
      <c r="AD687" s="48">
        <v>9.9999999999999995E-7</v>
      </c>
      <c r="AE687" s="48">
        <v>9.9999999999999995E-7</v>
      </c>
      <c r="AF687" s="48">
        <v>9.9999999999999995E-7</v>
      </c>
      <c r="AG687" s="48">
        <v>9.9999999999999995E-7</v>
      </c>
      <c r="AH687" s="48">
        <v>9.9999999999999995E-7</v>
      </c>
      <c r="AI687" s="48">
        <v>9.9999999999999995E-7</v>
      </c>
      <c r="AJ687" s="48">
        <v>9.9999999999999995E-7</v>
      </c>
      <c r="AK687" s="48">
        <v>9.9999999999999995E-7</v>
      </c>
      <c r="AL687" s="48">
        <v>9.9999999999999995E-7</v>
      </c>
      <c r="AM687" s="48">
        <v>9.9999999999999995E-7</v>
      </c>
      <c r="AN687" s="48">
        <v>9.9999999999999995E-7</v>
      </c>
      <c r="AO687" s="48">
        <v>9.9999999999999995E-7</v>
      </c>
      <c r="AP687" s="48">
        <v>9.9999999999999995E-7</v>
      </c>
      <c r="AQ687" s="48">
        <v>9.9999999999999995E-7</v>
      </c>
      <c r="AR687" s="48">
        <v>9.9999999999999995E-7</v>
      </c>
      <c r="AS687" s="48">
        <v>9.9999999999999995E-7</v>
      </c>
      <c r="AT687" s="48">
        <v>9.9999999999999995E-7</v>
      </c>
      <c r="AU687" s="48">
        <v>9.9999999999999995E-7</v>
      </c>
      <c r="AV687" s="48">
        <v>9.9999999999999995E-7</v>
      </c>
      <c r="AW687" s="48">
        <v>9.9999999999999995E-7</v>
      </c>
      <c r="AX687" s="48">
        <v>9.9999999999999995E-7</v>
      </c>
      <c r="AY687" s="48">
        <v>9.9999999999999995E-7</v>
      </c>
      <c r="AZ687" s="50">
        <v>9.9999999999999995E-7</v>
      </c>
    </row>
    <row r="688" spans="1:52" x14ac:dyDescent="0.2">
      <c r="A688" s="49">
        <v>5035</v>
      </c>
      <c r="B688" s="4">
        <v>5035004</v>
      </c>
      <c r="C688" s="4" t="s">
        <v>64</v>
      </c>
      <c r="D688" s="4">
        <v>503570004</v>
      </c>
      <c r="E688" s="4" t="s">
        <v>1040</v>
      </c>
      <c r="F688" s="4">
        <v>0</v>
      </c>
      <c r="G688" s="4">
        <v>2025</v>
      </c>
      <c r="H688" s="4">
        <v>2026</v>
      </c>
      <c r="I688" s="4">
        <v>70</v>
      </c>
      <c r="J688" s="4">
        <v>0</v>
      </c>
      <c r="K688" s="4" t="s">
        <v>427</v>
      </c>
      <c r="L688" s="103">
        <v>0</v>
      </c>
      <c r="M688" s="103">
        <v>0.33333333333333326</v>
      </c>
      <c r="N688" s="103">
        <v>0.66666666666666652</v>
      </c>
      <c r="O688" s="103">
        <v>0</v>
      </c>
      <c r="P688" s="103">
        <v>0</v>
      </c>
      <c r="Q688" s="48">
        <v>3.0000000000000004</v>
      </c>
      <c r="R688" s="48">
        <v>3.0000000000000004</v>
      </c>
      <c r="S688" s="48">
        <v>0</v>
      </c>
      <c r="T688" s="48">
        <v>0</v>
      </c>
      <c r="U688" s="48">
        <v>0</v>
      </c>
      <c r="V688" s="48">
        <v>0</v>
      </c>
      <c r="W688" s="48">
        <v>0</v>
      </c>
      <c r="X688" s="48">
        <v>0</v>
      </c>
      <c r="Y688" s="48">
        <v>0</v>
      </c>
      <c r="Z688" s="48">
        <v>0</v>
      </c>
      <c r="AA688" s="48">
        <v>0</v>
      </c>
      <c r="AB688" s="48">
        <v>0</v>
      </c>
      <c r="AC688" s="48">
        <v>0</v>
      </c>
      <c r="AD688" s="48">
        <v>0</v>
      </c>
      <c r="AE688" s="48">
        <v>0</v>
      </c>
      <c r="AF688" s="48">
        <v>0</v>
      </c>
      <c r="AG688" s="48">
        <v>0</v>
      </c>
      <c r="AH688" s="48">
        <v>0</v>
      </c>
      <c r="AI688" s="48">
        <v>0</v>
      </c>
      <c r="AJ688" s="48">
        <v>0</v>
      </c>
      <c r="AK688" s="48">
        <v>0</v>
      </c>
      <c r="AL688" s="48">
        <v>0</v>
      </c>
      <c r="AM688" s="48">
        <v>0</v>
      </c>
      <c r="AN688" s="48">
        <v>0</v>
      </c>
      <c r="AO688" s="48">
        <v>0</v>
      </c>
      <c r="AP688" s="48">
        <v>0</v>
      </c>
      <c r="AQ688" s="48">
        <v>0</v>
      </c>
      <c r="AR688" s="48">
        <v>0</v>
      </c>
      <c r="AS688" s="48">
        <v>0</v>
      </c>
      <c r="AT688" s="48">
        <v>0</v>
      </c>
      <c r="AU688" s="48">
        <v>0</v>
      </c>
      <c r="AV688" s="48">
        <v>0</v>
      </c>
      <c r="AW688" s="48">
        <v>0</v>
      </c>
      <c r="AX688" s="48">
        <v>0</v>
      </c>
      <c r="AY688" s="48">
        <v>0</v>
      </c>
      <c r="AZ688" s="50">
        <v>0</v>
      </c>
    </row>
    <row r="689" spans="1:52" x14ac:dyDescent="0.2">
      <c r="A689" s="49">
        <v>5035</v>
      </c>
      <c r="B689" s="4">
        <v>5035004</v>
      </c>
      <c r="C689" s="4" t="s">
        <v>64</v>
      </c>
      <c r="D689" s="4">
        <v>503580004</v>
      </c>
      <c r="E689" s="4" t="s">
        <v>493</v>
      </c>
      <c r="F689" s="4">
        <v>0</v>
      </c>
      <c r="G689" s="4">
        <v>0</v>
      </c>
      <c r="H689" s="4">
        <v>0</v>
      </c>
      <c r="I689" s="4">
        <v>80</v>
      </c>
      <c r="J689" s="4">
        <v>0</v>
      </c>
      <c r="K689" s="4" t="s">
        <v>429</v>
      </c>
      <c r="L689" s="103">
        <v>0.2437722419928825</v>
      </c>
      <c r="M689" s="103">
        <v>0.29715302491103207</v>
      </c>
      <c r="N689" s="103">
        <v>0.17615658362989323</v>
      </c>
      <c r="O689" s="103">
        <v>0.2829181494661922</v>
      </c>
      <c r="P689" s="103">
        <v>0</v>
      </c>
      <c r="Q689" s="48">
        <v>0</v>
      </c>
      <c r="R689" s="48">
        <v>0</v>
      </c>
      <c r="S689" s="48">
        <v>8</v>
      </c>
      <c r="T689" s="48">
        <v>7.5910523432931933</v>
      </c>
      <c r="U689" s="48">
        <v>7.8263730702874099</v>
      </c>
      <c r="V689" s="48">
        <v>7.6275271615287616</v>
      </c>
      <c r="W689" s="48">
        <v>7.3700325504346118</v>
      </c>
      <c r="X689" s="48">
        <v>7.2632692918392001</v>
      </c>
      <c r="Y689" s="48">
        <v>6.4551092189700574</v>
      </c>
      <c r="Z689" s="48">
        <v>6.4199045268543307</v>
      </c>
      <c r="AA689" s="48">
        <v>6.3978551155960881</v>
      </c>
      <c r="AB689" s="48">
        <v>5.8237280078330178</v>
      </c>
      <c r="AC689" s="48">
        <v>6.0492710034695349</v>
      </c>
      <c r="AD689" s="48">
        <v>5.6422293535157495</v>
      </c>
      <c r="AE689" s="48">
        <v>5.237922717173209</v>
      </c>
      <c r="AF689" s="48">
        <v>5.6091600859237642</v>
      </c>
      <c r="AG689" s="48">
        <v>5.2583282155587581</v>
      </c>
      <c r="AH689" s="48">
        <v>5.1386138588218344</v>
      </c>
      <c r="AI689" s="48">
        <v>5.146559780144111</v>
      </c>
      <c r="AJ689" s="48">
        <v>4.8987989015018032</v>
      </c>
      <c r="AK689" s="48">
        <v>4.8718067688964295</v>
      </c>
      <c r="AL689" s="48">
        <v>4.68605636029561</v>
      </c>
      <c r="AM689" s="48">
        <v>4.7343750738803987</v>
      </c>
      <c r="AN689" s="48">
        <v>4.7412025553300774</v>
      </c>
      <c r="AO689" s="48">
        <v>4.6294933682642805</v>
      </c>
      <c r="AP689" s="48">
        <v>4.6842904653622499</v>
      </c>
      <c r="AQ689" s="48">
        <v>4.4358135711865101</v>
      </c>
      <c r="AR689" s="48">
        <v>4.2843327411283854</v>
      </c>
      <c r="AS689" s="48">
        <v>4.0855789153738797</v>
      </c>
      <c r="AT689" s="48">
        <v>3.815624566550063</v>
      </c>
      <c r="AU689" s="48">
        <v>3.7922014076572617</v>
      </c>
      <c r="AV689" s="48">
        <v>3.5970171442543171</v>
      </c>
      <c r="AW689" s="48">
        <v>3.3716373939910698</v>
      </c>
      <c r="AX689" s="48">
        <v>3.3216364676043098</v>
      </c>
      <c r="AY689" s="48">
        <v>3.1161139951854899</v>
      </c>
      <c r="AZ689" s="50">
        <v>3.1582110701054438</v>
      </c>
    </row>
    <row r="690" spans="1:52" x14ac:dyDescent="0.2">
      <c r="A690" s="51">
        <v>5035</v>
      </c>
      <c r="B690" s="52">
        <v>5035004</v>
      </c>
      <c r="C690" s="52" t="s">
        <v>64</v>
      </c>
      <c r="D690" s="52">
        <v>503590004</v>
      </c>
      <c r="E690" s="52" t="s">
        <v>582</v>
      </c>
      <c r="F690" s="52">
        <v>0</v>
      </c>
      <c r="G690" s="52">
        <v>0</v>
      </c>
      <c r="H690" s="52">
        <v>0</v>
      </c>
      <c r="I690" s="52">
        <v>90</v>
      </c>
      <c r="J690" s="52">
        <v>0</v>
      </c>
      <c r="K690" s="52" t="s">
        <v>518</v>
      </c>
      <c r="L690" s="54">
        <v>1</v>
      </c>
      <c r="M690" s="54">
        <v>0</v>
      </c>
      <c r="N690" s="54">
        <v>0</v>
      </c>
      <c r="O690" s="54">
        <v>0</v>
      </c>
      <c r="P690" s="54">
        <v>0</v>
      </c>
      <c r="Q690" s="55">
        <v>0</v>
      </c>
      <c r="R690" s="55">
        <v>0</v>
      </c>
      <c r="S690" s="55">
        <v>1</v>
      </c>
      <c r="T690" s="55">
        <v>0.94888154291164917</v>
      </c>
      <c r="U690" s="55">
        <v>0.97829663378592624</v>
      </c>
      <c r="V690" s="55">
        <v>0.95344089519109521</v>
      </c>
      <c r="W690" s="55">
        <v>0.92125406880432648</v>
      </c>
      <c r="X690" s="55">
        <v>0.90790866147990001</v>
      </c>
      <c r="Y690" s="55">
        <v>0.80688865237125718</v>
      </c>
      <c r="Z690" s="55">
        <v>0.80248806585679133</v>
      </c>
      <c r="AA690" s="55">
        <v>0.79973188944951101</v>
      </c>
      <c r="AB690" s="55">
        <v>0.72796600097912723</v>
      </c>
      <c r="AC690" s="55">
        <v>0.75615887543369187</v>
      </c>
      <c r="AD690" s="55">
        <v>0.70527866918946869</v>
      </c>
      <c r="AE690" s="55">
        <v>0.65474033964665113</v>
      </c>
      <c r="AF690" s="55">
        <v>0.70114501074047053</v>
      </c>
      <c r="AG690" s="55">
        <v>0.65729102694484476</v>
      </c>
      <c r="AH690" s="55">
        <v>0.6423267323527293</v>
      </c>
      <c r="AI690" s="55">
        <v>0.64331997251801387</v>
      </c>
      <c r="AJ690" s="55">
        <v>0.6123498626877254</v>
      </c>
      <c r="AK690" s="55">
        <v>0.60897584611205369</v>
      </c>
      <c r="AL690" s="55">
        <v>0.58575704503695125</v>
      </c>
      <c r="AM690" s="55">
        <v>0.59179688423504984</v>
      </c>
      <c r="AN690" s="55">
        <v>0.59265031941625967</v>
      </c>
      <c r="AO690" s="55">
        <v>0.57868667103303506</v>
      </c>
      <c r="AP690" s="55">
        <v>0.58553630817028124</v>
      </c>
      <c r="AQ690" s="55">
        <v>0.55447669639831376</v>
      </c>
      <c r="AR690" s="55">
        <v>0.53554159264104817</v>
      </c>
      <c r="AS690" s="55">
        <v>0.51069736442173497</v>
      </c>
      <c r="AT690" s="55">
        <v>0.47695307081875787</v>
      </c>
      <c r="AU690" s="55">
        <v>0.47402517595715771</v>
      </c>
      <c r="AV690" s="55">
        <v>0.44962714303178963</v>
      </c>
      <c r="AW690" s="55">
        <v>0.42145467424888372</v>
      </c>
      <c r="AX690" s="55">
        <v>0.41520455845053872</v>
      </c>
      <c r="AY690" s="55">
        <v>0.38951424939818624</v>
      </c>
      <c r="AZ690" s="53">
        <v>0.39477638376318047</v>
      </c>
    </row>
    <row r="691" spans="1:52" x14ac:dyDescent="0.2">
      <c r="A691" s="49">
        <v>5035</v>
      </c>
      <c r="B691" s="4">
        <v>5035005</v>
      </c>
      <c r="C691" s="4" t="s">
        <v>65</v>
      </c>
      <c r="D691" s="4">
        <v>50350015</v>
      </c>
      <c r="E691" s="4" t="s">
        <v>336</v>
      </c>
      <c r="F691" s="4">
        <v>12</v>
      </c>
      <c r="G691" s="4">
        <v>2026</v>
      </c>
      <c r="H691" s="4">
        <v>2027</v>
      </c>
      <c r="I691" s="4">
        <v>1</v>
      </c>
      <c r="J691" s="4">
        <v>4</v>
      </c>
      <c r="K691" s="4" t="s">
        <v>132</v>
      </c>
      <c r="L691" s="103">
        <v>0</v>
      </c>
      <c r="M691" s="103">
        <v>0</v>
      </c>
      <c r="N691" s="103">
        <v>0</v>
      </c>
      <c r="O691" s="103">
        <v>1</v>
      </c>
      <c r="P691" s="103">
        <v>0</v>
      </c>
      <c r="Q691" s="48">
        <v>9.9999999999999995E-7</v>
      </c>
      <c r="R691" s="48">
        <v>6</v>
      </c>
      <c r="S691" s="48">
        <v>6</v>
      </c>
      <c r="T691" s="48">
        <v>9.9999999999999995E-7</v>
      </c>
      <c r="U691" s="48">
        <v>9.9999999999999995E-7</v>
      </c>
      <c r="V691" s="48">
        <v>9.9999999999999995E-7</v>
      </c>
      <c r="W691" s="48">
        <v>9.9999999999999995E-7</v>
      </c>
      <c r="X691" s="48">
        <v>9.9999999999999995E-7</v>
      </c>
      <c r="Y691" s="48">
        <v>9.9999999999999995E-7</v>
      </c>
      <c r="Z691" s="48">
        <v>9.9999999999999995E-7</v>
      </c>
      <c r="AA691" s="48">
        <v>9.9999999999999995E-7</v>
      </c>
      <c r="AB691" s="48">
        <v>9.9999999999999995E-7</v>
      </c>
      <c r="AC691" s="48">
        <v>9.9999999999999995E-7</v>
      </c>
      <c r="AD691" s="48">
        <v>9.9999999999999995E-7</v>
      </c>
      <c r="AE691" s="48">
        <v>9.9999999999999995E-7</v>
      </c>
      <c r="AF691" s="48">
        <v>9.9999999999999995E-7</v>
      </c>
      <c r="AG691" s="48">
        <v>9.9999999999999995E-7</v>
      </c>
      <c r="AH691" s="48">
        <v>9.9999999999999995E-7</v>
      </c>
      <c r="AI691" s="48">
        <v>9.9999999999999995E-7</v>
      </c>
      <c r="AJ691" s="48">
        <v>9.9999999999999995E-7</v>
      </c>
      <c r="AK691" s="48">
        <v>9.9999999999999995E-7</v>
      </c>
      <c r="AL691" s="48">
        <v>9.9999999999999995E-7</v>
      </c>
      <c r="AM691" s="48">
        <v>9.9999999999999995E-7</v>
      </c>
      <c r="AN691" s="48">
        <v>9.9999999999999995E-7</v>
      </c>
      <c r="AO691" s="48">
        <v>9.9999999999999995E-7</v>
      </c>
      <c r="AP691" s="48">
        <v>9.9999999999999995E-7</v>
      </c>
      <c r="AQ691" s="48">
        <v>9.9999999999999995E-7</v>
      </c>
      <c r="AR691" s="48">
        <v>9.9999999999999995E-7</v>
      </c>
      <c r="AS691" s="48">
        <v>9.9999999999999995E-7</v>
      </c>
      <c r="AT691" s="48">
        <v>9.9999999999999995E-7</v>
      </c>
      <c r="AU691" s="48">
        <v>9.9999999999999995E-7</v>
      </c>
      <c r="AV691" s="48">
        <v>9.9999999999999995E-7</v>
      </c>
      <c r="AW691" s="48">
        <v>9.9999999999999995E-7</v>
      </c>
      <c r="AX691" s="48">
        <v>9.9999999999999995E-7</v>
      </c>
      <c r="AY691" s="48">
        <v>9.9999999999999995E-7</v>
      </c>
      <c r="AZ691" s="50">
        <v>9.9999999999999995E-7</v>
      </c>
    </row>
    <row r="692" spans="1:52" x14ac:dyDescent="0.2">
      <c r="A692" s="49">
        <v>5035</v>
      </c>
      <c r="B692" s="4">
        <v>5035005</v>
      </c>
      <c r="C692" s="4" t="s">
        <v>65</v>
      </c>
      <c r="D692" s="4">
        <v>50350022</v>
      </c>
      <c r="E692" s="4" t="s">
        <v>339</v>
      </c>
      <c r="F692" s="4">
        <v>34</v>
      </c>
      <c r="G692" s="4">
        <v>2026</v>
      </c>
      <c r="H692" s="4">
        <v>2028</v>
      </c>
      <c r="I692" s="4">
        <v>3</v>
      </c>
      <c r="J692" s="4">
        <v>4</v>
      </c>
      <c r="K692" s="4" t="s">
        <v>249</v>
      </c>
      <c r="L692" s="103">
        <v>0</v>
      </c>
      <c r="M692" s="103">
        <v>0</v>
      </c>
      <c r="N692" s="103">
        <v>0</v>
      </c>
      <c r="O692" s="103">
        <v>1</v>
      </c>
      <c r="P692" s="103">
        <v>0</v>
      </c>
      <c r="Q692" s="48">
        <v>9.9999999999999995E-7</v>
      </c>
      <c r="R692" s="48">
        <v>11.333333333333334</v>
      </c>
      <c r="S692" s="48">
        <v>11.333333333333334</v>
      </c>
      <c r="T692" s="48">
        <v>11.333333333333334</v>
      </c>
      <c r="U692" s="48">
        <v>9.9999999999999995E-7</v>
      </c>
      <c r="V692" s="48">
        <v>9.9999999999999995E-7</v>
      </c>
      <c r="W692" s="48">
        <v>9.9999999999999995E-7</v>
      </c>
      <c r="X692" s="48">
        <v>9.9999999999999995E-7</v>
      </c>
      <c r="Y692" s="48">
        <v>9.9999999999999995E-7</v>
      </c>
      <c r="Z692" s="48">
        <v>9.9999999999999995E-7</v>
      </c>
      <c r="AA692" s="48">
        <v>9.9999999999999995E-7</v>
      </c>
      <c r="AB692" s="48">
        <v>9.9999999999999995E-7</v>
      </c>
      <c r="AC692" s="48">
        <v>9.9999999999999995E-7</v>
      </c>
      <c r="AD692" s="48">
        <v>9.9999999999999995E-7</v>
      </c>
      <c r="AE692" s="48">
        <v>9.9999999999999995E-7</v>
      </c>
      <c r="AF692" s="48">
        <v>9.9999999999999995E-7</v>
      </c>
      <c r="AG692" s="48">
        <v>9.9999999999999995E-7</v>
      </c>
      <c r="AH692" s="48">
        <v>9.9999999999999995E-7</v>
      </c>
      <c r="AI692" s="48">
        <v>9.9999999999999995E-7</v>
      </c>
      <c r="AJ692" s="48">
        <v>9.9999999999999995E-7</v>
      </c>
      <c r="AK692" s="48">
        <v>9.9999999999999995E-7</v>
      </c>
      <c r="AL692" s="48">
        <v>9.9999999999999995E-7</v>
      </c>
      <c r="AM692" s="48">
        <v>9.9999999999999995E-7</v>
      </c>
      <c r="AN692" s="48">
        <v>9.9999999999999995E-7</v>
      </c>
      <c r="AO692" s="48">
        <v>9.9999999999999995E-7</v>
      </c>
      <c r="AP692" s="48">
        <v>9.9999999999999995E-7</v>
      </c>
      <c r="AQ692" s="48">
        <v>9.9999999999999995E-7</v>
      </c>
      <c r="AR692" s="48">
        <v>9.9999999999999995E-7</v>
      </c>
      <c r="AS692" s="48">
        <v>9.9999999999999995E-7</v>
      </c>
      <c r="AT692" s="48">
        <v>9.9999999999999995E-7</v>
      </c>
      <c r="AU692" s="48">
        <v>9.9999999999999995E-7</v>
      </c>
      <c r="AV692" s="48">
        <v>9.9999999999999995E-7</v>
      </c>
      <c r="AW692" s="48">
        <v>9.9999999999999995E-7</v>
      </c>
      <c r="AX692" s="48">
        <v>9.9999999999999995E-7</v>
      </c>
      <c r="AY692" s="48">
        <v>9.9999999999999995E-7</v>
      </c>
      <c r="AZ692" s="50">
        <v>9.9999999999999995E-7</v>
      </c>
    </row>
    <row r="693" spans="1:52" x14ac:dyDescent="0.2">
      <c r="A693" s="49">
        <v>5035</v>
      </c>
      <c r="B693" s="4">
        <v>5035005</v>
      </c>
      <c r="C693" s="4" t="s">
        <v>65</v>
      </c>
      <c r="D693" s="4">
        <v>50350023</v>
      </c>
      <c r="E693" s="4" t="s">
        <v>340</v>
      </c>
      <c r="F693" s="4">
        <v>160</v>
      </c>
      <c r="G693" s="4">
        <v>2030</v>
      </c>
      <c r="H693" s="4">
        <v>2033</v>
      </c>
      <c r="I693" s="4">
        <v>3</v>
      </c>
      <c r="J693" s="4">
        <v>4</v>
      </c>
      <c r="K693" s="4" t="s">
        <v>284</v>
      </c>
      <c r="L693" s="103">
        <v>0</v>
      </c>
      <c r="M693" s="103">
        <v>0</v>
      </c>
      <c r="N693" s="103">
        <v>0.5</v>
      </c>
      <c r="O693" s="103">
        <v>0.5</v>
      </c>
      <c r="P693" s="103">
        <v>0</v>
      </c>
      <c r="Q693" s="48">
        <v>9.9999999999999995E-7</v>
      </c>
      <c r="R693" s="48">
        <v>9.9999999999999995E-7</v>
      </c>
      <c r="S693" s="48">
        <v>9.9999999999999995E-7</v>
      </c>
      <c r="T693" s="48">
        <v>9.9999999999999995E-7</v>
      </c>
      <c r="U693" s="48">
        <v>9.9999999999999995E-7</v>
      </c>
      <c r="V693" s="48">
        <v>40</v>
      </c>
      <c r="W693" s="48">
        <v>40</v>
      </c>
      <c r="X693" s="48">
        <v>40</v>
      </c>
      <c r="Y693" s="48">
        <v>40</v>
      </c>
      <c r="Z693" s="48">
        <v>9.9999999999999995E-7</v>
      </c>
      <c r="AA693" s="48">
        <v>9.9999999999999995E-7</v>
      </c>
      <c r="AB693" s="48">
        <v>9.9999999999999995E-7</v>
      </c>
      <c r="AC693" s="48">
        <v>9.9999999999999995E-7</v>
      </c>
      <c r="AD693" s="48">
        <v>9.9999999999999995E-7</v>
      </c>
      <c r="AE693" s="48">
        <v>9.9999999999999995E-7</v>
      </c>
      <c r="AF693" s="48">
        <v>9.9999999999999995E-7</v>
      </c>
      <c r="AG693" s="48">
        <v>9.9999999999999995E-7</v>
      </c>
      <c r="AH693" s="48">
        <v>9.9999999999999995E-7</v>
      </c>
      <c r="AI693" s="48">
        <v>9.9999999999999995E-7</v>
      </c>
      <c r="AJ693" s="48">
        <v>9.9999999999999995E-7</v>
      </c>
      <c r="AK693" s="48">
        <v>9.9999999999999995E-7</v>
      </c>
      <c r="AL693" s="48">
        <v>9.9999999999999995E-7</v>
      </c>
      <c r="AM693" s="48">
        <v>9.9999999999999995E-7</v>
      </c>
      <c r="AN693" s="48">
        <v>9.9999999999999995E-7</v>
      </c>
      <c r="AO693" s="48">
        <v>9.9999999999999995E-7</v>
      </c>
      <c r="AP693" s="48">
        <v>9.9999999999999995E-7</v>
      </c>
      <c r="AQ693" s="48">
        <v>9.9999999999999995E-7</v>
      </c>
      <c r="AR693" s="48">
        <v>9.9999999999999995E-7</v>
      </c>
      <c r="AS693" s="48">
        <v>9.9999999999999995E-7</v>
      </c>
      <c r="AT693" s="48">
        <v>9.9999999999999995E-7</v>
      </c>
      <c r="AU693" s="48">
        <v>9.9999999999999995E-7</v>
      </c>
      <c r="AV693" s="48">
        <v>9.9999999999999995E-7</v>
      </c>
      <c r="AW693" s="48">
        <v>9.9999999999999995E-7</v>
      </c>
      <c r="AX693" s="48">
        <v>9.9999999999999995E-7</v>
      </c>
      <c r="AY693" s="48">
        <v>9.9999999999999995E-7</v>
      </c>
      <c r="AZ693" s="50">
        <v>9.9999999999999995E-7</v>
      </c>
    </row>
    <row r="694" spans="1:52" x14ac:dyDescent="0.2">
      <c r="A694" s="49">
        <v>5035</v>
      </c>
      <c r="B694" s="4">
        <v>5035005</v>
      </c>
      <c r="C694" s="4" t="s">
        <v>65</v>
      </c>
      <c r="D694" s="4">
        <v>50350034</v>
      </c>
      <c r="E694" s="4" t="s">
        <v>348</v>
      </c>
      <c r="F694" s="4">
        <v>50</v>
      </c>
      <c r="G694" s="4">
        <v>2027</v>
      </c>
      <c r="H694" s="4">
        <v>2030</v>
      </c>
      <c r="I694" s="4">
        <v>3</v>
      </c>
      <c r="J694" s="4">
        <v>4</v>
      </c>
      <c r="K694" s="4" t="s">
        <v>132</v>
      </c>
      <c r="L694" s="103">
        <v>9.6308186195826706E-2</v>
      </c>
      <c r="M694" s="103">
        <v>0.14285714285714299</v>
      </c>
      <c r="N694" s="103">
        <v>0.21829855537720699</v>
      </c>
      <c r="O694" s="103">
        <v>0.54253611556982395</v>
      </c>
      <c r="P694" s="103">
        <v>0</v>
      </c>
      <c r="Q694" s="48">
        <v>9.9999999999999995E-7</v>
      </c>
      <c r="R694" s="48">
        <v>9.9999999999999995E-7</v>
      </c>
      <c r="S694" s="48">
        <v>12.5</v>
      </c>
      <c r="T694" s="48">
        <v>12.5</v>
      </c>
      <c r="U694" s="48">
        <v>12.5</v>
      </c>
      <c r="V694" s="48">
        <v>12.5</v>
      </c>
      <c r="W694" s="48">
        <v>9.9999999999999995E-7</v>
      </c>
      <c r="X694" s="48">
        <v>9.9999999999999995E-7</v>
      </c>
      <c r="Y694" s="48">
        <v>9.9999999999999995E-7</v>
      </c>
      <c r="Z694" s="48">
        <v>9.9999999999999995E-7</v>
      </c>
      <c r="AA694" s="48">
        <v>9.9999999999999995E-7</v>
      </c>
      <c r="AB694" s="48">
        <v>9.9999999999999995E-7</v>
      </c>
      <c r="AC694" s="48">
        <v>9.9999999999999995E-7</v>
      </c>
      <c r="AD694" s="48">
        <v>9.9999999999999995E-7</v>
      </c>
      <c r="AE694" s="48">
        <v>9.9999999999999995E-7</v>
      </c>
      <c r="AF694" s="48">
        <v>9.9999999999999995E-7</v>
      </c>
      <c r="AG694" s="48">
        <v>9.9999999999999995E-7</v>
      </c>
      <c r="AH694" s="48">
        <v>9.9999999999999995E-7</v>
      </c>
      <c r="AI694" s="48">
        <v>9.9999999999999995E-7</v>
      </c>
      <c r="AJ694" s="48">
        <v>9.9999999999999995E-7</v>
      </c>
      <c r="AK694" s="48">
        <v>9.9999999999999995E-7</v>
      </c>
      <c r="AL694" s="48">
        <v>9.9999999999999995E-7</v>
      </c>
      <c r="AM694" s="48">
        <v>9.9999999999999995E-7</v>
      </c>
      <c r="AN694" s="48">
        <v>9.9999999999999995E-7</v>
      </c>
      <c r="AO694" s="48">
        <v>9.9999999999999995E-7</v>
      </c>
      <c r="AP694" s="48">
        <v>9.9999999999999995E-7</v>
      </c>
      <c r="AQ694" s="48">
        <v>9.9999999999999995E-7</v>
      </c>
      <c r="AR694" s="48">
        <v>9.9999999999999995E-7</v>
      </c>
      <c r="AS694" s="48">
        <v>9.9999999999999995E-7</v>
      </c>
      <c r="AT694" s="48">
        <v>9.9999999999999995E-7</v>
      </c>
      <c r="AU694" s="48">
        <v>9.9999999999999995E-7</v>
      </c>
      <c r="AV694" s="48">
        <v>9.9999999999999995E-7</v>
      </c>
      <c r="AW694" s="48">
        <v>9.9999999999999995E-7</v>
      </c>
      <c r="AX694" s="48">
        <v>9.9999999999999995E-7</v>
      </c>
      <c r="AY694" s="48">
        <v>9.9999999999999995E-7</v>
      </c>
      <c r="AZ694" s="50">
        <v>9.9999999999999995E-7</v>
      </c>
    </row>
    <row r="695" spans="1:52" x14ac:dyDescent="0.2">
      <c r="A695" s="49">
        <v>5035</v>
      </c>
      <c r="B695" s="4">
        <v>5035005</v>
      </c>
      <c r="C695" s="4" t="s">
        <v>65</v>
      </c>
      <c r="D695" s="4">
        <v>50350047</v>
      </c>
      <c r="E695" s="4" t="s">
        <v>356</v>
      </c>
      <c r="F695" s="4">
        <v>25</v>
      </c>
      <c r="G695" s="4">
        <v>2027</v>
      </c>
      <c r="H695" s="4">
        <v>2027</v>
      </c>
      <c r="I695" s="4">
        <v>1</v>
      </c>
      <c r="J695" s="4">
        <v>4</v>
      </c>
      <c r="K695" s="4" t="s">
        <v>118</v>
      </c>
      <c r="L695" s="103">
        <v>0</v>
      </c>
      <c r="M695" s="103">
        <v>0</v>
      </c>
      <c r="N695" s="103">
        <v>0</v>
      </c>
      <c r="O695" s="103">
        <v>1</v>
      </c>
      <c r="P695" s="103">
        <v>0</v>
      </c>
      <c r="Q695" s="48">
        <v>9.9999999999999995E-7</v>
      </c>
      <c r="R695" s="48">
        <v>9.9999999999999995E-7</v>
      </c>
      <c r="S695" s="48">
        <v>25</v>
      </c>
      <c r="T695" s="48">
        <v>9.9999999999999995E-7</v>
      </c>
      <c r="U695" s="48">
        <v>9.9999999999999995E-7</v>
      </c>
      <c r="V695" s="48">
        <v>9.9999999999999995E-7</v>
      </c>
      <c r="W695" s="48">
        <v>9.9999999999999995E-7</v>
      </c>
      <c r="X695" s="48">
        <v>9.9999999999999995E-7</v>
      </c>
      <c r="Y695" s="48">
        <v>9.9999999999999995E-7</v>
      </c>
      <c r="Z695" s="48">
        <v>9.9999999999999995E-7</v>
      </c>
      <c r="AA695" s="48">
        <v>9.9999999999999995E-7</v>
      </c>
      <c r="AB695" s="48">
        <v>9.9999999999999995E-7</v>
      </c>
      <c r="AC695" s="48">
        <v>9.9999999999999995E-7</v>
      </c>
      <c r="AD695" s="48">
        <v>9.9999999999999995E-7</v>
      </c>
      <c r="AE695" s="48">
        <v>9.9999999999999995E-7</v>
      </c>
      <c r="AF695" s="48">
        <v>9.9999999999999995E-7</v>
      </c>
      <c r="AG695" s="48">
        <v>9.9999999999999995E-7</v>
      </c>
      <c r="AH695" s="48">
        <v>9.9999999999999995E-7</v>
      </c>
      <c r="AI695" s="48">
        <v>9.9999999999999995E-7</v>
      </c>
      <c r="AJ695" s="48">
        <v>9.9999999999999995E-7</v>
      </c>
      <c r="AK695" s="48">
        <v>9.9999999999999995E-7</v>
      </c>
      <c r="AL695" s="48">
        <v>9.9999999999999995E-7</v>
      </c>
      <c r="AM695" s="48">
        <v>9.9999999999999995E-7</v>
      </c>
      <c r="AN695" s="48">
        <v>9.9999999999999995E-7</v>
      </c>
      <c r="AO695" s="48">
        <v>9.9999999999999995E-7</v>
      </c>
      <c r="AP695" s="48">
        <v>9.9999999999999995E-7</v>
      </c>
      <c r="AQ695" s="48">
        <v>9.9999999999999995E-7</v>
      </c>
      <c r="AR695" s="48">
        <v>9.9999999999999995E-7</v>
      </c>
      <c r="AS695" s="48">
        <v>9.9999999999999995E-7</v>
      </c>
      <c r="AT695" s="48">
        <v>9.9999999999999995E-7</v>
      </c>
      <c r="AU695" s="48">
        <v>9.9999999999999995E-7</v>
      </c>
      <c r="AV695" s="48">
        <v>9.9999999999999995E-7</v>
      </c>
      <c r="AW695" s="48">
        <v>9.9999999999999995E-7</v>
      </c>
      <c r="AX695" s="48">
        <v>9.9999999999999995E-7</v>
      </c>
      <c r="AY695" s="48">
        <v>9.9999999999999995E-7</v>
      </c>
      <c r="AZ695" s="50">
        <v>9.9999999999999995E-7</v>
      </c>
    </row>
    <row r="696" spans="1:52" x14ac:dyDescent="0.2">
      <c r="A696" s="49">
        <v>5035</v>
      </c>
      <c r="B696" s="4">
        <v>5035005</v>
      </c>
      <c r="C696" s="4" t="s">
        <v>65</v>
      </c>
      <c r="D696" s="4">
        <v>50350059</v>
      </c>
      <c r="E696" s="4" t="s">
        <v>761</v>
      </c>
      <c r="F696" s="4">
        <v>60</v>
      </c>
      <c r="G696" s="4">
        <v>2027</v>
      </c>
      <c r="H696" s="4">
        <v>2029</v>
      </c>
      <c r="I696" s="4">
        <v>1</v>
      </c>
      <c r="J696" s="4">
        <v>4</v>
      </c>
      <c r="K696" s="4" t="s">
        <v>118</v>
      </c>
      <c r="L696" s="103">
        <v>0</v>
      </c>
      <c r="M696" s="103">
        <v>0</v>
      </c>
      <c r="N696" s="103">
        <v>0</v>
      </c>
      <c r="O696" s="103">
        <v>1</v>
      </c>
      <c r="P696" s="103">
        <v>0</v>
      </c>
      <c r="Q696" s="48">
        <v>9.9999999999999995E-7</v>
      </c>
      <c r="R696" s="48">
        <v>9.9999999999999995E-7</v>
      </c>
      <c r="S696" s="48">
        <v>20</v>
      </c>
      <c r="T696" s="48">
        <v>20</v>
      </c>
      <c r="U696" s="48">
        <v>20</v>
      </c>
      <c r="V696" s="48">
        <v>9.9999999999999995E-7</v>
      </c>
      <c r="W696" s="48">
        <v>9.9999999999999995E-7</v>
      </c>
      <c r="X696" s="48">
        <v>9.9999999999999995E-7</v>
      </c>
      <c r="Y696" s="48">
        <v>9.9999999999999995E-7</v>
      </c>
      <c r="Z696" s="48">
        <v>9.9999999999999995E-7</v>
      </c>
      <c r="AA696" s="48">
        <v>9.9999999999999995E-7</v>
      </c>
      <c r="AB696" s="48">
        <v>9.9999999999999995E-7</v>
      </c>
      <c r="AC696" s="48">
        <v>9.9999999999999995E-7</v>
      </c>
      <c r="AD696" s="48">
        <v>9.9999999999999995E-7</v>
      </c>
      <c r="AE696" s="48">
        <v>9.9999999999999995E-7</v>
      </c>
      <c r="AF696" s="48">
        <v>9.9999999999999995E-7</v>
      </c>
      <c r="AG696" s="48">
        <v>9.9999999999999995E-7</v>
      </c>
      <c r="AH696" s="48">
        <v>9.9999999999999995E-7</v>
      </c>
      <c r="AI696" s="48">
        <v>9.9999999999999995E-7</v>
      </c>
      <c r="AJ696" s="48">
        <v>9.9999999999999995E-7</v>
      </c>
      <c r="AK696" s="48">
        <v>9.9999999999999995E-7</v>
      </c>
      <c r="AL696" s="48">
        <v>9.9999999999999995E-7</v>
      </c>
      <c r="AM696" s="48">
        <v>9.9999999999999995E-7</v>
      </c>
      <c r="AN696" s="48">
        <v>9.9999999999999995E-7</v>
      </c>
      <c r="AO696" s="48">
        <v>9.9999999999999995E-7</v>
      </c>
      <c r="AP696" s="48">
        <v>9.9999999999999995E-7</v>
      </c>
      <c r="AQ696" s="48">
        <v>9.9999999999999995E-7</v>
      </c>
      <c r="AR696" s="48">
        <v>9.9999999999999995E-7</v>
      </c>
      <c r="AS696" s="48">
        <v>9.9999999999999995E-7</v>
      </c>
      <c r="AT696" s="48">
        <v>9.9999999999999995E-7</v>
      </c>
      <c r="AU696" s="48">
        <v>9.9999999999999995E-7</v>
      </c>
      <c r="AV696" s="48">
        <v>9.9999999999999995E-7</v>
      </c>
      <c r="AW696" s="48">
        <v>9.9999999999999995E-7</v>
      </c>
      <c r="AX696" s="48">
        <v>9.9999999999999995E-7</v>
      </c>
      <c r="AY696" s="48">
        <v>9.9999999999999995E-7</v>
      </c>
      <c r="AZ696" s="50">
        <v>9.9999999999999995E-7</v>
      </c>
    </row>
    <row r="697" spans="1:52" x14ac:dyDescent="0.2">
      <c r="A697" s="49">
        <v>5035</v>
      </c>
      <c r="B697" s="4">
        <v>5035005</v>
      </c>
      <c r="C697" s="4" t="s">
        <v>65</v>
      </c>
      <c r="D697" s="4">
        <v>503570005</v>
      </c>
      <c r="E697" s="4" t="s">
        <v>1041</v>
      </c>
      <c r="F697" s="4">
        <v>0</v>
      </c>
      <c r="G697" s="4">
        <v>2025</v>
      </c>
      <c r="H697" s="4">
        <v>2026</v>
      </c>
      <c r="I697" s="4">
        <v>70</v>
      </c>
      <c r="J697" s="4">
        <v>0</v>
      </c>
      <c r="K697" s="4" t="s">
        <v>427</v>
      </c>
      <c r="L697" s="103">
        <v>0.14285714285714293</v>
      </c>
      <c r="M697" s="103">
        <v>0</v>
      </c>
      <c r="N697" s="103">
        <v>0.50000000000000011</v>
      </c>
      <c r="O697" s="103">
        <v>0.35714285714285721</v>
      </c>
      <c r="P697" s="103">
        <v>0</v>
      </c>
      <c r="Q697" s="48">
        <v>6.9999999999999982</v>
      </c>
      <c r="R697" s="48">
        <v>6.9999999999999982</v>
      </c>
      <c r="S697" s="48">
        <v>0</v>
      </c>
      <c r="T697" s="48">
        <v>0</v>
      </c>
      <c r="U697" s="48">
        <v>0</v>
      </c>
      <c r="V697" s="48">
        <v>0</v>
      </c>
      <c r="W697" s="48">
        <v>0</v>
      </c>
      <c r="X697" s="48">
        <v>0</v>
      </c>
      <c r="Y697" s="48">
        <v>0</v>
      </c>
      <c r="Z697" s="48">
        <v>0</v>
      </c>
      <c r="AA697" s="48">
        <v>0</v>
      </c>
      <c r="AB697" s="48">
        <v>0</v>
      </c>
      <c r="AC697" s="48">
        <v>0</v>
      </c>
      <c r="AD697" s="48">
        <v>0</v>
      </c>
      <c r="AE697" s="48">
        <v>0</v>
      </c>
      <c r="AF697" s="48">
        <v>0</v>
      </c>
      <c r="AG697" s="48">
        <v>0</v>
      </c>
      <c r="AH697" s="48">
        <v>0</v>
      </c>
      <c r="AI697" s="48">
        <v>0</v>
      </c>
      <c r="AJ697" s="48">
        <v>0</v>
      </c>
      <c r="AK697" s="48">
        <v>0</v>
      </c>
      <c r="AL697" s="48">
        <v>0</v>
      </c>
      <c r="AM697" s="48">
        <v>0</v>
      </c>
      <c r="AN697" s="48">
        <v>0</v>
      </c>
      <c r="AO697" s="48">
        <v>0</v>
      </c>
      <c r="AP697" s="48">
        <v>0</v>
      </c>
      <c r="AQ697" s="48">
        <v>0</v>
      </c>
      <c r="AR697" s="48">
        <v>0</v>
      </c>
      <c r="AS697" s="48">
        <v>0</v>
      </c>
      <c r="AT697" s="48">
        <v>0</v>
      </c>
      <c r="AU697" s="48">
        <v>0</v>
      </c>
      <c r="AV697" s="48">
        <v>0</v>
      </c>
      <c r="AW697" s="48">
        <v>0</v>
      </c>
      <c r="AX697" s="48">
        <v>0</v>
      </c>
      <c r="AY697" s="48">
        <v>0</v>
      </c>
      <c r="AZ697" s="50">
        <v>0</v>
      </c>
    </row>
    <row r="698" spans="1:52" x14ac:dyDescent="0.2">
      <c r="A698" s="49">
        <v>5035</v>
      </c>
      <c r="B698" s="4">
        <v>5035005</v>
      </c>
      <c r="C698" s="4" t="s">
        <v>65</v>
      </c>
      <c r="D698" s="4">
        <v>503580005</v>
      </c>
      <c r="E698" s="4" t="s">
        <v>494</v>
      </c>
      <c r="F698" s="4">
        <v>0</v>
      </c>
      <c r="G698" s="4">
        <v>0</v>
      </c>
      <c r="H698" s="4">
        <v>0</v>
      </c>
      <c r="I698" s="4">
        <v>80</v>
      </c>
      <c r="J698" s="4">
        <v>0</v>
      </c>
      <c r="K698" s="4" t="s">
        <v>429</v>
      </c>
      <c r="L698" s="103">
        <v>6.1538461538461556E-2</v>
      </c>
      <c r="M698" s="103">
        <v>4.1025641025641039E-2</v>
      </c>
      <c r="N698" s="103">
        <v>0.11794871794871795</v>
      </c>
      <c r="O698" s="103">
        <v>0.77948717948717949</v>
      </c>
      <c r="P698" s="103">
        <v>0</v>
      </c>
      <c r="Q698" s="48">
        <v>0</v>
      </c>
      <c r="R698" s="48">
        <v>0</v>
      </c>
      <c r="S698" s="48">
        <v>50</v>
      </c>
      <c r="T698" s="48">
        <v>47.444077145582462</v>
      </c>
      <c r="U698" s="48">
        <v>48.914831689296314</v>
      </c>
      <c r="V698" s="48">
        <v>47.672044759554758</v>
      </c>
      <c r="W698" s="48">
        <v>46.062703440216325</v>
      </c>
      <c r="X698" s="48">
        <v>45.395433073995001</v>
      </c>
      <c r="Y698" s="48">
        <v>40.344432618562855</v>
      </c>
      <c r="Z698" s="48">
        <v>40.124403292839567</v>
      </c>
      <c r="AA698" s="48">
        <v>39.986594472475552</v>
      </c>
      <c r="AB698" s="48">
        <v>36.398300048956358</v>
      </c>
      <c r="AC698" s="48">
        <v>37.807943771684592</v>
      </c>
      <c r="AD698" s="48">
        <v>35.263933459473435</v>
      </c>
      <c r="AE698" s="48">
        <v>32.737016982332555</v>
      </c>
      <c r="AF698" s="48">
        <v>35.057250537023528</v>
      </c>
      <c r="AG698" s="48">
        <v>32.864551347242241</v>
      </c>
      <c r="AH698" s="48">
        <v>32.116336617636463</v>
      </c>
      <c r="AI698" s="48">
        <v>32.165998625900691</v>
      </c>
      <c r="AJ698" s="48">
        <v>30.617493134386269</v>
      </c>
      <c r="AK698" s="48">
        <v>30.448792305602684</v>
      </c>
      <c r="AL698" s="48">
        <v>29.287852251847564</v>
      </c>
      <c r="AM698" s="48">
        <v>29.589844211752492</v>
      </c>
      <c r="AN698" s="48">
        <v>29.632515970812985</v>
      </c>
      <c r="AO698" s="48">
        <v>28.934333551651754</v>
      </c>
      <c r="AP698" s="48">
        <v>29.276815408514061</v>
      </c>
      <c r="AQ698" s="48">
        <v>27.723834819915687</v>
      </c>
      <c r="AR698" s="48">
        <v>26.777079632052409</v>
      </c>
      <c r="AS698" s="48">
        <v>25.534868221086747</v>
      </c>
      <c r="AT698" s="48">
        <v>23.847653540937895</v>
      </c>
      <c r="AU698" s="48">
        <v>23.701258797857886</v>
      </c>
      <c r="AV698" s="48">
        <v>22.481357151589481</v>
      </c>
      <c r="AW698" s="48">
        <v>21.072733712444187</v>
      </c>
      <c r="AX698" s="48">
        <v>20.760227922526937</v>
      </c>
      <c r="AY698" s="48">
        <v>19.475712469909311</v>
      </c>
      <c r="AZ698" s="50">
        <v>19.738819188159024</v>
      </c>
    </row>
    <row r="699" spans="1:52" x14ac:dyDescent="0.2">
      <c r="A699" s="51">
        <v>5035</v>
      </c>
      <c r="B699" s="52">
        <v>5035005</v>
      </c>
      <c r="C699" s="52" t="s">
        <v>65</v>
      </c>
      <c r="D699" s="52">
        <v>503590005</v>
      </c>
      <c r="E699" s="52" t="s">
        <v>583</v>
      </c>
      <c r="F699" s="52">
        <v>0</v>
      </c>
      <c r="G699" s="52">
        <v>0</v>
      </c>
      <c r="H699" s="52">
        <v>0</v>
      </c>
      <c r="I699" s="52">
        <v>90</v>
      </c>
      <c r="J699" s="52">
        <v>0</v>
      </c>
      <c r="K699" s="52" t="s">
        <v>518</v>
      </c>
      <c r="L699" s="54">
        <v>1</v>
      </c>
      <c r="M699" s="54">
        <v>0</v>
      </c>
      <c r="N699" s="54">
        <v>0</v>
      </c>
      <c r="O699" s="54">
        <v>0</v>
      </c>
      <c r="P699" s="54">
        <v>0</v>
      </c>
      <c r="Q699" s="55">
        <v>0</v>
      </c>
      <c r="R699" s="55">
        <v>0</v>
      </c>
      <c r="S699" s="55">
        <v>0</v>
      </c>
      <c r="T699" s="55">
        <v>0</v>
      </c>
      <c r="U699" s="55">
        <v>0</v>
      </c>
      <c r="V699" s="55">
        <v>0</v>
      </c>
      <c r="W699" s="55">
        <v>0</v>
      </c>
      <c r="X699" s="55">
        <v>0</v>
      </c>
      <c r="Y699" s="55">
        <v>0</v>
      </c>
      <c r="Z699" s="55">
        <v>0</v>
      </c>
      <c r="AA699" s="55">
        <v>0</v>
      </c>
      <c r="AB699" s="55">
        <v>0</v>
      </c>
      <c r="AC699" s="55">
        <v>0</v>
      </c>
      <c r="AD699" s="55">
        <v>0</v>
      </c>
      <c r="AE699" s="55">
        <v>0</v>
      </c>
      <c r="AF699" s="55">
        <v>0</v>
      </c>
      <c r="AG699" s="55">
        <v>0</v>
      </c>
      <c r="AH699" s="55">
        <v>0</v>
      </c>
      <c r="AI699" s="55">
        <v>0</v>
      </c>
      <c r="AJ699" s="55">
        <v>0</v>
      </c>
      <c r="AK699" s="55">
        <v>0</v>
      </c>
      <c r="AL699" s="55">
        <v>0</v>
      </c>
      <c r="AM699" s="55">
        <v>0</v>
      </c>
      <c r="AN699" s="55">
        <v>0</v>
      </c>
      <c r="AO699" s="55">
        <v>0</v>
      </c>
      <c r="AP699" s="55">
        <v>0</v>
      </c>
      <c r="AQ699" s="55">
        <v>0</v>
      </c>
      <c r="AR699" s="55">
        <v>0</v>
      </c>
      <c r="AS699" s="55">
        <v>0</v>
      </c>
      <c r="AT699" s="55">
        <v>0</v>
      </c>
      <c r="AU699" s="55">
        <v>0</v>
      </c>
      <c r="AV699" s="55">
        <v>0</v>
      </c>
      <c r="AW699" s="55">
        <v>0</v>
      </c>
      <c r="AX699" s="55">
        <v>0</v>
      </c>
      <c r="AY699" s="55">
        <v>0</v>
      </c>
      <c r="AZ699" s="53">
        <v>0</v>
      </c>
    </row>
    <row r="700" spans="1:52" x14ac:dyDescent="0.2">
      <c r="A700" s="49">
        <v>5035</v>
      </c>
      <c r="B700" s="4">
        <v>5035006</v>
      </c>
      <c r="C700" s="4" t="s">
        <v>66</v>
      </c>
      <c r="D700" s="4">
        <v>50350056</v>
      </c>
      <c r="E700" s="4" t="s">
        <v>361</v>
      </c>
      <c r="F700" s="4">
        <v>31</v>
      </c>
      <c r="G700" s="4">
        <v>2025</v>
      </c>
      <c r="H700" s="4">
        <v>2030</v>
      </c>
      <c r="I700" s="4">
        <v>1</v>
      </c>
      <c r="J700" s="4">
        <v>4</v>
      </c>
      <c r="K700" s="4" t="s">
        <v>118</v>
      </c>
      <c r="L700" s="103">
        <v>0.12903225806451613</v>
      </c>
      <c r="M700" s="103">
        <v>0.16129032258064516</v>
      </c>
      <c r="N700" s="103">
        <v>0.70967741935483875</v>
      </c>
      <c r="O700" s="103">
        <v>0</v>
      </c>
      <c r="P700" s="103">
        <v>0</v>
      </c>
      <c r="Q700" s="48">
        <v>5.166666666666667</v>
      </c>
      <c r="R700" s="48">
        <v>5.166666666666667</v>
      </c>
      <c r="S700" s="48">
        <v>5.166666666666667</v>
      </c>
      <c r="T700" s="48">
        <v>5.166666666666667</v>
      </c>
      <c r="U700" s="48">
        <v>5.166666666666667</v>
      </c>
      <c r="V700" s="48">
        <v>5.166666666666667</v>
      </c>
      <c r="W700" s="48">
        <v>9.9999999999999995E-7</v>
      </c>
      <c r="X700" s="48">
        <v>9.9999999999999995E-7</v>
      </c>
      <c r="Y700" s="48">
        <v>9.9999999999999995E-7</v>
      </c>
      <c r="Z700" s="48">
        <v>9.9999999999999995E-7</v>
      </c>
      <c r="AA700" s="48">
        <v>9.9999999999999995E-7</v>
      </c>
      <c r="AB700" s="48">
        <v>9.9999999999999995E-7</v>
      </c>
      <c r="AC700" s="48">
        <v>9.9999999999999995E-7</v>
      </c>
      <c r="AD700" s="48">
        <v>9.9999999999999995E-7</v>
      </c>
      <c r="AE700" s="48">
        <v>9.9999999999999995E-7</v>
      </c>
      <c r="AF700" s="48">
        <v>9.9999999999999995E-7</v>
      </c>
      <c r="AG700" s="48">
        <v>9.9999999999999995E-7</v>
      </c>
      <c r="AH700" s="48">
        <v>9.9999999999999995E-7</v>
      </c>
      <c r="AI700" s="48">
        <v>9.9999999999999995E-7</v>
      </c>
      <c r="AJ700" s="48">
        <v>9.9999999999999995E-7</v>
      </c>
      <c r="AK700" s="48">
        <v>9.9999999999999995E-7</v>
      </c>
      <c r="AL700" s="48">
        <v>9.9999999999999995E-7</v>
      </c>
      <c r="AM700" s="48">
        <v>9.9999999999999995E-7</v>
      </c>
      <c r="AN700" s="48">
        <v>9.9999999999999995E-7</v>
      </c>
      <c r="AO700" s="48">
        <v>9.9999999999999995E-7</v>
      </c>
      <c r="AP700" s="48">
        <v>9.9999999999999995E-7</v>
      </c>
      <c r="AQ700" s="48">
        <v>9.9999999999999995E-7</v>
      </c>
      <c r="AR700" s="48">
        <v>9.9999999999999995E-7</v>
      </c>
      <c r="AS700" s="48">
        <v>9.9999999999999995E-7</v>
      </c>
      <c r="AT700" s="48">
        <v>9.9999999999999995E-7</v>
      </c>
      <c r="AU700" s="48">
        <v>9.9999999999999995E-7</v>
      </c>
      <c r="AV700" s="48">
        <v>9.9999999999999995E-7</v>
      </c>
      <c r="AW700" s="48">
        <v>9.9999999999999995E-7</v>
      </c>
      <c r="AX700" s="48">
        <v>9.9999999999999995E-7</v>
      </c>
      <c r="AY700" s="48">
        <v>9.9999999999999995E-7</v>
      </c>
      <c r="AZ700" s="50">
        <v>9.9999999999999995E-7</v>
      </c>
    </row>
    <row r="701" spans="1:52" x14ac:dyDescent="0.2">
      <c r="A701" s="49">
        <v>5035</v>
      </c>
      <c r="B701" s="4">
        <v>5035006</v>
      </c>
      <c r="C701" s="4" t="s">
        <v>66</v>
      </c>
      <c r="D701" s="4">
        <v>503570006</v>
      </c>
      <c r="E701" s="4" t="s">
        <v>1042</v>
      </c>
      <c r="F701" s="4">
        <v>0</v>
      </c>
      <c r="G701" s="4">
        <v>2025</v>
      </c>
      <c r="H701" s="4">
        <v>2026</v>
      </c>
      <c r="I701" s="4">
        <v>70</v>
      </c>
      <c r="J701" s="4">
        <v>0</v>
      </c>
      <c r="K701" s="4" t="s">
        <v>427</v>
      </c>
      <c r="L701" s="103">
        <v>0.5</v>
      </c>
      <c r="M701" s="103">
        <v>0.5</v>
      </c>
      <c r="N701" s="103">
        <v>0</v>
      </c>
      <c r="O701" s="103">
        <v>0</v>
      </c>
      <c r="P701" s="103">
        <v>0</v>
      </c>
      <c r="Q701" s="48">
        <v>2</v>
      </c>
      <c r="R701" s="48">
        <v>2</v>
      </c>
      <c r="S701" s="48">
        <v>0</v>
      </c>
      <c r="T701" s="48">
        <v>0</v>
      </c>
      <c r="U701" s="48">
        <v>0</v>
      </c>
      <c r="V701" s="48">
        <v>0</v>
      </c>
      <c r="W701" s="48">
        <v>0</v>
      </c>
      <c r="X701" s="48">
        <v>0</v>
      </c>
      <c r="Y701" s="48">
        <v>0</v>
      </c>
      <c r="Z701" s="48">
        <v>0</v>
      </c>
      <c r="AA701" s="48">
        <v>0</v>
      </c>
      <c r="AB701" s="48">
        <v>0</v>
      </c>
      <c r="AC701" s="48">
        <v>0</v>
      </c>
      <c r="AD701" s="48">
        <v>0</v>
      </c>
      <c r="AE701" s="48">
        <v>0</v>
      </c>
      <c r="AF701" s="48">
        <v>0</v>
      </c>
      <c r="AG701" s="48">
        <v>0</v>
      </c>
      <c r="AH701" s="48">
        <v>0</v>
      </c>
      <c r="AI701" s="48">
        <v>0</v>
      </c>
      <c r="AJ701" s="48">
        <v>0</v>
      </c>
      <c r="AK701" s="48">
        <v>0</v>
      </c>
      <c r="AL701" s="48">
        <v>0</v>
      </c>
      <c r="AM701" s="48">
        <v>0</v>
      </c>
      <c r="AN701" s="48">
        <v>0</v>
      </c>
      <c r="AO701" s="48">
        <v>0</v>
      </c>
      <c r="AP701" s="48">
        <v>0</v>
      </c>
      <c r="AQ701" s="48">
        <v>0</v>
      </c>
      <c r="AR701" s="48">
        <v>0</v>
      </c>
      <c r="AS701" s="48">
        <v>0</v>
      </c>
      <c r="AT701" s="48">
        <v>0</v>
      </c>
      <c r="AU701" s="48">
        <v>0</v>
      </c>
      <c r="AV701" s="48">
        <v>0</v>
      </c>
      <c r="AW701" s="48">
        <v>0</v>
      </c>
      <c r="AX701" s="48">
        <v>0</v>
      </c>
      <c r="AY701" s="48">
        <v>0</v>
      </c>
      <c r="AZ701" s="50">
        <v>0</v>
      </c>
    </row>
    <row r="702" spans="1:52" x14ac:dyDescent="0.2">
      <c r="A702" s="49">
        <v>5035</v>
      </c>
      <c r="B702" s="4">
        <v>5035006</v>
      </c>
      <c r="C702" s="4" t="s">
        <v>66</v>
      </c>
      <c r="D702" s="4">
        <v>503580006</v>
      </c>
      <c r="E702" s="4" t="s">
        <v>495</v>
      </c>
      <c r="F702" s="4">
        <v>0</v>
      </c>
      <c r="G702" s="4">
        <v>0</v>
      </c>
      <c r="H702" s="4">
        <v>0</v>
      </c>
      <c r="I702" s="4">
        <v>80</v>
      </c>
      <c r="J702" s="4">
        <v>0</v>
      </c>
      <c r="K702" s="4" t="s">
        <v>429</v>
      </c>
      <c r="L702" s="103">
        <v>0.2437722419928825</v>
      </c>
      <c r="M702" s="103">
        <v>0.29715302491103207</v>
      </c>
      <c r="N702" s="103">
        <v>0.17615658362989323</v>
      </c>
      <c r="O702" s="103">
        <v>0.2829181494661922</v>
      </c>
      <c r="P702" s="103">
        <v>0</v>
      </c>
      <c r="Q702" s="48">
        <v>0</v>
      </c>
      <c r="R702" s="48">
        <v>0</v>
      </c>
      <c r="S702" s="48">
        <v>3</v>
      </c>
      <c r="T702" s="48">
        <v>2.8466446287349476</v>
      </c>
      <c r="U702" s="48">
        <v>2.9348899013577787</v>
      </c>
      <c r="V702" s="48">
        <v>2.8603226855732857</v>
      </c>
      <c r="W702" s="48">
        <v>2.7637622064129794</v>
      </c>
      <c r="X702" s="48">
        <v>2.7237259844396999</v>
      </c>
      <c r="Y702" s="48">
        <v>2.4206659571137714</v>
      </c>
      <c r="Z702" s="48">
        <v>2.4074641975703739</v>
      </c>
      <c r="AA702" s="48">
        <v>2.3991956683485332</v>
      </c>
      <c r="AB702" s="48">
        <v>2.1838980029373816</v>
      </c>
      <c r="AC702" s="48">
        <v>2.2684766263010756</v>
      </c>
      <c r="AD702" s="48">
        <v>2.1158360075684062</v>
      </c>
      <c r="AE702" s="48">
        <v>1.9642210189399534</v>
      </c>
      <c r="AF702" s="48">
        <v>2.1034350322214115</v>
      </c>
      <c r="AG702" s="48">
        <v>1.9718730808345342</v>
      </c>
      <c r="AH702" s="48">
        <v>1.9269801970581879</v>
      </c>
      <c r="AI702" s="48">
        <v>1.9299599175540416</v>
      </c>
      <c r="AJ702" s="48">
        <v>1.8370495880631763</v>
      </c>
      <c r="AK702" s="48">
        <v>1.8269275383361609</v>
      </c>
      <c r="AL702" s="48">
        <v>1.7572711351108539</v>
      </c>
      <c r="AM702" s="48">
        <v>1.7753906527051495</v>
      </c>
      <c r="AN702" s="48">
        <v>1.7779509582487791</v>
      </c>
      <c r="AO702" s="48">
        <v>1.7360600130991051</v>
      </c>
      <c r="AP702" s="48">
        <v>1.7566089245108438</v>
      </c>
      <c r="AQ702" s="48">
        <v>1.6634300891949412</v>
      </c>
      <c r="AR702" s="48">
        <v>1.6066247779231446</v>
      </c>
      <c r="AS702" s="48">
        <v>1.5320920932652049</v>
      </c>
      <c r="AT702" s="48">
        <v>1.4308592124562736</v>
      </c>
      <c r="AU702" s="48">
        <v>1.4220755278714732</v>
      </c>
      <c r="AV702" s="48">
        <v>1.348881429095369</v>
      </c>
      <c r="AW702" s="48">
        <v>1.2643640227466513</v>
      </c>
      <c r="AX702" s="48">
        <v>1.245613675351616</v>
      </c>
      <c r="AY702" s="48">
        <v>1.1685427481945587</v>
      </c>
      <c r="AZ702" s="50">
        <v>1.1843291512895413</v>
      </c>
    </row>
    <row r="703" spans="1:52" x14ac:dyDescent="0.2">
      <c r="A703" s="51">
        <v>5035</v>
      </c>
      <c r="B703" s="52">
        <v>5035006</v>
      </c>
      <c r="C703" s="52" t="s">
        <v>66</v>
      </c>
      <c r="D703" s="52">
        <v>503590006</v>
      </c>
      <c r="E703" s="52" t="s">
        <v>584</v>
      </c>
      <c r="F703" s="52">
        <v>0</v>
      </c>
      <c r="G703" s="52">
        <v>0</v>
      </c>
      <c r="H703" s="52">
        <v>0</v>
      </c>
      <c r="I703" s="52">
        <v>90</v>
      </c>
      <c r="J703" s="52">
        <v>0</v>
      </c>
      <c r="K703" s="52" t="s">
        <v>518</v>
      </c>
      <c r="L703" s="54">
        <v>1</v>
      </c>
      <c r="M703" s="54">
        <v>0</v>
      </c>
      <c r="N703" s="54">
        <v>0</v>
      </c>
      <c r="O703" s="54">
        <v>0</v>
      </c>
      <c r="P703" s="54">
        <v>0</v>
      </c>
      <c r="Q703" s="55">
        <v>0</v>
      </c>
      <c r="R703" s="55">
        <v>0</v>
      </c>
      <c r="S703" s="55">
        <v>2</v>
      </c>
      <c r="T703" s="55">
        <v>1.8977630858232983</v>
      </c>
      <c r="U703" s="55">
        <v>1.9565932675718525</v>
      </c>
      <c r="V703" s="55">
        <v>1.9068817903821904</v>
      </c>
      <c r="W703" s="55">
        <v>1.842508137608653</v>
      </c>
      <c r="X703" s="55">
        <v>1.8158173229598</v>
      </c>
      <c r="Y703" s="55">
        <v>1.6137773047425144</v>
      </c>
      <c r="Z703" s="55">
        <v>1.6049761317135827</v>
      </c>
      <c r="AA703" s="55">
        <v>1.599463778899022</v>
      </c>
      <c r="AB703" s="55">
        <v>1.4559320019582545</v>
      </c>
      <c r="AC703" s="55">
        <v>1.5123177508673837</v>
      </c>
      <c r="AD703" s="55">
        <v>1.4105573383789374</v>
      </c>
      <c r="AE703" s="55">
        <v>1.3094806792933023</v>
      </c>
      <c r="AF703" s="55">
        <v>1.4022900214809411</v>
      </c>
      <c r="AG703" s="55">
        <v>1.3145820538896895</v>
      </c>
      <c r="AH703" s="55">
        <v>1.2846534647054586</v>
      </c>
      <c r="AI703" s="55">
        <v>1.2866399450360277</v>
      </c>
      <c r="AJ703" s="55">
        <v>1.2246997253754508</v>
      </c>
      <c r="AK703" s="55">
        <v>1.2179516922241074</v>
      </c>
      <c r="AL703" s="55">
        <v>1.1715140900739025</v>
      </c>
      <c r="AM703" s="55">
        <v>1.1835937684700997</v>
      </c>
      <c r="AN703" s="55">
        <v>1.1853006388325193</v>
      </c>
      <c r="AO703" s="55">
        <v>1.1573733420660701</v>
      </c>
      <c r="AP703" s="55">
        <v>1.1710726163405625</v>
      </c>
      <c r="AQ703" s="55">
        <v>1.1089533927966275</v>
      </c>
      <c r="AR703" s="55">
        <v>1.0710831852820963</v>
      </c>
      <c r="AS703" s="55">
        <v>1.0213947288434699</v>
      </c>
      <c r="AT703" s="55">
        <v>0.95390614163751575</v>
      </c>
      <c r="AU703" s="55">
        <v>0.94805035191431541</v>
      </c>
      <c r="AV703" s="55">
        <v>0.89925428606357927</v>
      </c>
      <c r="AW703" s="55">
        <v>0.84290934849776744</v>
      </c>
      <c r="AX703" s="55">
        <v>0.83040911690107744</v>
      </c>
      <c r="AY703" s="55">
        <v>0.77902849879637248</v>
      </c>
      <c r="AZ703" s="53">
        <v>0.78955276752636094</v>
      </c>
    </row>
    <row r="704" spans="1:52" x14ac:dyDescent="0.2">
      <c r="A704" s="49">
        <v>5035</v>
      </c>
      <c r="B704" s="4">
        <v>5035007</v>
      </c>
      <c r="C704" s="4" t="s">
        <v>67</v>
      </c>
      <c r="D704" s="4">
        <v>50350013</v>
      </c>
      <c r="E704" s="4" t="s">
        <v>334</v>
      </c>
      <c r="F704" s="4">
        <v>43</v>
      </c>
      <c r="G704" s="4">
        <v>2028</v>
      </c>
      <c r="H704" s="4">
        <v>2031</v>
      </c>
      <c r="I704" s="4">
        <v>2</v>
      </c>
      <c r="J704" s="4">
        <v>4</v>
      </c>
      <c r="K704" s="4" t="s">
        <v>118</v>
      </c>
      <c r="L704" s="103">
        <v>0.2</v>
      </c>
      <c r="M704" s="103">
        <v>0.2</v>
      </c>
      <c r="N704" s="103">
        <v>0.3</v>
      </c>
      <c r="O704" s="103">
        <v>0.3</v>
      </c>
      <c r="P704" s="103">
        <v>0</v>
      </c>
      <c r="Q704" s="48">
        <v>9.9999999999999995E-7</v>
      </c>
      <c r="R704" s="48">
        <v>9.9999999999999995E-7</v>
      </c>
      <c r="S704" s="48">
        <v>9.9999999999999995E-7</v>
      </c>
      <c r="T704" s="48">
        <v>10.75</v>
      </c>
      <c r="U704" s="48">
        <v>10.75</v>
      </c>
      <c r="V704" s="48">
        <v>10.75</v>
      </c>
      <c r="W704" s="48">
        <v>10.75</v>
      </c>
      <c r="X704" s="48">
        <v>9.9999999999999995E-7</v>
      </c>
      <c r="Y704" s="48">
        <v>9.9999999999999995E-7</v>
      </c>
      <c r="Z704" s="48">
        <v>9.9999999999999995E-7</v>
      </c>
      <c r="AA704" s="48">
        <v>9.9999999999999995E-7</v>
      </c>
      <c r="AB704" s="48">
        <v>9.9999999999999995E-7</v>
      </c>
      <c r="AC704" s="48">
        <v>9.9999999999999995E-7</v>
      </c>
      <c r="AD704" s="48">
        <v>9.9999999999999995E-7</v>
      </c>
      <c r="AE704" s="48">
        <v>9.9999999999999995E-7</v>
      </c>
      <c r="AF704" s="48">
        <v>9.9999999999999995E-7</v>
      </c>
      <c r="AG704" s="48">
        <v>9.9999999999999995E-7</v>
      </c>
      <c r="AH704" s="48">
        <v>9.9999999999999995E-7</v>
      </c>
      <c r="AI704" s="48">
        <v>9.9999999999999995E-7</v>
      </c>
      <c r="AJ704" s="48">
        <v>9.9999999999999995E-7</v>
      </c>
      <c r="AK704" s="48">
        <v>9.9999999999999995E-7</v>
      </c>
      <c r="AL704" s="48">
        <v>9.9999999999999995E-7</v>
      </c>
      <c r="AM704" s="48">
        <v>9.9999999999999995E-7</v>
      </c>
      <c r="AN704" s="48">
        <v>9.9999999999999995E-7</v>
      </c>
      <c r="AO704" s="48">
        <v>9.9999999999999995E-7</v>
      </c>
      <c r="AP704" s="48">
        <v>9.9999999999999995E-7</v>
      </c>
      <c r="AQ704" s="48">
        <v>9.9999999999999995E-7</v>
      </c>
      <c r="AR704" s="48">
        <v>9.9999999999999995E-7</v>
      </c>
      <c r="AS704" s="48">
        <v>9.9999999999999995E-7</v>
      </c>
      <c r="AT704" s="48">
        <v>9.9999999999999995E-7</v>
      </c>
      <c r="AU704" s="48">
        <v>9.9999999999999995E-7</v>
      </c>
      <c r="AV704" s="48">
        <v>9.9999999999999995E-7</v>
      </c>
      <c r="AW704" s="48">
        <v>9.9999999999999995E-7</v>
      </c>
      <c r="AX704" s="48">
        <v>9.9999999999999995E-7</v>
      </c>
      <c r="AY704" s="48">
        <v>9.9999999999999995E-7</v>
      </c>
      <c r="AZ704" s="50">
        <v>9.9999999999999995E-7</v>
      </c>
    </row>
    <row r="705" spans="1:52" x14ac:dyDescent="0.2">
      <c r="A705" s="49">
        <v>5035</v>
      </c>
      <c r="B705" s="4">
        <v>5035007</v>
      </c>
      <c r="C705" s="4" t="s">
        <v>67</v>
      </c>
      <c r="D705" s="4">
        <v>50350014</v>
      </c>
      <c r="E705" s="4" t="s">
        <v>335</v>
      </c>
      <c r="F705" s="4">
        <v>50</v>
      </c>
      <c r="G705" s="4">
        <v>2028</v>
      </c>
      <c r="H705" s="4">
        <v>2031</v>
      </c>
      <c r="I705" s="4">
        <v>1</v>
      </c>
      <c r="J705" s="4">
        <v>4</v>
      </c>
      <c r="K705" s="4" t="s">
        <v>118</v>
      </c>
      <c r="L705" s="103">
        <v>0.2</v>
      </c>
      <c r="M705" s="103">
        <v>0.2</v>
      </c>
      <c r="N705" s="103">
        <v>0.3</v>
      </c>
      <c r="O705" s="103">
        <v>0.3</v>
      </c>
      <c r="P705" s="103">
        <v>0</v>
      </c>
      <c r="Q705" s="48">
        <v>9.9999999999999995E-7</v>
      </c>
      <c r="R705" s="48">
        <v>9.9999999999999995E-7</v>
      </c>
      <c r="S705" s="48">
        <v>9.9999999999999995E-7</v>
      </c>
      <c r="T705" s="48">
        <v>12.5</v>
      </c>
      <c r="U705" s="48">
        <v>12.5</v>
      </c>
      <c r="V705" s="48">
        <v>12.5</v>
      </c>
      <c r="W705" s="48">
        <v>12.5</v>
      </c>
      <c r="X705" s="48">
        <v>9.9999999999999995E-7</v>
      </c>
      <c r="Y705" s="48">
        <v>9.9999999999999995E-7</v>
      </c>
      <c r="Z705" s="48">
        <v>9.9999999999999995E-7</v>
      </c>
      <c r="AA705" s="48">
        <v>9.9999999999999995E-7</v>
      </c>
      <c r="AB705" s="48">
        <v>9.9999999999999995E-7</v>
      </c>
      <c r="AC705" s="48">
        <v>9.9999999999999995E-7</v>
      </c>
      <c r="AD705" s="48">
        <v>9.9999999999999995E-7</v>
      </c>
      <c r="AE705" s="48">
        <v>9.9999999999999995E-7</v>
      </c>
      <c r="AF705" s="48">
        <v>9.9999999999999995E-7</v>
      </c>
      <c r="AG705" s="48">
        <v>9.9999999999999995E-7</v>
      </c>
      <c r="AH705" s="48">
        <v>9.9999999999999995E-7</v>
      </c>
      <c r="AI705" s="48">
        <v>9.9999999999999995E-7</v>
      </c>
      <c r="AJ705" s="48">
        <v>9.9999999999999995E-7</v>
      </c>
      <c r="AK705" s="48">
        <v>9.9999999999999995E-7</v>
      </c>
      <c r="AL705" s="48">
        <v>9.9999999999999995E-7</v>
      </c>
      <c r="AM705" s="48">
        <v>9.9999999999999995E-7</v>
      </c>
      <c r="AN705" s="48">
        <v>9.9999999999999995E-7</v>
      </c>
      <c r="AO705" s="48">
        <v>9.9999999999999995E-7</v>
      </c>
      <c r="AP705" s="48">
        <v>9.9999999999999995E-7</v>
      </c>
      <c r="AQ705" s="48">
        <v>9.9999999999999995E-7</v>
      </c>
      <c r="AR705" s="48">
        <v>9.9999999999999995E-7</v>
      </c>
      <c r="AS705" s="48">
        <v>9.9999999999999995E-7</v>
      </c>
      <c r="AT705" s="48">
        <v>9.9999999999999995E-7</v>
      </c>
      <c r="AU705" s="48">
        <v>9.9999999999999995E-7</v>
      </c>
      <c r="AV705" s="48">
        <v>9.9999999999999995E-7</v>
      </c>
      <c r="AW705" s="48">
        <v>9.9999999999999995E-7</v>
      </c>
      <c r="AX705" s="48">
        <v>9.9999999999999995E-7</v>
      </c>
      <c r="AY705" s="48">
        <v>9.9999999999999995E-7</v>
      </c>
      <c r="AZ705" s="50">
        <v>9.9999999999999995E-7</v>
      </c>
    </row>
    <row r="706" spans="1:52" x14ac:dyDescent="0.2">
      <c r="A706" s="49">
        <v>5035</v>
      </c>
      <c r="B706" s="4">
        <v>5035007</v>
      </c>
      <c r="C706" s="4" t="s">
        <v>67</v>
      </c>
      <c r="D706" s="4">
        <v>50350033</v>
      </c>
      <c r="E706" s="4" t="s">
        <v>347</v>
      </c>
      <c r="F706" s="4">
        <v>80</v>
      </c>
      <c r="G706" s="4">
        <v>2028</v>
      </c>
      <c r="H706" s="4">
        <v>2038</v>
      </c>
      <c r="I706" s="4">
        <v>2</v>
      </c>
      <c r="J706" s="4">
        <v>4</v>
      </c>
      <c r="K706" s="4" t="s">
        <v>130</v>
      </c>
      <c r="L706" s="103">
        <v>0.65284974093264303</v>
      </c>
      <c r="M706" s="103">
        <v>0.12953367875647701</v>
      </c>
      <c r="N706" s="103">
        <v>0.12953367875647701</v>
      </c>
      <c r="O706" s="103">
        <v>8.8082901554404097E-2</v>
      </c>
      <c r="P706" s="103">
        <v>0</v>
      </c>
      <c r="Q706" s="48">
        <v>9.9999999999999995E-7</v>
      </c>
      <c r="R706" s="48">
        <v>9.9999999999999995E-7</v>
      </c>
      <c r="S706" s="48">
        <v>9.9999999999999995E-7</v>
      </c>
      <c r="T706" s="48">
        <v>7.2727272727272725</v>
      </c>
      <c r="U706" s="48">
        <v>7.2727272727272725</v>
      </c>
      <c r="V706" s="48">
        <v>7.2727272727272725</v>
      </c>
      <c r="W706" s="48">
        <v>7.2727272727272725</v>
      </c>
      <c r="X706" s="48">
        <v>7.2727272727272725</v>
      </c>
      <c r="Y706" s="48">
        <v>7.2727272727272725</v>
      </c>
      <c r="Z706" s="48">
        <v>7.2727272727272725</v>
      </c>
      <c r="AA706" s="48">
        <v>7.2727272727272725</v>
      </c>
      <c r="AB706" s="48">
        <v>7.2727272727272725</v>
      </c>
      <c r="AC706" s="48">
        <v>7.2727272727272725</v>
      </c>
      <c r="AD706" s="48">
        <v>7.2727272727272725</v>
      </c>
      <c r="AE706" s="48">
        <v>9.9999999999999995E-7</v>
      </c>
      <c r="AF706" s="48">
        <v>9.9999999999999995E-7</v>
      </c>
      <c r="AG706" s="48">
        <v>9.9999999999999995E-7</v>
      </c>
      <c r="AH706" s="48">
        <v>9.9999999999999995E-7</v>
      </c>
      <c r="AI706" s="48">
        <v>9.9999999999999995E-7</v>
      </c>
      <c r="AJ706" s="48">
        <v>9.9999999999999995E-7</v>
      </c>
      <c r="AK706" s="48">
        <v>9.9999999999999995E-7</v>
      </c>
      <c r="AL706" s="48">
        <v>9.9999999999999995E-7</v>
      </c>
      <c r="AM706" s="48">
        <v>9.9999999999999995E-7</v>
      </c>
      <c r="AN706" s="48">
        <v>9.9999999999999995E-7</v>
      </c>
      <c r="AO706" s="48">
        <v>9.9999999999999995E-7</v>
      </c>
      <c r="AP706" s="48">
        <v>9.9999999999999995E-7</v>
      </c>
      <c r="AQ706" s="48">
        <v>9.9999999999999995E-7</v>
      </c>
      <c r="AR706" s="48">
        <v>9.9999999999999995E-7</v>
      </c>
      <c r="AS706" s="48">
        <v>9.9999999999999995E-7</v>
      </c>
      <c r="AT706" s="48">
        <v>9.9999999999999995E-7</v>
      </c>
      <c r="AU706" s="48">
        <v>9.9999999999999995E-7</v>
      </c>
      <c r="AV706" s="48">
        <v>9.9999999999999995E-7</v>
      </c>
      <c r="AW706" s="48">
        <v>9.9999999999999995E-7</v>
      </c>
      <c r="AX706" s="48">
        <v>9.9999999999999995E-7</v>
      </c>
      <c r="AY706" s="48">
        <v>9.9999999999999995E-7</v>
      </c>
      <c r="AZ706" s="50">
        <v>9.9999999999999995E-7</v>
      </c>
    </row>
    <row r="707" spans="1:52" x14ac:dyDescent="0.2">
      <c r="A707" s="49">
        <v>5035</v>
      </c>
      <c r="B707" s="4">
        <v>5035007</v>
      </c>
      <c r="C707" s="4" t="s">
        <v>67</v>
      </c>
      <c r="D707" s="4">
        <v>50350039</v>
      </c>
      <c r="E707" s="4" t="s">
        <v>352</v>
      </c>
      <c r="F707" s="4">
        <v>36</v>
      </c>
      <c r="G707" s="4">
        <v>2025</v>
      </c>
      <c r="H707" s="4">
        <v>2030</v>
      </c>
      <c r="I707" s="4">
        <v>2</v>
      </c>
      <c r="J707" s="4">
        <v>4</v>
      </c>
      <c r="K707" s="4" t="s">
        <v>118</v>
      </c>
      <c r="L707" s="103">
        <v>0.2</v>
      </c>
      <c r="M707" s="103">
        <v>0.2</v>
      </c>
      <c r="N707" s="103">
        <v>0.3</v>
      </c>
      <c r="O707" s="103">
        <v>0.3</v>
      </c>
      <c r="P707" s="103">
        <v>0</v>
      </c>
      <c r="Q707" s="48">
        <v>6</v>
      </c>
      <c r="R707" s="48">
        <v>6</v>
      </c>
      <c r="S707" s="48">
        <v>6</v>
      </c>
      <c r="T707" s="48">
        <v>6</v>
      </c>
      <c r="U707" s="48">
        <v>6</v>
      </c>
      <c r="V707" s="48">
        <v>6</v>
      </c>
      <c r="W707" s="48">
        <v>9.9999999999999995E-7</v>
      </c>
      <c r="X707" s="48">
        <v>9.9999999999999995E-7</v>
      </c>
      <c r="Y707" s="48">
        <v>9.9999999999999995E-7</v>
      </c>
      <c r="Z707" s="48">
        <v>9.9999999999999995E-7</v>
      </c>
      <c r="AA707" s="48">
        <v>9.9999999999999995E-7</v>
      </c>
      <c r="AB707" s="48">
        <v>9.9999999999999995E-7</v>
      </c>
      <c r="AC707" s="48">
        <v>9.9999999999999995E-7</v>
      </c>
      <c r="AD707" s="48">
        <v>9.9999999999999995E-7</v>
      </c>
      <c r="AE707" s="48">
        <v>9.9999999999999995E-7</v>
      </c>
      <c r="AF707" s="48">
        <v>9.9999999999999995E-7</v>
      </c>
      <c r="AG707" s="48">
        <v>9.9999999999999995E-7</v>
      </c>
      <c r="AH707" s="48">
        <v>9.9999999999999995E-7</v>
      </c>
      <c r="AI707" s="48">
        <v>9.9999999999999995E-7</v>
      </c>
      <c r="AJ707" s="48">
        <v>9.9999999999999995E-7</v>
      </c>
      <c r="AK707" s="48">
        <v>9.9999999999999995E-7</v>
      </c>
      <c r="AL707" s="48">
        <v>9.9999999999999995E-7</v>
      </c>
      <c r="AM707" s="48">
        <v>9.9999999999999995E-7</v>
      </c>
      <c r="AN707" s="48">
        <v>9.9999999999999995E-7</v>
      </c>
      <c r="AO707" s="48">
        <v>9.9999999999999995E-7</v>
      </c>
      <c r="AP707" s="48">
        <v>9.9999999999999995E-7</v>
      </c>
      <c r="AQ707" s="48">
        <v>9.9999999999999995E-7</v>
      </c>
      <c r="AR707" s="48">
        <v>9.9999999999999995E-7</v>
      </c>
      <c r="AS707" s="48">
        <v>9.9999999999999995E-7</v>
      </c>
      <c r="AT707" s="48">
        <v>9.9999999999999995E-7</v>
      </c>
      <c r="AU707" s="48">
        <v>9.9999999999999995E-7</v>
      </c>
      <c r="AV707" s="48">
        <v>9.9999999999999995E-7</v>
      </c>
      <c r="AW707" s="48">
        <v>9.9999999999999995E-7</v>
      </c>
      <c r="AX707" s="48">
        <v>9.9999999999999995E-7</v>
      </c>
      <c r="AY707" s="48">
        <v>9.9999999999999995E-7</v>
      </c>
      <c r="AZ707" s="50">
        <v>9.9999999999999995E-7</v>
      </c>
    </row>
    <row r="708" spans="1:52" x14ac:dyDescent="0.2">
      <c r="A708" s="49">
        <v>5035</v>
      </c>
      <c r="B708" s="4">
        <v>5035007</v>
      </c>
      <c r="C708" s="4" t="s">
        <v>67</v>
      </c>
      <c r="D708" s="4">
        <v>50350046</v>
      </c>
      <c r="E708" s="4" t="s">
        <v>355</v>
      </c>
      <c r="F708" s="4">
        <v>20</v>
      </c>
      <c r="G708" s="4">
        <v>2025</v>
      </c>
      <c r="H708" s="4">
        <v>2027</v>
      </c>
      <c r="I708" s="4">
        <v>6</v>
      </c>
      <c r="J708" s="4">
        <v>4</v>
      </c>
      <c r="K708" s="4" t="s">
        <v>249</v>
      </c>
      <c r="L708" s="103">
        <v>0.5</v>
      </c>
      <c r="M708" s="103">
        <v>0.3</v>
      </c>
      <c r="N708" s="103">
        <v>0.2</v>
      </c>
      <c r="O708" s="103">
        <v>0</v>
      </c>
      <c r="P708" s="103">
        <v>0</v>
      </c>
      <c r="Q708" s="48">
        <v>6.666666666666667</v>
      </c>
      <c r="R708" s="48">
        <v>6.666666666666667</v>
      </c>
      <c r="S708" s="48">
        <v>6.666666666666667</v>
      </c>
      <c r="T708" s="48">
        <v>9.9999999999999995E-7</v>
      </c>
      <c r="U708" s="48">
        <v>9.9999999999999995E-7</v>
      </c>
      <c r="V708" s="48">
        <v>9.9999999999999995E-7</v>
      </c>
      <c r="W708" s="48">
        <v>9.9999999999999995E-7</v>
      </c>
      <c r="X708" s="48">
        <v>9.9999999999999995E-7</v>
      </c>
      <c r="Y708" s="48">
        <v>9.9999999999999995E-7</v>
      </c>
      <c r="Z708" s="48">
        <v>9.9999999999999995E-7</v>
      </c>
      <c r="AA708" s="48">
        <v>9.9999999999999995E-7</v>
      </c>
      <c r="AB708" s="48">
        <v>9.9999999999999995E-7</v>
      </c>
      <c r="AC708" s="48">
        <v>9.9999999999999995E-7</v>
      </c>
      <c r="AD708" s="48">
        <v>9.9999999999999995E-7</v>
      </c>
      <c r="AE708" s="48">
        <v>9.9999999999999995E-7</v>
      </c>
      <c r="AF708" s="48">
        <v>9.9999999999999995E-7</v>
      </c>
      <c r="AG708" s="48">
        <v>9.9999999999999995E-7</v>
      </c>
      <c r="AH708" s="48">
        <v>9.9999999999999995E-7</v>
      </c>
      <c r="AI708" s="48">
        <v>9.9999999999999995E-7</v>
      </c>
      <c r="AJ708" s="48">
        <v>9.9999999999999995E-7</v>
      </c>
      <c r="AK708" s="48">
        <v>9.9999999999999995E-7</v>
      </c>
      <c r="AL708" s="48">
        <v>9.9999999999999995E-7</v>
      </c>
      <c r="AM708" s="48">
        <v>9.9999999999999995E-7</v>
      </c>
      <c r="AN708" s="48">
        <v>9.9999999999999995E-7</v>
      </c>
      <c r="AO708" s="48">
        <v>9.9999999999999995E-7</v>
      </c>
      <c r="AP708" s="48">
        <v>9.9999999999999995E-7</v>
      </c>
      <c r="AQ708" s="48">
        <v>9.9999999999999995E-7</v>
      </c>
      <c r="AR708" s="48">
        <v>9.9999999999999995E-7</v>
      </c>
      <c r="AS708" s="48">
        <v>9.9999999999999995E-7</v>
      </c>
      <c r="AT708" s="48">
        <v>9.9999999999999995E-7</v>
      </c>
      <c r="AU708" s="48">
        <v>9.9999999999999995E-7</v>
      </c>
      <c r="AV708" s="48">
        <v>9.9999999999999995E-7</v>
      </c>
      <c r="AW708" s="48">
        <v>9.9999999999999995E-7</v>
      </c>
      <c r="AX708" s="48">
        <v>9.9999999999999995E-7</v>
      </c>
      <c r="AY708" s="48">
        <v>9.9999999999999995E-7</v>
      </c>
      <c r="AZ708" s="50">
        <v>9.9999999999999995E-7</v>
      </c>
    </row>
    <row r="709" spans="1:52" x14ac:dyDescent="0.2">
      <c r="A709" s="49">
        <v>5035</v>
      </c>
      <c r="B709" s="4">
        <v>5035007</v>
      </c>
      <c r="C709" s="4" t="s">
        <v>67</v>
      </c>
      <c r="D709" s="4">
        <v>50350060</v>
      </c>
      <c r="E709" s="4" t="s">
        <v>762</v>
      </c>
      <c r="F709" s="4">
        <v>70</v>
      </c>
      <c r="G709" s="4">
        <v>2027</v>
      </c>
      <c r="H709" s="4">
        <v>2028</v>
      </c>
      <c r="I709" s="4">
        <v>1</v>
      </c>
      <c r="J709" s="4">
        <v>2</v>
      </c>
      <c r="K709" s="4" t="s">
        <v>118</v>
      </c>
      <c r="L709" s="103">
        <v>0.05</v>
      </c>
      <c r="M709" s="103">
        <v>0.2</v>
      </c>
      <c r="N709" s="103">
        <v>0.25</v>
      </c>
      <c r="O709" s="103">
        <v>0.5</v>
      </c>
      <c r="P709" s="103">
        <v>0</v>
      </c>
      <c r="Q709" s="48">
        <v>9.9999999999999995E-7</v>
      </c>
      <c r="R709" s="48">
        <v>9.9999999999999995E-7</v>
      </c>
      <c r="S709" s="48">
        <v>35</v>
      </c>
      <c r="T709" s="48">
        <v>35</v>
      </c>
      <c r="U709" s="48">
        <v>9.9999999999999995E-7</v>
      </c>
      <c r="V709" s="48">
        <v>9.9999999999999995E-7</v>
      </c>
      <c r="W709" s="48">
        <v>9.9999999999999995E-7</v>
      </c>
      <c r="X709" s="48">
        <v>9.9999999999999995E-7</v>
      </c>
      <c r="Y709" s="48">
        <v>9.9999999999999995E-7</v>
      </c>
      <c r="Z709" s="48">
        <v>9.9999999999999995E-7</v>
      </c>
      <c r="AA709" s="48">
        <v>9.9999999999999995E-7</v>
      </c>
      <c r="AB709" s="48">
        <v>9.9999999999999995E-7</v>
      </c>
      <c r="AC709" s="48">
        <v>9.9999999999999995E-7</v>
      </c>
      <c r="AD709" s="48">
        <v>9.9999999999999995E-7</v>
      </c>
      <c r="AE709" s="48">
        <v>9.9999999999999995E-7</v>
      </c>
      <c r="AF709" s="48">
        <v>9.9999999999999995E-7</v>
      </c>
      <c r="AG709" s="48">
        <v>9.9999999999999995E-7</v>
      </c>
      <c r="AH709" s="48">
        <v>9.9999999999999995E-7</v>
      </c>
      <c r="AI709" s="48">
        <v>9.9999999999999995E-7</v>
      </c>
      <c r="AJ709" s="48">
        <v>9.9999999999999995E-7</v>
      </c>
      <c r="AK709" s="48">
        <v>9.9999999999999995E-7</v>
      </c>
      <c r="AL709" s="48">
        <v>9.9999999999999995E-7</v>
      </c>
      <c r="AM709" s="48">
        <v>9.9999999999999995E-7</v>
      </c>
      <c r="AN709" s="48">
        <v>9.9999999999999995E-7</v>
      </c>
      <c r="AO709" s="48">
        <v>9.9999999999999995E-7</v>
      </c>
      <c r="AP709" s="48">
        <v>9.9999999999999995E-7</v>
      </c>
      <c r="AQ709" s="48">
        <v>9.9999999999999995E-7</v>
      </c>
      <c r="AR709" s="48">
        <v>9.9999999999999995E-7</v>
      </c>
      <c r="AS709" s="48">
        <v>9.9999999999999995E-7</v>
      </c>
      <c r="AT709" s="48">
        <v>9.9999999999999995E-7</v>
      </c>
      <c r="AU709" s="48">
        <v>9.9999999999999995E-7</v>
      </c>
      <c r="AV709" s="48">
        <v>9.9999999999999995E-7</v>
      </c>
      <c r="AW709" s="48">
        <v>9.9999999999999995E-7</v>
      </c>
      <c r="AX709" s="48">
        <v>9.9999999999999995E-7</v>
      </c>
      <c r="AY709" s="48">
        <v>9.9999999999999995E-7</v>
      </c>
      <c r="AZ709" s="50">
        <v>9.9999999999999995E-7</v>
      </c>
    </row>
    <row r="710" spans="1:52" x14ac:dyDescent="0.2">
      <c r="A710" s="49">
        <v>5035</v>
      </c>
      <c r="B710" s="4">
        <v>5035007</v>
      </c>
      <c r="C710" s="4" t="s">
        <v>67</v>
      </c>
      <c r="D710" s="4">
        <v>50350065</v>
      </c>
      <c r="E710" s="4" t="s">
        <v>1132</v>
      </c>
      <c r="F710" s="4">
        <v>118</v>
      </c>
      <c r="G710" s="4">
        <v>2030</v>
      </c>
      <c r="H710" s="4">
        <v>2038</v>
      </c>
      <c r="I710" s="4">
        <v>1</v>
      </c>
      <c r="J710" s="4">
        <v>2</v>
      </c>
      <c r="K710" s="4" t="s">
        <v>132</v>
      </c>
      <c r="L710" s="103">
        <v>0.5</v>
      </c>
      <c r="M710" s="103">
        <v>0.5</v>
      </c>
      <c r="N710" s="103">
        <v>0</v>
      </c>
      <c r="O710" s="103">
        <v>0</v>
      </c>
      <c r="P710" s="103">
        <v>0</v>
      </c>
      <c r="Q710" s="48">
        <v>9.9999999999999995E-7</v>
      </c>
      <c r="R710" s="48">
        <v>9.9999999999999995E-7</v>
      </c>
      <c r="S710" s="48">
        <v>9.9999999999999995E-7</v>
      </c>
      <c r="T710" s="48">
        <v>9.9999999999999995E-7</v>
      </c>
      <c r="U710" s="48">
        <v>9.9999999999999995E-7</v>
      </c>
      <c r="V710" s="48">
        <v>13.111111111111111</v>
      </c>
      <c r="W710" s="48">
        <v>13.111111111111111</v>
      </c>
      <c r="X710" s="48">
        <v>13.111111111111111</v>
      </c>
      <c r="Y710" s="48">
        <v>13.111111111111111</v>
      </c>
      <c r="Z710" s="48">
        <v>13.111111111111111</v>
      </c>
      <c r="AA710" s="48">
        <v>13.111111111111111</v>
      </c>
      <c r="AB710" s="48">
        <v>13.111111111111111</v>
      </c>
      <c r="AC710" s="48">
        <v>13.111111111111111</v>
      </c>
      <c r="AD710" s="48">
        <v>13.111111111111111</v>
      </c>
      <c r="AE710" s="48">
        <v>9.9999999999999995E-7</v>
      </c>
      <c r="AF710" s="48">
        <v>9.9999999999999995E-7</v>
      </c>
      <c r="AG710" s="48">
        <v>9.9999999999999995E-7</v>
      </c>
      <c r="AH710" s="48">
        <v>9.9999999999999995E-7</v>
      </c>
      <c r="AI710" s="48">
        <v>9.9999999999999995E-7</v>
      </c>
      <c r="AJ710" s="48">
        <v>9.9999999999999995E-7</v>
      </c>
      <c r="AK710" s="48">
        <v>9.9999999999999995E-7</v>
      </c>
      <c r="AL710" s="48">
        <v>9.9999999999999995E-7</v>
      </c>
      <c r="AM710" s="48">
        <v>9.9999999999999995E-7</v>
      </c>
      <c r="AN710" s="48">
        <v>9.9999999999999995E-7</v>
      </c>
      <c r="AO710" s="48">
        <v>9.9999999999999995E-7</v>
      </c>
      <c r="AP710" s="48">
        <v>9.9999999999999995E-7</v>
      </c>
      <c r="AQ710" s="48">
        <v>9.9999999999999995E-7</v>
      </c>
      <c r="AR710" s="48">
        <v>9.9999999999999995E-7</v>
      </c>
      <c r="AS710" s="48">
        <v>9.9999999999999995E-7</v>
      </c>
      <c r="AT710" s="48">
        <v>9.9999999999999995E-7</v>
      </c>
      <c r="AU710" s="48">
        <v>9.9999999999999995E-7</v>
      </c>
      <c r="AV710" s="48">
        <v>9.9999999999999995E-7</v>
      </c>
      <c r="AW710" s="48">
        <v>9.9999999999999995E-7</v>
      </c>
      <c r="AX710" s="48">
        <v>9.9999999999999995E-7</v>
      </c>
      <c r="AY710" s="48">
        <v>9.9999999999999995E-7</v>
      </c>
      <c r="AZ710" s="50">
        <v>9.9999999999999995E-7</v>
      </c>
    </row>
    <row r="711" spans="1:52" x14ac:dyDescent="0.2">
      <c r="A711" s="49">
        <v>5035</v>
      </c>
      <c r="B711" s="4">
        <v>5035007</v>
      </c>
      <c r="C711" s="4" t="s">
        <v>67</v>
      </c>
      <c r="D711" s="4">
        <v>503570007</v>
      </c>
      <c r="E711" s="4" t="s">
        <v>1043</v>
      </c>
      <c r="F711" s="4">
        <v>0</v>
      </c>
      <c r="G711" s="4">
        <v>2025</v>
      </c>
      <c r="H711" s="4">
        <v>2026</v>
      </c>
      <c r="I711" s="4">
        <v>70</v>
      </c>
      <c r="J711" s="4">
        <v>0</v>
      </c>
      <c r="K711" s="4" t="s">
        <v>427</v>
      </c>
      <c r="L711" s="103">
        <v>0.99999999999999956</v>
      </c>
      <c r="M711" s="103">
        <v>0</v>
      </c>
      <c r="N711" s="103">
        <v>0</v>
      </c>
      <c r="O711" s="103">
        <v>0</v>
      </c>
      <c r="P711" s="103">
        <v>0</v>
      </c>
      <c r="Q711" s="48">
        <v>0.50000000000000022</v>
      </c>
      <c r="R711" s="48">
        <v>0.50000000000000022</v>
      </c>
      <c r="S711" s="48">
        <v>0</v>
      </c>
      <c r="T711" s="48">
        <v>0</v>
      </c>
      <c r="U711" s="48">
        <v>0</v>
      </c>
      <c r="V711" s="48">
        <v>0</v>
      </c>
      <c r="W711" s="48">
        <v>0</v>
      </c>
      <c r="X711" s="48">
        <v>0</v>
      </c>
      <c r="Y711" s="48">
        <v>0</v>
      </c>
      <c r="Z711" s="48">
        <v>0</v>
      </c>
      <c r="AA711" s="48">
        <v>0</v>
      </c>
      <c r="AB711" s="48">
        <v>0</v>
      </c>
      <c r="AC711" s="48">
        <v>0</v>
      </c>
      <c r="AD711" s="48">
        <v>0</v>
      </c>
      <c r="AE711" s="48">
        <v>0</v>
      </c>
      <c r="AF711" s="48">
        <v>0</v>
      </c>
      <c r="AG711" s="48">
        <v>0</v>
      </c>
      <c r="AH711" s="48">
        <v>0</v>
      </c>
      <c r="AI711" s="48">
        <v>0</v>
      </c>
      <c r="AJ711" s="48">
        <v>0</v>
      </c>
      <c r="AK711" s="48">
        <v>0</v>
      </c>
      <c r="AL711" s="48">
        <v>0</v>
      </c>
      <c r="AM711" s="48">
        <v>0</v>
      </c>
      <c r="AN711" s="48">
        <v>0</v>
      </c>
      <c r="AO711" s="48">
        <v>0</v>
      </c>
      <c r="AP711" s="48">
        <v>0</v>
      </c>
      <c r="AQ711" s="48">
        <v>0</v>
      </c>
      <c r="AR711" s="48">
        <v>0</v>
      </c>
      <c r="AS711" s="48">
        <v>0</v>
      </c>
      <c r="AT711" s="48">
        <v>0</v>
      </c>
      <c r="AU711" s="48">
        <v>0</v>
      </c>
      <c r="AV711" s="48">
        <v>0</v>
      </c>
      <c r="AW711" s="48">
        <v>0</v>
      </c>
      <c r="AX711" s="48">
        <v>0</v>
      </c>
      <c r="AY711" s="48">
        <v>0</v>
      </c>
      <c r="AZ711" s="50">
        <v>0</v>
      </c>
    </row>
    <row r="712" spans="1:52" x14ac:dyDescent="0.2">
      <c r="A712" s="49">
        <v>5035</v>
      </c>
      <c r="B712" s="4">
        <v>5035007</v>
      </c>
      <c r="C712" s="4" t="s">
        <v>67</v>
      </c>
      <c r="D712" s="4">
        <v>503580007</v>
      </c>
      <c r="E712" s="4" t="s">
        <v>496</v>
      </c>
      <c r="F712" s="4">
        <v>0</v>
      </c>
      <c r="G712" s="4">
        <v>0</v>
      </c>
      <c r="H712" s="4">
        <v>0</v>
      </c>
      <c r="I712" s="4">
        <v>80</v>
      </c>
      <c r="J712" s="4">
        <v>0</v>
      </c>
      <c r="K712" s="4" t="s">
        <v>429</v>
      </c>
      <c r="L712" s="103">
        <v>0.67013888888888884</v>
      </c>
      <c r="M712" s="103">
        <v>0.17013888888888887</v>
      </c>
      <c r="N712" s="103">
        <v>0.15277777777777779</v>
      </c>
      <c r="O712" s="103">
        <v>6.9444444444444441E-3</v>
      </c>
      <c r="P712" s="103">
        <v>0</v>
      </c>
      <c r="Q712" s="48">
        <v>0</v>
      </c>
      <c r="R712" s="48">
        <v>0</v>
      </c>
      <c r="S712" s="48">
        <v>5</v>
      </c>
      <c r="T712" s="48">
        <v>4.7444077145582462</v>
      </c>
      <c r="U712" s="48">
        <v>4.8914831689296312</v>
      </c>
      <c r="V712" s="48">
        <v>4.7672044759554764</v>
      </c>
      <c r="W712" s="48">
        <v>4.6062703440216328</v>
      </c>
      <c r="X712" s="48">
        <v>4.5395433073994997</v>
      </c>
      <c r="Y712" s="48">
        <v>4.0344432618562855</v>
      </c>
      <c r="Z712" s="48">
        <v>4.0124403292839563</v>
      </c>
      <c r="AA712" s="48">
        <v>3.998659447247555</v>
      </c>
      <c r="AB712" s="48">
        <v>3.6398300048956362</v>
      </c>
      <c r="AC712" s="48">
        <v>3.7807943771684593</v>
      </c>
      <c r="AD712" s="48">
        <v>3.5263933459473433</v>
      </c>
      <c r="AE712" s="48">
        <v>3.2737016982332556</v>
      </c>
      <c r="AF712" s="48">
        <v>3.5057250537023528</v>
      </c>
      <c r="AG712" s="48">
        <v>3.2864551347242239</v>
      </c>
      <c r="AH712" s="48">
        <v>3.2116336617636465</v>
      </c>
      <c r="AI712" s="48">
        <v>3.2165998625900691</v>
      </c>
      <c r="AJ712" s="48">
        <v>3.0617493134386269</v>
      </c>
      <c r="AK712" s="48">
        <v>3.0448792305602685</v>
      </c>
      <c r="AL712" s="48">
        <v>2.9287852251847561</v>
      </c>
      <c r="AM712" s="48">
        <v>2.9589844211752494</v>
      </c>
      <c r="AN712" s="48">
        <v>2.9632515970812983</v>
      </c>
      <c r="AO712" s="48">
        <v>2.8934333551651754</v>
      </c>
      <c r="AP712" s="48">
        <v>2.9276815408514061</v>
      </c>
      <c r="AQ712" s="48">
        <v>2.7723834819915689</v>
      </c>
      <c r="AR712" s="48">
        <v>2.6777079632052407</v>
      </c>
      <c r="AS712" s="48">
        <v>2.5534868221086748</v>
      </c>
      <c r="AT712" s="48">
        <v>2.3847653540937892</v>
      </c>
      <c r="AU712" s="48">
        <v>2.3701258797857885</v>
      </c>
      <c r="AV712" s="48">
        <v>2.2481357151589481</v>
      </c>
      <c r="AW712" s="48">
        <v>2.1072733712444185</v>
      </c>
      <c r="AX712" s="48">
        <v>2.0760227922526937</v>
      </c>
      <c r="AY712" s="48">
        <v>1.9475712469909312</v>
      </c>
      <c r="AZ712" s="50">
        <v>1.9738819188159025</v>
      </c>
    </row>
    <row r="713" spans="1:52" x14ac:dyDescent="0.2">
      <c r="A713" s="51">
        <v>5035</v>
      </c>
      <c r="B713" s="52">
        <v>5035007</v>
      </c>
      <c r="C713" s="52" t="s">
        <v>67</v>
      </c>
      <c r="D713" s="52">
        <v>503590007</v>
      </c>
      <c r="E713" s="52" t="s">
        <v>585</v>
      </c>
      <c r="F713" s="52">
        <v>0</v>
      </c>
      <c r="G713" s="52">
        <v>0</v>
      </c>
      <c r="H713" s="52">
        <v>0</v>
      </c>
      <c r="I713" s="52">
        <v>90</v>
      </c>
      <c r="J713" s="52">
        <v>0</v>
      </c>
      <c r="K713" s="52" t="s">
        <v>518</v>
      </c>
      <c r="L713" s="54">
        <v>1</v>
      </c>
      <c r="M713" s="54">
        <v>0</v>
      </c>
      <c r="N713" s="54">
        <v>0</v>
      </c>
      <c r="O713" s="54">
        <v>0</v>
      </c>
      <c r="P713" s="54">
        <v>0</v>
      </c>
      <c r="Q713" s="55">
        <v>0</v>
      </c>
      <c r="R713" s="55">
        <v>0</v>
      </c>
      <c r="S713" s="55">
        <v>3</v>
      </c>
      <c r="T713" s="55">
        <v>2.8466446287349476</v>
      </c>
      <c r="U713" s="55">
        <v>2.9348899013577787</v>
      </c>
      <c r="V713" s="55">
        <v>2.8603226855732857</v>
      </c>
      <c r="W713" s="55">
        <v>2.7637622064129794</v>
      </c>
      <c r="X713" s="55">
        <v>2.7237259844396999</v>
      </c>
      <c r="Y713" s="55">
        <v>2.4206659571137714</v>
      </c>
      <c r="Z713" s="55">
        <v>2.4074641975703739</v>
      </c>
      <c r="AA713" s="55">
        <v>2.3991956683485332</v>
      </c>
      <c r="AB713" s="55">
        <v>2.1838980029373816</v>
      </c>
      <c r="AC713" s="55">
        <v>2.2684766263010756</v>
      </c>
      <c r="AD713" s="55">
        <v>2.1158360075684062</v>
      </c>
      <c r="AE713" s="55">
        <v>1.9642210189399534</v>
      </c>
      <c r="AF713" s="55">
        <v>2.1034350322214115</v>
      </c>
      <c r="AG713" s="55">
        <v>1.9718730808345342</v>
      </c>
      <c r="AH713" s="55">
        <v>1.9269801970581879</v>
      </c>
      <c r="AI713" s="55">
        <v>1.9299599175540416</v>
      </c>
      <c r="AJ713" s="55">
        <v>1.8370495880631763</v>
      </c>
      <c r="AK713" s="55">
        <v>1.8269275383361609</v>
      </c>
      <c r="AL713" s="55">
        <v>1.7572711351108539</v>
      </c>
      <c r="AM713" s="55">
        <v>1.7753906527051495</v>
      </c>
      <c r="AN713" s="55">
        <v>1.7779509582487791</v>
      </c>
      <c r="AO713" s="55">
        <v>1.7360600130991051</v>
      </c>
      <c r="AP713" s="55">
        <v>1.7566089245108438</v>
      </c>
      <c r="AQ713" s="55">
        <v>1.6634300891949412</v>
      </c>
      <c r="AR713" s="55">
        <v>1.6066247779231446</v>
      </c>
      <c r="AS713" s="55">
        <v>1.5320920932652049</v>
      </c>
      <c r="AT713" s="55">
        <v>1.4308592124562736</v>
      </c>
      <c r="AU713" s="55">
        <v>1.4220755278714732</v>
      </c>
      <c r="AV713" s="55">
        <v>1.348881429095369</v>
      </c>
      <c r="AW713" s="55">
        <v>1.2643640227466513</v>
      </c>
      <c r="AX713" s="55">
        <v>1.245613675351616</v>
      </c>
      <c r="AY713" s="55">
        <v>1.1685427481945587</v>
      </c>
      <c r="AZ713" s="53">
        <v>1.1843291512895413</v>
      </c>
    </row>
    <row r="714" spans="1:52" x14ac:dyDescent="0.2">
      <c r="A714" s="49">
        <v>5035</v>
      </c>
      <c r="B714" s="4">
        <v>5035008</v>
      </c>
      <c r="C714" s="4" t="s">
        <v>68</v>
      </c>
      <c r="D714" s="4">
        <v>50350024</v>
      </c>
      <c r="E714" s="4" t="s">
        <v>341</v>
      </c>
      <c r="F714" s="4">
        <v>24</v>
      </c>
      <c r="G714" s="4">
        <v>2030</v>
      </c>
      <c r="H714" s="4">
        <v>2038</v>
      </c>
      <c r="I714" s="4">
        <v>2</v>
      </c>
      <c r="J714" s="4">
        <v>4</v>
      </c>
      <c r="K714" s="4" t="s">
        <v>115</v>
      </c>
      <c r="L714" s="103">
        <v>0.65284974093264303</v>
      </c>
      <c r="M714" s="103">
        <v>0.12953367875647701</v>
      </c>
      <c r="N714" s="103">
        <v>0.12953367875647701</v>
      </c>
      <c r="O714" s="103">
        <v>8.8082901554404097E-2</v>
      </c>
      <c r="P714" s="103">
        <v>0</v>
      </c>
      <c r="Q714" s="48">
        <v>9.9999999999999995E-7</v>
      </c>
      <c r="R714" s="48">
        <v>9.9999999999999995E-7</v>
      </c>
      <c r="S714" s="48">
        <v>9.9999999999999995E-7</v>
      </c>
      <c r="T714" s="48">
        <v>9.9999999999999995E-7</v>
      </c>
      <c r="U714" s="48">
        <v>9.9999999999999995E-7</v>
      </c>
      <c r="V714" s="48">
        <v>2.6666666666666665</v>
      </c>
      <c r="W714" s="48">
        <v>2.6666666666666665</v>
      </c>
      <c r="X714" s="48">
        <v>2.6666666666666665</v>
      </c>
      <c r="Y714" s="48">
        <v>2.6666666666666665</v>
      </c>
      <c r="Z714" s="48">
        <v>2.6666666666666665</v>
      </c>
      <c r="AA714" s="48">
        <v>2.6666666666666665</v>
      </c>
      <c r="AB714" s="48">
        <v>2.6666666666666665</v>
      </c>
      <c r="AC714" s="48">
        <v>2.6666666666666665</v>
      </c>
      <c r="AD714" s="48">
        <v>2.6666666666666665</v>
      </c>
      <c r="AE714" s="48">
        <v>9.9999999999999995E-7</v>
      </c>
      <c r="AF714" s="48">
        <v>9.9999999999999995E-7</v>
      </c>
      <c r="AG714" s="48">
        <v>9.9999999999999995E-7</v>
      </c>
      <c r="AH714" s="48">
        <v>9.9999999999999995E-7</v>
      </c>
      <c r="AI714" s="48">
        <v>9.9999999999999995E-7</v>
      </c>
      <c r="AJ714" s="48">
        <v>9.9999999999999995E-7</v>
      </c>
      <c r="AK714" s="48">
        <v>9.9999999999999995E-7</v>
      </c>
      <c r="AL714" s="48">
        <v>9.9999999999999995E-7</v>
      </c>
      <c r="AM714" s="48">
        <v>9.9999999999999995E-7</v>
      </c>
      <c r="AN714" s="48">
        <v>9.9999999999999995E-7</v>
      </c>
      <c r="AO714" s="48">
        <v>9.9999999999999995E-7</v>
      </c>
      <c r="AP714" s="48">
        <v>9.9999999999999995E-7</v>
      </c>
      <c r="AQ714" s="48">
        <v>9.9999999999999995E-7</v>
      </c>
      <c r="AR714" s="48">
        <v>9.9999999999999995E-7</v>
      </c>
      <c r="AS714" s="48">
        <v>9.9999999999999995E-7</v>
      </c>
      <c r="AT714" s="48">
        <v>9.9999999999999995E-7</v>
      </c>
      <c r="AU714" s="48">
        <v>9.9999999999999995E-7</v>
      </c>
      <c r="AV714" s="48">
        <v>9.9999999999999995E-7</v>
      </c>
      <c r="AW714" s="48">
        <v>9.9999999999999995E-7</v>
      </c>
      <c r="AX714" s="48">
        <v>9.9999999999999995E-7</v>
      </c>
      <c r="AY714" s="48">
        <v>9.9999999999999995E-7</v>
      </c>
      <c r="AZ714" s="50">
        <v>9.9999999999999995E-7</v>
      </c>
    </row>
    <row r="715" spans="1:52" x14ac:dyDescent="0.2">
      <c r="A715" s="49">
        <v>5035</v>
      </c>
      <c r="B715" s="4">
        <v>5035008</v>
      </c>
      <c r="C715" s="4" t="s">
        <v>68</v>
      </c>
      <c r="D715" s="4">
        <v>503570008</v>
      </c>
      <c r="E715" s="4" t="s">
        <v>1044</v>
      </c>
      <c r="F715" s="4">
        <v>0</v>
      </c>
      <c r="G715" s="4">
        <v>2025</v>
      </c>
      <c r="H715" s="4">
        <v>2026</v>
      </c>
      <c r="I715" s="4">
        <v>70</v>
      </c>
      <c r="J715" s="4">
        <v>0</v>
      </c>
      <c r="K715" s="4" t="s">
        <v>427</v>
      </c>
      <c r="L715" s="103">
        <v>0</v>
      </c>
      <c r="M715" s="103">
        <v>0</v>
      </c>
      <c r="N715" s="103">
        <v>0</v>
      </c>
      <c r="O715" s="103">
        <v>0</v>
      </c>
      <c r="P715" s="103">
        <v>0</v>
      </c>
      <c r="Q715" s="48">
        <v>0</v>
      </c>
      <c r="R715" s="48">
        <v>0</v>
      </c>
      <c r="S715" s="48">
        <v>0</v>
      </c>
      <c r="T715" s="48">
        <v>0</v>
      </c>
      <c r="U715" s="48">
        <v>0</v>
      </c>
      <c r="V715" s="48">
        <v>0</v>
      </c>
      <c r="W715" s="48">
        <v>0</v>
      </c>
      <c r="X715" s="48">
        <v>0</v>
      </c>
      <c r="Y715" s="48">
        <v>0</v>
      </c>
      <c r="Z715" s="48">
        <v>0</v>
      </c>
      <c r="AA715" s="48">
        <v>0</v>
      </c>
      <c r="AB715" s="48">
        <v>0</v>
      </c>
      <c r="AC715" s="48">
        <v>0</v>
      </c>
      <c r="AD715" s="48">
        <v>0</v>
      </c>
      <c r="AE715" s="48">
        <v>0</v>
      </c>
      <c r="AF715" s="48">
        <v>0</v>
      </c>
      <c r="AG715" s="48">
        <v>0</v>
      </c>
      <c r="AH715" s="48">
        <v>0</v>
      </c>
      <c r="AI715" s="48">
        <v>0</v>
      </c>
      <c r="AJ715" s="48">
        <v>0</v>
      </c>
      <c r="AK715" s="48">
        <v>0</v>
      </c>
      <c r="AL715" s="48">
        <v>0</v>
      </c>
      <c r="AM715" s="48">
        <v>0</v>
      </c>
      <c r="AN715" s="48">
        <v>0</v>
      </c>
      <c r="AO715" s="48">
        <v>0</v>
      </c>
      <c r="AP715" s="48">
        <v>0</v>
      </c>
      <c r="AQ715" s="48">
        <v>0</v>
      </c>
      <c r="AR715" s="48">
        <v>0</v>
      </c>
      <c r="AS715" s="48">
        <v>0</v>
      </c>
      <c r="AT715" s="48">
        <v>0</v>
      </c>
      <c r="AU715" s="48">
        <v>0</v>
      </c>
      <c r="AV715" s="48">
        <v>0</v>
      </c>
      <c r="AW715" s="48">
        <v>0</v>
      </c>
      <c r="AX715" s="48">
        <v>0</v>
      </c>
      <c r="AY715" s="48">
        <v>0</v>
      </c>
      <c r="AZ715" s="50">
        <v>0</v>
      </c>
    </row>
    <row r="716" spans="1:52" x14ac:dyDescent="0.2">
      <c r="A716" s="49">
        <v>5035</v>
      </c>
      <c r="B716" s="4">
        <v>5035008</v>
      </c>
      <c r="C716" s="4" t="s">
        <v>68</v>
      </c>
      <c r="D716" s="4">
        <v>503580008</v>
      </c>
      <c r="E716" s="4" t="s">
        <v>497</v>
      </c>
      <c r="F716" s="4">
        <v>0</v>
      </c>
      <c r="G716" s="4">
        <v>0</v>
      </c>
      <c r="H716" s="4">
        <v>0</v>
      </c>
      <c r="I716" s="4">
        <v>80</v>
      </c>
      <c r="J716" s="4">
        <v>0</v>
      </c>
      <c r="K716" s="4" t="s">
        <v>429</v>
      </c>
      <c r="L716" s="103">
        <v>0.67013888888888884</v>
      </c>
      <c r="M716" s="103">
        <v>0.17013888888888887</v>
      </c>
      <c r="N716" s="103">
        <v>0.15277777777777779</v>
      </c>
      <c r="O716" s="103">
        <v>6.9444444444444441E-3</v>
      </c>
      <c r="P716" s="103">
        <v>0</v>
      </c>
      <c r="Q716" s="48">
        <v>0</v>
      </c>
      <c r="R716" s="48">
        <v>0</v>
      </c>
      <c r="S716" s="48">
        <v>1.5</v>
      </c>
      <c r="T716" s="48">
        <v>1.4233223143674738</v>
      </c>
      <c r="U716" s="48">
        <v>1.4674449506788894</v>
      </c>
      <c r="V716" s="48">
        <v>1.4301613427866429</v>
      </c>
      <c r="W716" s="48">
        <v>1.3818811032064897</v>
      </c>
      <c r="X716" s="48">
        <v>1.36186299221985</v>
      </c>
      <c r="Y716" s="48">
        <v>1.2103329785568857</v>
      </c>
      <c r="Z716" s="48">
        <v>1.2037320987851869</v>
      </c>
      <c r="AA716" s="48">
        <v>1.1995978341742666</v>
      </c>
      <c r="AB716" s="48">
        <v>1.0919490014686908</v>
      </c>
      <c r="AC716" s="48">
        <v>1.1342383131505378</v>
      </c>
      <c r="AD716" s="48">
        <v>1.0579180037842031</v>
      </c>
      <c r="AE716" s="48">
        <v>0.98211050946997669</v>
      </c>
      <c r="AF716" s="48">
        <v>1.0517175161107057</v>
      </c>
      <c r="AG716" s="48">
        <v>0.98593654041726708</v>
      </c>
      <c r="AH716" s="48">
        <v>0.96349009852909395</v>
      </c>
      <c r="AI716" s="48">
        <v>0.96497995877702081</v>
      </c>
      <c r="AJ716" s="48">
        <v>0.91852479403158815</v>
      </c>
      <c r="AK716" s="48">
        <v>0.91346376916808047</v>
      </c>
      <c r="AL716" s="48">
        <v>0.87863556755542693</v>
      </c>
      <c r="AM716" s="48">
        <v>0.88769532635257475</v>
      </c>
      <c r="AN716" s="48">
        <v>0.88897547912438957</v>
      </c>
      <c r="AO716" s="48">
        <v>0.86803000654955254</v>
      </c>
      <c r="AP716" s="48">
        <v>0.87830446225542191</v>
      </c>
      <c r="AQ716" s="48">
        <v>0.83171504459747059</v>
      </c>
      <c r="AR716" s="48">
        <v>0.80331238896157231</v>
      </c>
      <c r="AS716" s="48">
        <v>0.76604604663260245</v>
      </c>
      <c r="AT716" s="48">
        <v>0.71542960622813678</v>
      </c>
      <c r="AU716" s="48">
        <v>0.71103776393573659</v>
      </c>
      <c r="AV716" s="48">
        <v>0.67444071454768451</v>
      </c>
      <c r="AW716" s="48">
        <v>0.63218201137332564</v>
      </c>
      <c r="AX716" s="48">
        <v>0.62280683767580802</v>
      </c>
      <c r="AY716" s="48">
        <v>0.58427137409727936</v>
      </c>
      <c r="AZ716" s="50">
        <v>0.59216457564477065</v>
      </c>
    </row>
    <row r="717" spans="1:52" x14ac:dyDescent="0.2">
      <c r="A717" s="51">
        <v>5035</v>
      </c>
      <c r="B717" s="52">
        <v>5035008</v>
      </c>
      <c r="C717" s="52" t="s">
        <v>68</v>
      </c>
      <c r="D717" s="52">
        <v>503590008</v>
      </c>
      <c r="E717" s="52" t="s">
        <v>586</v>
      </c>
      <c r="F717" s="52">
        <v>0</v>
      </c>
      <c r="G717" s="52">
        <v>0</v>
      </c>
      <c r="H717" s="52">
        <v>0</v>
      </c>
      <c r="I717" s="52">
        <v>90</v>
      </c>
      <c r="J717" s="52">
        <v>0</v>
      </c>
      <c r="K717" s="52" t="s">
        <v>518</v>
      </c>
      <c r="L717" s="54">
        <v>1</v>
      </c>
      <c r="M717" s="54">
        <v>0</v>
      </c>
      <c r="N717" s="54">
        <v>0</v>
      </c>
      <c r="O717" s="54">
        <v>0</v>
      </c>
      <c r="P717" s="54">
        <v>0</v>
      </c>
      <c r="Q717" s="55">
        <v>0</v>
      </c>
      <c r="R717" s="55">
        <v>0</v>
      </c>
      <c r="S717" s="55">
        <v>1</v>
      </c>
      <c r="T717" s="55">
        <v>0.94888154291164917</v>
      </c>
      <c r="U717" s="55">
        <v>0.97829663378592624</v>
      </c>
      <c r="V717" s="55">
        <v>0.95344089519109521</v>
      </c>
      <c r="W717" s="55">
        <v>0.92125406880432648</v>
      </c>
      <c r="X717" s="55">
        <v>0.90790866147990001</v>
      </c>
      <c r="Y717" s="55">
        <v>0.80688865237125718</v>
      </c>
      <c r="Z717" s="55">
        <v>0.80248806585679133</v>
      </c>
      <c r="AA717" s="55">
        <v>0.79973188944951101</v>
      </c>
      <c r="AB717" s="55">
        <v>0.72796600097912723</v>
      </c>
      <c r="AC717" s="55">
        <v>0.75615887543369187</v>
      </c>
      <c r="AD717" s="55">
        <v>0.70527866918946869</v>
      </c>
      <c r="AE717" s="55">
        <v>0.65474033964665113</v>
      </c>
      <c r="AF717" s="55">
        <v>0.70114501074047053</v>
      </c>
      <c r="AG717" s="55">
        <v>0.65729102694484476</v>
      </c>
      <c r="AH717" s="55">
        <v>0.6423267323527293</v>
      </c>
      <c r="AI717" s="55">
        <v>0.64331997251801387</v>
      </c>
      <c r="AJ717" s="55">
        <v>0.6123498626877254</v>
      </c>
      <c r="AK717" s="55">
        <v>0.60897584611205369</v>
      </c>
      <c r="AL717" s="55">
        <v>0.58575704503695125</v>
      </c>
      <c r="AM717" s="55">
        <v>0.59179688423504984</v>
      </c>
      <c r="AN717" s="55">
        <v>0.59265031941625967</v>
      </c>
      <c r="AO717" s="55">
        <v>0.57868667103303506</v>
      </c>
      <c r="AP717" s="55">
        <v>0.58553630817028124</v>
      </c>
      <c r="AQ717" s="55">
        <v>0.55447669639831376</v>
      </c>
      <c r="AR717" s="55">
        <v>0.53554159264104817</v>
      </c>
      <c r="AS717" s="55">
        <v>0.51069736442173497</v>
      </c>
      <c r="AT717" s="55">
        <v>0.47695307081875787</v>
      </c>
      <c r="AU717" s="55">
        <v>0.47402517595715771</v>
      </c>
      <c r="AV717" s="55">
        <v>0.44962714303178963</v>
      </c>
      <c r="AW717" s="55">
        <v>0.42145467424888372</v>
      </c>
      <c r="AX717" s="55">
        <v>0.41520455845053872</v>
      </c>
      <c r="AY717" s="55">
        <v>0.38951424939818624</v>
      </c>
      <c r="AZ717" s="53">
        <v>0.39477638376318047</v>
      </c>
    </row>
    <row r="718" spans="1:52" x14ac:dyDescent="0.2">
      <c r="A718" s="49">
        <v>5035</v>
      </c>
      <c r="B718" s="4">
        <v>5035009</v>
      </c>
      <c r="C718" s="4" t="s">
        <v>69</v>
      </c>
      <c r="D718" s="4">
        <v>50350006</v>
      </c>
      <c r="E718" s="4" t="s">
        <v>330</v>
      </c>
      <c r="F718" s="4">
        <v>55</v>
      </c>
      <c r="G718" s="4">
        <v>2030</v>
      </c>
      <c r="H718" s="4">
        <v>2035</v>
      </c>
      <c r="I718" s="4">
        <v>2</v>
      </c>
      <c r="J718" s="4">
        <v>2</v>
      </c>
      <c r="K718" s="4" t="s">
        <v>132</v>
      </c>
      <c r="L718" s="103">
        <v>0.65284974093264303</v>
      </c>
      <c r="M718" s="103">
        <v>0.12953367875647701</v>
      </c>
      <c r="N718" s="103">
        <v>0.12953367875647701</v>
      </c>
      <c r="O718" s="103">
        <v>8.8082901554404097E-2</v>
      </c>
      <c r="P718" s="103">
        <v>0</v>
      </c>
      <c r="Q718" s="48">
        <v>9.9999999999999995E-7</v>
      </c>
      <c r="R718" s="48">
        <v>9.9999999999999995E-7</v>
      </c>
      <c r="S718" s="48">
        <v>9.9999999999999995E-7</v>
      </c>
      <c r="T718" s="48">
        <v>9.9999999999999995E-7</v>
      </c>
      <c r="U718" s="48">
        <v>9.9999999999999995E-7</v>
      </c>
      <c r="V718" s="48">
        <v>9.1666666666666661</v>
      </c>
      <c r="W718" s="48">
        <v>9.1666666666666661</v>
      </c>
      <c r="X718" s="48">
        <v>9.1666666666666661</v>
      </c>
      <c r="Y718" s="48">
        <v>9.1666666666666661</v>
      </c>
      <c r="Z718" s="48">
        <v>9.1666666666666661</v>
      </c>
      <c r="AA718" s="48">
        <v>9.1666666666666661</v>
      </c>
      <c r="AB718" s="48">
        <v>9.9999999999999995E-7</v>
      </c>
      <c r="AC718" s="48">
        <v>9.9999999999999995E-7</v>
      </c>
      <c r="AD718" s="48">
        <v>9.9999999999999995E-7</v>
      </c>
      <c r="AE718" s="48">
        <v>9.9999999999999995E-7</v>
      </c>
      <c r="AF718" s="48">
        <v>9.9999999999999995E-7</v>
      </c>
      <c r="AG718" s="48">
        <v>9.9999999999999995E-7</v>
      </c>
      <c r="AH718" s="48">
        <v>9.9999999999999995E-7</v>
      </c>
      <c r="AI718" s="48">
        <v>9.9999999999999995E-7</v>
      </c>
      <c r="AJ718" s="48">
        <v>9.9999999999999995E-7</v>
      </c>
      <c r="AK718" s="48">
        <v>9.9999999999999995E-7</v>
      </c>
      <c r="AL718" s="48">
        <v>9.9999999999999995E-7</v>
      </c>
      <c r="AM718" s="48">
        <v>9.9999999999999995E-7</v>
      </c>
      <c r="AN718" s="48">
        <v>9.9999999999999995E-7</v>
      </c>
      <c r="AO718" s="48">
        <v>9.9999999999999995E-7</v>
      </c>
      <c r="AP718" s="48">
        <v>9.9999999999999995E-7</v>
      </c>
      <c r="AQ718" s="48">
        <v>9.9999999999999995E-7</v>
      </c>
      <c r="AR718" s="48">
        <v>9.9999999999999995E-7</v>
      </c>
      <c r="AS718" s="48">
        <v>9.9999999999999995E-7</v>
      </c>
      <c r="AT718" s="48">
        <v>9.9999999999999995E-7</v>
      </c>
      <c r="AU718" s="48">
        <v>9.9999999999999995E-7</v>
      </c>
      <c r="AV718" s="48">
        <v>9.9999999999999995E-7</v>
      </c>
      <c r="AW718" s="48">
        <v>9.9999999999999995E-7</v>
      </c>
      <c r="AX718" s="48">
        <v>9.9999999999999995E-7</v>
      </c>
      <c r="AY718" s="48">
        <v>9.9999999999999995E-7</v>
      </c>
      <c r="AZ718" s="50">
        <v>9.9999999999999995E-7</v>
      </c>
    </row>
    <row r="719" spans="1:52" x14ac:dyDescent="0.2">
      <c r="A719" s="49">
        <v>5035</v>
      </c>
      <c r="B719" s="4">
        <v>5035009</v>
      </c>
      <c r="C719" s="4" t="s">
        <v>69</v>
      </c>
      <c r="D719" s="4">
        <v>50350007</v>
      </c>
      <c r="E719" s="4" t="s">
        <v>331</v>
      </c>
      <c r="F719" s="4">
        <v>50</v>
      </c>
      <c r="G719" s="4">
        <v>2030</v>
      </c>
      <c r="H719" s="4">
        <v>2035</v>
      </c>
      <c r="I719" s="4">
        <v>3</v>
      </c>
      <c r="J719" s="4">
        <v>4</v>
      </c>
      <c r="K719" s="4" t="s">
        <v>115</v>
      </c>
      <c r="L719" s="103">
        <v>0.65284974093264303</v>
      </c>
      <c r="M719" s="103">
        <v>0.12953367875647701</v>
      </c>
      <c r="N719" s="103">
        <v>0.12953367875647701</v>
      </c>
      <c r="O719" s="103">
        <v>8.8082901554404097E-2</v>
      </c>
      <c r="P719" s="103">
        <v>0</v>
      </c>
      <c r="Q719" s="48">
        <v>9.9999999999999995E-7</v>
      </c>
      <c r="R719" s="48">
        <v>9.9999999999999995E-7</v>
      </c>
      <c r="S719" s="48">
        <v>9.9999999999999995E-7</v>
      </c>
      <c r="T719" s="48">
        <v>9.9999999999999995E-7</v>
      </c>
      <c r="U719" s="48">
        <v>9.9999999999999995E-7</v>
      </c>
      <c r="V719" s="48">
        <v>8.3333333333333339</v>
      </c>
      <c r="W719" s="48">
        <v>8.3333333333333339</v>
      </c>
      <c r="X719" s="48">
        <v>8.3333333333333339</v>
      </c>
      <c r="Y719" s="48">
        <v>8.3333333333333339</v>
      </c>
      <c r="Z719" s="48">
        <v>8.3333333333333339</v>
      </c>
      <c r="AA719" s="48">
        <v>8.3333333333333339</v>
      </c>
      <c r="AB719" s="48">
        <v>9.9999999999999995E-7</v>
      </c>
      <c r="AC719" s="48">
        <v>9.9999999999999995E-7</v>
      </c>
      <c r="AD719" s="48">
        <v>9.9999999999999995E-7</v>
      </c>
      <c r="AE719" s="48">
        <v>9.9999999999999995E-7</v>
      </c>
      <c r="AF719" s="48">
        <v>9.9999999999999995E-7</v>
      </c>
      <c r="AG719" s="48">
        <v>9.9999999999999995E-7</v>
      </c>
      <c r="AH719" s="48">
        <v>9.9999999999999995E-7</v>
      </c>
      <c r="AI719" s="48">
        <v>9.9999999999999995E-7</v>
      </c>
      <c r="AJ719" s="48">
        <v>9.9999999999999995E-7</v>
      </c>
      <c r="AK719" s="48">
        <v>9.9999999999999995E-7</v>
      </c>
      <c r="AL719" s="48">
        <v>9.9999999999999995E-7</v>
      </c>
      <c r="AM719" s="48">
        <v>9.9999999999999995E-7</v>
      </c>
      <c r="AN719" s="48">
        <v>9.9999999999999995E-7</v>
      </c>
      <c r="AO719" s="48">
        <v>9.9999999999999995E-7</v>
      </c>
      <c r="AP719" s="48">
        <v>9.9999999999999995E-7</v>
      </c>
      <c r="AQ719" s="48">
        <v>9.9999999999999995E-7</v>
      </c>
      <c r="AR719" s="48">
        <v>9.9999999999999995E-7</v>
      </c>
      <c r="AS719" s="48">
        <v>9.9999999999999995E-7</v>
      </c>
      <c r="AT719" s="48">
        <v>9.9999999999999995E-7</v>
      </c>
      <c r="AU719" s="48">
        <v>9.9999999999999995E-7</v>
      </c>
      <c r="AV719" s="48">
        <v>9.9999999999999995E-7</v>
      </c>
      <c r="AW719" s="48">
        <v>9.9999999999999995E-7</v>
      </c>
      <c r="AX719" s="48">
        <v>9.9999999999999995E-7</v>
      </c>
      <c r="AY719" s="48">
        <v>9.9999999999999995E-7</v>
      </c>
      <c r="AZ719" s="50">
        <v>9.9999999999999995E-7</v>
      </c>
    </row>
    <row r="720" spans="1:52" x14ac:dyDescent="0.2">
      <c r="A720" s="49">
        <v>5035</v>
      </c>
      <c r="B720" s="4">
        <v>5035009</v>
      </c>
      <c r="C720" s="4" t="s">
        <v>69</v>
      </c>
      <c r="D720" s="4">
        <v>50350025</v>
      </c>
      <c r="E720" s="4" t="s">
        <v>342</v>
      </c>
      <c r="F720" s="4">
        <v>42</v>
      </c>
      <c r="G720" s="4">
        <v>2026</v>
      </c>
      <c r="H720" s="4">
        <v>2035</v>
      </c>
      <c r="I720" s="4">
        <v>1</v>
      </c>
      <c r="J720" s="4">
        <v>4</v>
      </c>
      <c r="K720" s="4" t="s">
        <v>118</v>
      </c>
      <c r="L720" s="103">
        <v>0.65284974093264303</v>
      </c>
      <c r="M720" s="103">
        <v>0.12953367875647701</v>
      </c>
      <c r="N720" s="103">
        <v>0.12953367875647701</v>
      </c>
      <c r="O720" s="103">
        <v>8.8082901554404097E-2</v>
      </c>
      <c r="P720" s="103">
        <v>0</v>
      </c>
      <c r="Q720" s="48">
        <v>9.9999999999999995E-7</v>
      </c>
      <c r="R720" s="48">
        <v>4.2</v>
      </c>
      <c r="S720" s="48">
        <v>4.2</v>
      </c>
      <c r="T720" s="48">
        <v>4.2</v>
      </c>
      <c r="U720" s="48">
        <v>4.2</v>
      </c>
      <c r="V720" s="48">
        <v>4.2</v>
      </c>
      <c r="W720" s="48">
        <v>4.2</v>
      </c>
      <c r="X720" s="48">
        <v>4.2</v>
      </c>
      <c r="Y720" s="48">
        <v>4.2</v>
      </c>
      <c r="Z720" s="48">
        <v>4.2</v>
      </c>
      <c r="AA720" s="48">
        <v>4.2</v>
      </c>
      <c r="AB720" s="48">
        <v>9.9999999999999995E-7</v>
      </c>
      <c r="AC720" s="48">
        <v>9.9999999999999995E-7</v>
      </c>
      <c r="AD720" s="48">
        <v>9.9999999999999995E-7</v>
      </c>
      <c r="AE720" s="48">
        <v>9.9999999999999995E-7</v>
      </c>
      <c r="AF720" s="48">
        <v>9.9999999999999995E-7</v>
      </c>
      <c r="AG720" s="48">
        <v>9.9999999999999995E-7</v>
      </c>
      <c r="AH720" s="48">
        <v>9.9999999999999995E-7</v>
      </c>
      <c r="AI720" s="48">
        <v>9.9999999999999995E-7</v>
      </c>
      <c r="AJ720" s="48">
        <v>9.9999999999999995E-7</v>
      </c>
      <c r="AK720" s="48">
        <v>9.9999999999999995E-7</v>
      </c>
      <c r="AL720" s="48">
        <v>9.9999999999999995E-7</v>
      </c>
      <c r="AM720" s="48">
        <v>9.9999999999999995E-7</v>
      </c>
      <c r="AN720" s="48">
        <v>9.9999999999999995E-7</v>
      </c>
      <c r="AO720" s="48">
        <v>9.9999999999999995E-7</v>
      </c>
      <c r="AP720" s="48">
        <v>9.9999999999999995E-7</v>
      </c>
      <c r="AQ720" s="48">
        <v>9.9999999999999995E-7</v>
      </c>
      <c r="AR720" s="48">
        <v>9.9999999999999995E-7</v>
      </c>
      <c r="AS720" s="48">
        <v>9.9999999999999995E-7</v>
      </c>
      <c r="AT720" s="48">
        <v>9.9999999999999995E-7</v>
      </c>
      <c r="AU720" s="48">
        <v>9.9999999999999995E-7</v>
      </c>
      <c r="AV720" s="48">
        <v>9.9999999999999995E-7</v>
      </c>
      <c r="AW720" s="48">
        <v>9.9999999999999995E-7</v>
      </c>
      <c r="AX720" s="48">
        <v>9.9999999999999995E-7</v>
      </c>
      <c r="AY720" s="48">
        <v>9.9999999999999995E-7</v>
      </c>
      <c r="AZ720" s="50">
        <v>9.9999999999999995E-7</v>
      </c>
    </row>
    <row r="721" spans="1:52" x14ac:dyDescent="0.2">
      <c r="A721" s="49">
        <v>5035</v>
      </c>
      <c r="B721" s="4">
        <v>5035009</v>
      </c>
      <c r="C721" s="4" t="s">
        <v>69</v>
      </c>
      <c r="D721" s="4">
        <v>50350031</v>
      </c>
      <c r="E721" s="4" t="s">
        <v>346</v>
      </c>
      <c r="F721" s="4">
        <v>8</v>
      </c>
      <c r="G721" s="4">
        <v>2027</v>
      </c>
      <c r="H721" s="4">
        <v>2028</v>
      </c>
      <c r="I721" s="4">
        <v>2</v>
      </c>
      <c r="J721" s="4">
        <v>4</v>
      </c>
      <c r="K721" s="4" t="s">
        <v>132</v>
      </c>
      <c r="L721" s="103">
        <v>0</v>
      </c>
      <c r="M721" s="103">
        <v>0</v>
      </c>
      <c r="N721" s="103">
        <v>0</v>
      </c>
      <c r="O721" s="103">
        <v>1</v>
      </c>
      <c r="P721" s="103">
        <v>0</v>
      </c>
      <c r="Q721" s="48">
        <v>9.9999999999999995E-7</v>
      </c>
      <c r="R721" s="48">
        <v>9.9999999999999995E-7</v>
      </c>
      <c r="S721" s="48">
        <v>4</v>
      </c>
      <c r="T721" s="48">
        <v>4</v>
      </c>
      <c r="U721" s="48">
        <v>9.9999999999999995E-7</v>
      </c>
      <c r="V721" s="48">
        <v>9.9999999999999995E-7</v>
      </c>
      <c r="W721" s="48">
        <v>9.9999999999999995E-7</v>
      </c>
      <c r="X721" s="48">
        <v>9.9999999999999995E-7</v>
      </c>
      <c r="Y721" s="48">
        <v>9.9999999999999995E-7</v>
      </c>
      <c r="Z721" s="48">
        <v>9.9999999999999995E-7</v>
      </c>
      <c r="AA721" s="48">
        <v>9.9999999999999995E-7</v>
      </c>
      <c r="AB721" s="48">
        <v>9.9999999999999995E-7</v>
      </c>
      <c r="AC721" s="48">
        <v>9.9999999999999995E-7</v>
      </c>
      <c r="AD721" s="48">
        <v>9.9999999999999995E-7</v>
      </c>
      <c r="AE721" s="48">
        <v>9.9999999999999995E-7</v>
      </c>
      <c r="AF721" s="48">
        <v>9.9999999999999995E-7</v>
      </c>
      <c r="AG721" s="48">
        <v>9.9999999999999995E-7</v>
      </c>
      <c r="AH721" s="48">
        <v>9.9999999999999995E-7</v>
      </c>
      <c r="AI721" s="48">
        <v>9.9999999999999995E-7</v>
      </c>
      <c r="AJ721" s="48">
        <v>9.9999999999999995E-7</v>
      </c>
      <c r="AK721" s="48">
        <v>9.9999999999999995E-7</v>
      </c>
      <c r="AL721" s="48">
        <v>9.9999999999999995E-7</v>
      </c>
      <c r="AM721" s="48">
        <v>9.9999999999999995E-7</v>
      </c>
      <c r="AN721" s="48">
        <v>9.9999999999999995E-7</v>
      </c>
      <c r="AO721" s="48">
        <v>9.9999999999999995E-7</v>
      </c>
      <c r="AP721" s="48">
        <v>9.9999999999999995E-7</v>
      </c>
      <c r="AQ721" s="48">
        <v>9.9999999999999995E-7</v>
      </c>
      <c r="AR721" s="48">
        <v>9.9999999999999995E-7</v>
      </c>
      <c r="AS721" s="48">
        <v>9.9999999999999995E-7</v>
      </c>
      <c r="AT721" s="48">
        <v>9.9999999999999995E-7</v>
      </c>
      <c r="AU721" s="48">
        <v>9.9999999999999995E-7</v>
      </c>
      <c r="AV721" s="48">
        <v>9.9999999999999995E-7</v>
      </c>
      <c r="AW721" s="48">
        <v>9.9999999999999995E-7</v>
      </c>
      <c r="AX721" s="48">
        <v>9.9999999999999995E-7</v>
      </c>
      <c r="AY721" s="48">
        <v>9.9999999999999995E-7</v>
      </c>
      <c r="AZ721" s="50">
        <v>9.9999999999999995E-7</v>
      </c>
    </row>
    <row r="722" spans="1:52" x14ac:dyDescent="0.2">
      <c r="A722" s="49">
        <v>5035</v>
      </c>
      <c r="B722" s="4">
        <v>5035009</v>
      </c>
      <c r="C722" s="4" t="s">
        <v>69</v>
      </c>
      <c r="D722" s="4">
        <v>50350040</v>
      </c>
      <c r="E722" s="4" t="s">
        <v>353</v>
      </c>
      <c r="F722" s="4">
        <v>30</v>
      </c>
      <c r="G722" s="4">
        <v>2027</v>
      </c>
      <c r="H722" s="4">
        <v>2031</v>
      </c>
      <c r="I722" s="4">
        <v>2</v>
      </c>
      <c r="J722" s="4">
        <v>2</v>
      </c>
      <c r="K722" s="4" t="s">
        <v>118</v>
      </c>
      <c r="L722" s="103">
        <v>0</v>
      </c>
      <c r="M722" s="103">
        <v>0</v>
      </c>
      <c r="N722" s="103">
        <v>0.5</v>
      </c>
      <c r="O722" s="103">
        <v>0.5</v>
      </c>
      <c r="P722" s="103">
        <v>0</v>
      </c>
      <c r="Q722" s="48">
        <v>9.9999999999999995E-7</v>
      </c>
      <c r="R722" s="48">
        <v>9.9999999999999995E-7</v>
      </c>
      <c r="S722" s="48">
        <v>6</v>
      </c>
      <c r="T722" s="48">
        <v>6</v>
      </c>
      <c r="U722" s="48">
        <v>6</v>
      </c>
      <c r="V722" s="48">
        <v>6</v>
      </c>
      <c r="W722" s="48">
        <v>6</v>
      </c>
      <c r="X722" s="48">
        <v>9.9999999999999995E-7</v>
      </c>
      <c r="Y722" s="48">
        <v>9.9999999999999995E-7</v>
      </c>
      <c r="Z722" s="48">
        <v>9.9999999999999995E-7</v>
      </c>
      <c r="AA722" s="48">
        <v>9.9999999999999995E-7</v>
      </c>
      <c r="AB722" s="48">
        <v>9.9999999999999995E-7</v>
      </c>
      <c r="AC722" s="48">
        <v>9.9999999999999995E-7</v>
      </c>
      <c r="AD722" s="48">
        <v>9.9999999999999995E-7</v>
      </c>
      <c r="AE722" s="48">
        <v>9.9999999999999995E-7</v>
      </c>
      <c r="AF722" s="48">
        <v>9.9999999999999995E-7</v>
      </c>
      <c r="AG722" s="48">
        <v>9.9999999999999995E-7</v>
      </c>
      <c r="AH722" s="48">
        <v>9.9999999999999995E-7</v>
      </c>
      <c r="AI722" s="48">
        <v>9.9999999999999995E-7</v>
      </c>
      <c r="AJ722" s="48">
        <v>9.9999999999999995E-7</v>
      </c>
      <c r="AK722" s="48">
        <v>9.9999999999999995E-7</v>
      </c>
      <c r="AL722" s="48">
        <v>9.9999999999999995E-7</v>
      </c>
      <c r="AM722" s="48">
        <v>9.9999999999999995E-7</v>
      </c>
      <c r="AN722" s="48">
        <v>9.9999999999999995E-7</v>
      </c>
      <c r="AO722" s="48">
        <v>9.9999999999999995E-7</v>
      </c>
      <c r="AP722" s="48">
        <v>9.9999999999999995E-7</v>
      </c>
      <c r="AQ722" s="48">
        <v>9.9999999999999995E-7</v>
      </c>
      <c r="AR722" s="48">
        <v>9.9999999999999995E-7</v>
      </c>
      <c r="AS722" s="48">
        <v>9.9999999999999995E-7</v>
      </c>
      <c r="AT722" s="48">
        <v>9.9999999999999995E-7</v>
      </c>
      <c r="AU722" s="48">
        <v>9.9999999999999995E-7</v>
      </c>
      <c r="AV722" s="48">
        <v>9.9999999999999995E-7</v>
      </c>
      <c r="AW722" s="48">
        <v>9.9999999999999995E-7</v>
      </c>
      <c r="AX722" s="48">
        <v>9.9999999999999995E-7</v>
      </c>
      <c r="AY722" s="48">
        <v>9.9999999999999995E-7</v>
      </c>
      <c r="AZ722" s="50">
        <v>9.9999999999999995E-7</v>
      </c>
    </row>
    <row r="723" spans="1:52" x14ac:dyDescent="0.2">
      <c r="A723" s="49">
        <v>5035</v>
      </c>
      <c r="B723" s="4">
        <v>5035009</v>
      </c>
      <c r="C723" s="4" t="s">
        <v>69</v>
      </c>
      <c r="D723" s="4">
        <v>50350045</v>
      </c>
      <c r="E723" s="4" t="s">
        <v>354</v>
      </c>
      <c r="F723" s="4">
        <v>4</v>
      </c>
      <c r="G723" s="4">
        <v>2028</v>
      </c>
      <c r="H723" s="4">
        <v>2030</v>
      </c>
      <c r="I723" s="4">
        <v>2</v>
      </c>
      <c r="J723" s="4">
        <v>2</v>
      </c>
      <c r="K723" s="4" t="s">
        <v>118</v>
      </c>
      <c r="L723" s="103">
        <v>0.5</v>
      </c>
      <c r="M723" s="103">
        <v>0.3</v>
      </c>
      <c r="N723" s="103">
        <v>0.2</v>
      </c>
      <c r="O723" s="103">
        <v>0</v>
      </c>
      <c r="P723" s="103">
        <v>0</v>
      </c>
      <c r="Q723" s="48">
        <v>9.9999999999999995E-7</v>
      </c>
      <c r="R723" s="48">
        <v>9.9999999999999995E-7</v>
      </c>
      <c r="S723" s="48">
        <v>9.9999999999999995E-7</v>
      </c>
      <c r="T723" s="48">
        <v>1.3333333333333333</v>
      </c>
      <c r="U723" s="48">
        <v>1.3333333333333333</v>
      </c>
      <c r="V723" s="48">
        <v>1.3333333333333333</v>
      </c>
      <c r="W723" s="48">
        <v>9.9999999999999995E-7</v>
      </c>
      <c r="X723" s="48">
        <v>9.9999999999999995E-7</v>
      </c>
      <c r="Y723" s="48">
        <v>9.9999999999999995E-7</v>
      </c>
      <c r="Z723" s="48">
        <v>9.9999999999999995E-7</v>
      </c>
      <c r="AA723" s="48">
        <v>9.9999999999999995E-7</v>
      </c>
      <c r="AB723" s="48">
        <v>9.9999999999999995E-7</v>
      </c>
      <c r="AC723" s="48">
        <v>9.9999999999999995E-7</v>
      </c>
      <c r="AD723" s="48">
        <v>9.9999999999999995E-7</v>
      </c>
      <c r="AE723" s="48">
        <v>9.9999999999999995E-7</v>
      </c>
      <c r="AF723" s="48">
        <v>9.9999999999999995E-7</v>
      </c>
      <c r="AG723" s="48">
        <v>9.9999999999999995E-7</v>
      </c>
      <c r="AH723" s="48">
        <v>9.9999999999999995E-7</v>
      </c>
      <c r="AI723" s="48">
        <v>9.9999999999999995E-7</v>
      </c>
      <c r="AJ723" s="48">
        <v>9.9999999999999995E-7</v>
      </c>
      <c r="AK723" s="48">
        <v>9.9999999999999995E-7</v>
      </c>
      <c r="AL723" s="48">
        <v>9.9999999999999995E-7</v>
      </c>
      <c r="AM723" s="48">
        <v>9.9999999999999995E-7</v>
      </c>
      <c r="AN723" s="48">
        <v>9.9999999999999995E-7</v>
      </c>
      <c r="AO723" s="48">
        <v>9.9999999999999995E-7</v>
      </c>
      <c r="AP723" s="48">
        <v>9.9999999999999995E-7</v>
      </c>
      <c r="AQ723" s="48">
        <v>9.9999999999999995E-7</v>
      </c>
      <c r="AR723" s="48">
        <v>9.9999999999999995E-7</v>
      </c>
      <c r="AS723" s="48">
        <v>9.9999999999999995E-7</v>
      </c>
      <c r="AT723" s="48">
        <v>9.9999999999999995E-7</v>
      </c>
      <c r="AU723" s="48">
        <v>9.9999999999999995E-7</v>
      </c>
      <c r="AV723" s="48">
        <v>9.9999999999999995E-7</v>
      </c>
      <c r="AW723" s="48">
        <v>9.9999999999999995E-7</v>
      </c>
      <c r="AX723" s="48">
        <v>9.9999999999999995E-7</v>
      </c>
      <c r="AY723" s="48">
        <v>9.9999999999999995E-7</v>
      </c>
      <c r="AZ723" s="50">
        <v>9.9999999999999995E-7</v>
      </c>
    </row>
    <row r="724" spans="1:52" x14ac:dyDescent="0.2">
      <c r="A724" s="49">
        <v>5035</v>
      </c>
      <c r="B724" s="4">
        <v>5035009</v>
      </c>
      <c r="C724" s="4" t="s">
        <v>69</v>
      </c>
      <c r="D724" s="4">
        <v>503570009</v>
      </c>
      <c r="E724" s="4" t="s">
        <v>1045</v>
      </c>
      <c r="F724" s="4">
        <v>0</v>
      </c>
      <c r="G724" s="4">
        <v>2025</v>
      </c>
      <c r="H724" s="4">
        <v>2026</v>
      </c>
      <c r="I724" s="4">
        <v>70</v>
      </c>
      <c r="J724" s="4">
        <v>0</v>
      </c>
      <c r="K724" s="4" t="s">
        <v>427</v>
      </c>
      <c r="L724" s="103">
        <v>1</v>
      </c>
      <c r="M724" s="103">
        <v>0</v>
      </c>
      <c r="N724" s="103">
        <v>0</v>
      </c>
      <c r="O724" s="103">
        <v>0</v>
      </c>
      <c r="P724" s="103">
        <v>0</v>
      </c>
      <c r="Q724" s="48">
        <v>3.5</v>
      </c>
      <c r="R724" s="48">
        <v>3.5</v>
      </c>
      <c r="S724" s="48">
        <v>0</v>
      </c>
      <c r="T724" s="48">
        <v>0</v>
      </c>
      <c r="U724" s="48">
        <v>0</v>
      </c>
      <c r="V724" s="48">
        <v>0</v>
      </c>
      <c r="W724" s="48">
        <v>0</v>
      </c>
      <c r="X724" s="48">
        <v>0</v>
      </c>
      <c r="Y724" s="48">
        <v>0</v>
      </c>
      <c r="Z724" s="48">
        <v>0</v>
      </c>
      <c r="AA724" s="48">
        <v>0</v>
      </c>
      <c r="AB724" s="48">
        <v>0</v>
      </c>
      <c r="AC724" s="48">
        <v>0</v>
      </c>
      <c r="AD724" s="48">
        <v>0</v>
      </c>
      <c r="AE724" s="48">
        <v>0</v>
      </c>
      <c r="AF724" s="48">
        <v>0</v>
      </c>
      <c r="AG724" s="48">
        <v>0</v>
      </c>
      <c r="AH724" s="48">
        <v>0</v>
      </c>
      <c r="AI724" s="48">
        <v>0</v>
      </c>
      <c r="AJ724" s="48">
        <v>0</v>
      </c>
      <c r="AK724" s="48">
        <v>0</v>
      </c>
      <c r="AL724" s="48">
        <v>0</v>
      </c>
      <c r="AM724" s="48">
        <v>0</v>
      </c>
      <c r="AN724" s="48">
        <v>0</v>
      </c>
      <c r="AO724" s="48">
        <v>0</v>
      </c>
      <c r="AP724" s="48">
        <v>0</v>
      </c>
      <c r="AQ724" s="48">
        <v>0</v>
      </c>
      <c r="AR724" s="48">
        <v>0</v>
      </c>
      <c r="AS724" s="48">
        <v>0</v>
      </c>
      <c r="AT724" s="48">
        <v>0</v>
      </c>
      <c r="AU724" s="48">
        <v>0</v>
      </c>
      <c r="AV724" s="48">
        <v>0</v>
      </c>
      <c r="AW724" s="48">
        <v>0</v>
      </c>
      <c r="AX724" s="48">
        <v>0</v>
      </c>
      <c r="AY724" s="48">
        <v>0</v>
      </c>
      <c r="AZ724" s="50">
        <v>0</v>
      </c>
    </row>
    <row r="725" spans="1:52" x14ac:dyDescent="0.2">
      <c r="A725" s="49">
        <v>5035</v>
      </c>
      <c r="B725" s="4">
        <v>5035009</v>
      </c>
      <c r="C725" s="4" t="s">
        <v>69</v>
      </c>
      <c r="D725" s="4">
        <v>503580009</v>
      </c>
      <c r="E725" s="4" t="s">
        <v>498</v>
      </c>
      <c r="F725" s="4">
        <v>0</v>
      </c>
      <c r="G725" s="4">
        <v>0</v>
      </c>
      <c r="H725" s="4">
        <v>0</v>
      </c>
      <c r="I725" s="4">
        <v>80</v>
      </c>
      <c r="J725" s="4">
        <v>0</v>
      </c>
      <c r="K725" s="4" t="s">
        <v>429</v>
      </c>
      <c r="L725" s="103">
        <v>0.67013888888888884</v>
      </c>
      <c r="M725" s="103">
        <v>0.17013888888888887</v>
      </c>
      <c r="N725" s="103">
        <v>0.15277777777777779</v>
      </c>
      <c r="O725" s="103">
        <v>6.9444444444444441E-3</v>
      </c>
      <c r="P725" s="103">
        <v>0</v>
      </c>
      <c r="Q725" s="48">
        <v>0</v>
      </c>
      <c r="R725" s="48">
        <v>0</v>
      </c>
      <c r="S725" s="48">
        <v>1.5555555555555556</v>
      </c>
      <c r="T725" s="48">
        <v>1.4760379556403431</v>
      </c>
      <c r="U725" s="48">
        <v>1.5217947636669964</v>
      </c>
      <c r="V725" s="48">
        <v>1.4831302814083704</v>
      </c>
      <c r="W725" s="48">
        <v>1.43306188480673</v>
      </c>
      <c r="X725" s="48">
        <v>1.4123023623020667</v>
      </c>
      <c r="Y725" s="48">
        <v>1.2551601259108445</v>
      </c>
      <c r="Z725" s="48">
        <v>1.2483147691105643</v>
      </c>
      <c r="AA725" s="48">
        <v>1.2440273835881284</v>
      </c>
      <c r="AB725" s="48">
        <v>1.1323915570786425</v>
      </c>
      <c r="AC725" s="48">
        <v>1.1762471395635208</v>
      </c>
      <c r="AD725" s="48">
        <v>1.0971001520725068</v>
      </c>
      <c r="AE725" s="48">
        <v>1.0184849727836796</v>
      </c>
      <c r="AF725" s="48">
        <v>1.0906700167073986</v>
      </c>
      <c r="AG725" s="48">
        <v>1.0224527085808697</v>
      </c>
      <c r="AH725" s="48">
        <v>0.99917491699313443</v>
      </c>
      <c r="AI725" s="48">
        <v>1.0007199572502439</v>
      </c>
      <c r="AJ725" s="48">
        <v>0.95254423084757289</v>
      </c>
      <c r="AK725" s="48">
        <v>0.9472957606187502</v>
      </c>
      <c r="AL725" s="48">
        <v>0.91117762561303528</v>
      </c>
      <c r="AM725" s="48">
        <v>0.92057293103229976</v>
      </c>
      <c r="AN725" s="48">
        <v>0.9219004968697373</v>
      </c>
      <c r="AO725" s="48">
        <v>0.90017926605138787</v>
      </c>
      <c r="AP725" s="48">
        <v>0.91083425715377087</v>
      </c>
      <c r="AQ725" s="48">
        <v>0.8625193055084881</v>
      </c>
      <c r="AR725" s="48">
        <v>0.83306469966385277</v>
      </c>
      <c r="AS725" s="48">
        <v>0.79441812243380994</v>
      </c>
      <c r="AT725" s="48">
        <v>0.74192699905140114</v>
      </c>
      <c r="AU725" s="48">
        <v>0.73737249593335641</v>
      </c>
      <c r="AV725" s="48">
        <v>0.69942000027167273</v>
      </c>
      <c r="AW725" s="48">
        <v>0.65559615994270803</v>
      </c>
      <c r="AX725" s="48">
        <v>0.64587375758972687</v>
      </c>
      <c r="AY725" s="48">
        <v>0.60591105461940087</v>
      </c>
      <c r="AZ725" s="50">
        <v>0.61409659696494745</v>
      </c>
    </row>
    <row r="726" spans="1:52" x14ac:dyDescent="0.2">
      <c r="A726" s="51">
        <v>5035</v>
      </c>
      <c r="B726" s="52">
        <v>5035009</v>
      </c>
      <c r="C726" s="52" t="s">
        <v>69</v>
      </c>
      <c r="D726" s="52">
        <v>503590009</v>
      </c>
      <c r="E726" s="52" t="s">
        <v>587</v>
      </c>
      <c r="F726" s="52">
        <v>0</v>
      </c>
      <c r="G726" s="52">
        <v>0</v>
      </c>
      <c r="H726" s="52">
        <v>0</v>
      </c>
      <c r="I726" s="52">
        <v>90</v>
      </c>
      <c r="J726" s="52">
        <v>0</v>
      </c>
      <c r="K726" s="52" t="s">
        <v>518</v>
      </c>
      <c r="L726" s="54">
        <v>1</v>
      </c>
      <c r="M726" s="54">
        <v>0</v>
      </c>
      <c r="N726" s="54">
        <v>0</v>
      </c>
      <c r="O726" s="54">
        <v>0</v>
      </c>
      <c r="P726" s="54">
        <v>0</v>
      </c>
      <c r="Q726" s="55">
        <v>0</v>
      </c>
      <c r="R726" s="55">
        <v>0</v>
      </c>
      <c r="S726" s="55">
        <v>1.3333333333333333</v>
      </c>
      <c r="T726" s="55">
        <v>1.2651753905488654</v>
      </c>
      <c r="U726" s="55">
        <v>1.3043955117145682</v>
      </c>
      <c r="V726" s="55">
        <v>1.2712545269214601</v>
      </c>
      <c r="W726" s="55">
        <v>1.2283387584057686</v>
      </c>
      <c r="X726" s="55">
        <v>1.2105448819731999</v>
      </c>
      <c r="Y726" s="55">
        <v>1.0758515364950094</v>
      </c>
      <c r="Z726" s="55">
        <v>1.069984087809055</v>
      </c>
      <c r="AA726" s="55">
        <v>1.0663091859326812</v>
      </c>
      <c r="AB726" s="55">
        <v>0.97062133463883626</v>
      </c>
      <c r="AC726" s="55">
        <v>1.0082118339115891</v>
      </c>
      <c r="AD726" s="55">
        <v>0.94037155891929158</v>
      </c>
      <c r="AE726" s="55">
        <v>0.87298711952886809</v>
      </c>
      <c r="AF726" s="55">
        <v>0.93486001432062737</v>
      </c>
      <c r="AG726" s="55">
        <v>0.87638803592645964</v>
      </c>
      <c r="AH726" s="55">
        <v>0.8564356431369724</v>
      </c>
      <c r="AI726" s="55">
        <v>0.85775996335735183</v>
      </c>
      <c r="AJ726" s="55">
        <v>0.81646648358363383</v>
      </c>
      <c r="AK726" s="55">
        <v>0.81196779481607151</v>
      </c>
      <c r="AL726" s="55">
        <v>0.78100939338260167</v>
      </c>
      <c r="AM726" s="55">
        <v>0.78906251231339974</v>
      </c>
      <c r="AN726" s="55">
        <v>0.79020042588834616</v>
      </c>
      <c r="AO726" s="55">
        <v>0.77158222804404675</v>
      </c>
      <c r="AP726" s="55">
        <v>0.78071507756037495</v>
      </c>
      <c r="AQ726" s="55">
        <v>0.73930226186441828</v>
      </c>
      <c r="AR726" s="55">
        <v>0.71405545685473082</v>
      </c>
      <c r="AS726" s="55">
        <v>0.68092981922897988</v>
      </c>
      <c r="AT726" s="55">
        <v>0.63593742775834383</v>
      </c>
      <c r="AU726" s="55">
        <v>0.63203356794287691</v>
      </c>
      <c r="AV726" s="55">
        <v>0.59950285737571951</v>
      </c>
      <c r="AW726" s="55">
        <v>0.56193956566517822</v>
      </c>
      <c r="AX726" s="55">
        <v>0.55360607793405159</v>
      </c>
      <c r="AY726" s="55">
        <v>0.51935233253091495</v>
      </c>
      <c r="AZ726" s="53">
        <v>0.52636851168424059</v>
      </c>
    </row>
    <row r="727" spans="1:52" x14ac:dyDescent="0.2">
      <c r="A727" s="49">
        <v>5035</v>
      </c>
      <c r="B727" s="4">
        <v>5035010</v>
      </c>
      <c r="C727" s="4" t="s">
        <v>70</v>
      </c>
      <c r="D727" s="4">
        <v>503570010</v>
      </c>
      <c r="E727" s="4" t="s">
        <v>1046</v>
      </c>
      <c r="F727" s="4">
        <v>0</v>
      </c>
      <c r="G727" s="4">
        <v>2025</v>
      </c>
      <c r="H727" s="4">
        <v>2026</v>
      </c>
      <c r="I727" s="4">
        <v>70</v>
      </c>
      <c r="J727" s="4">
        <v>0</v>
      </c>
      <c r="K727" s="4" t="s">
        <v>427</v>
      </c>
      <c r="L727" s="103">
        <v>1</v>
      </c>
      <c r="M727" s="103">
        <v>0</v>
      </c>
      <c r="N727" s="103">
        <v>0</v>
      </c>
      <c r="O727" s="103">
        <v>0</v>
      </c>
      <c r="P727" s="103">
        <v>0</v>
      </c>
      <c r="Q727" s="48">
        <v>0.5</v>
      </c>
      <c r="R727" s="48">
        <v>0.5</v>
      </c>
      <c r="S727" s="48">
        <v>0</v>
      </c>
      <c r="T727" s="48">
        <v>0</v>
      </c>
      <c r="U727" s="48">
        <v>0</v>
      </c>
      <c r="V727" s="48">
        <v>0</v>
      </c>
      <c r="W727" s="48">
        <v>0</v>
      </c>
      <c r="X727" s="48">
        <v>0</v>
      </c>
      <c r="Y727" s="48">
        <v>0</v>
      </c>
      <c r="Z727" s="48">
        <v>0</v>
      </c>
      <c r="AA727" s="48">
        <v>0</v>
      </c>
      <c r="AB727" s="48">
        <v>0</v>
      </c>
      <c r="AC727" s="48">
        <v>0</v>
      </c>
      <c r="AD727" s="48">
        <v>0</v>
      </c>
      <c r="AE727" s="48">
        <v>0</v>
      </c>
      <c r="AF727" s="48">
        <v>0</v>
      </c>
      <c r="AG727" s="48">
        <v>0</v>
      </c>
      <c r="AH727" s="48">
        <v>0</v>
      </c>
      <c r="AI727" s="48">
        <v>0</v>
      </c>
      <c r="AJ727" s="48">
        <v>0</v>
      </c>
      <c r="AK727" s="48">
        <v>0</v>
      </c>
      <c r="AL727" s="48">
        <v>0</v>
      </c>
      <c r="AM727" s="48">
        <v>0</v>
      </c>
      <c r="AN727" s="48">
        <v>0</v>
      </c>
      <c r="AO727" s="48">
        <v>0</v>
      </c>
      <c r="AP727" s="48">
        <v>0</v>
      </c>
      <c r="AQ727" s="48">
        <v>0</v>
      </c>
      <c r="AR727" s="48">
        <v>0</v>
      </c>
      <c r="AS727" s="48">
        <v>0</v>
      </c>
      <c r="AT727" s="48">
        <v>0</v>
      </c>
      <c r="AU727" s="48">
        <v>0</v>
      </c>
      <c r="AV727" s="48">
        <v>0</v>
      </c>
      <c r="AW727" s="48">
        <v>0</v>
      </c>
      <c r="AX727" s="48">
        <v>0</v>
      </c>
      <c r="AY727" s="48">
        <v>0</v>
      </c>
      <c r="AZ727" s="50">
        <v>0</v>
      </c>
    </row>
    <row r="728" spans="1:52" x14ac:dyDescent="0.2">
      <c r="A728" s="49">
        <v>5035</v>
      </c>
      <c r="B728" s="4">
        <v>5035010</v>
      </c>
      <c r="C728" s="4" t="s">
        <v>70</v>
      </c>
      <c r="D728" s="4">
        <v>503580010</v>
      </c>
      <c r="E728" s="4" t="s">
        <v>499</v>
      </c>
      <c r="F728" s="4">
        <v>0</v>
      </c>
      <c r="G728" s="4">
        <v>0</v>
      </c>
      <c r="H728" s="4">
        <v>0</v>
      </c>
      <c r="I728" s="4">
        <v>80</v>
      </c>
      <c r="J728" s="4">
        <v>0</v>
      </c>
      <c r="K728" s="4" t="s">
        <v>429</v>
      </c>
      <c r="L728" s="103">
        <v>0.67013888888888884</v>
      </c>
      <c r="M728" s="103">
        <v>0.17013888888888887</v>
      </c>
      <c r="N728" s="103">
        <v>0.15277777777777779</v>
      </c>
      <c r="O728" s="103">
        <v>6.9444444444444441E-3</v>
      </c>
      <c r="P728" s="103">
        <v>0</v>
      </c>
      <c r="Q728" s="48">
        <v>0</v>
      </c>
      <c r="R728" s="48">
        <v>0</v>
      </c>
      <c r="S728" s="48">
        <v>0</v>
      </c>
      <c r="T728" s="48">
        <v>0</v>
      </c>
      <c r="U728" s="48">
        <v>0</v>
      </c>
      <c r="V728" s="48">
        <v>0</v>
      </c>
      <c r="W728" s="48">
        <v>0</v>
      </c>
      <c r="X728" s="48">
        <v>0</v>
      </c>
      <c r="Y728" s="48">
        <v>0</v>
      </c>
      <c r="Z728" s="48">
        <v>0</v>
      </c>
      <c r="AA728" s="48">
        <v>0</v>
      </c>
      <c r="AB728" s="48">
        <v>0</v>
      </c>
      <c r="AC728" s="48">
        <v>0</v>
      </c>
      <c r="AD728" s="48">
        <v>0</v>
      </c>
      <c r="AE728" s="48">
        <v>0</v>
      </c>
      <c r="AF728" s="48">
        <v>0</v>
      </c>
      <c r="AG728" s="48">
        <v>0</v>
      </c>
      <c r="AH728" s="48">
        <v>0</v>
      </c>
      <c r="AI728" s="48">
        <v>0</v>
      </c>
      <c r="AJ728" s="48">
        <v>0</v>
      </c>
      <c r="AK728" s="48">
        <v>0</v>
      </c>
      <c r="AL728" s="48">
        <v>0</v>
      </c>
      <c r="AM728" s="48">
        <v>0</v>
      </c>
      <c r="AN728" s="48">
        <v>0</v>
      </c>
      <c r="AO728" s="48">
        <v>0</v>
      </c>
      <c r="AP728" s="48">
        <v>0</v>
      </c>
      <c r="AQ728" s="48">
        <v>0</v>
      </c>
      <c r="AR728" s="48">
        <v>0</v>
      </c>
      <c r="AS728" s="48">
        <v>0</v>
      </c>
      <c r="AT728" s="48">
        <v>0</v>
      </c>
      <c r="AU728" s="48">
        <v>0</v>
      </c>
      <c r="AV728" s="48">
        <v>0</v>
      </c>
      <c r="AW728" s="48">
        <v>0</v>
      </c>
      <c r="AX728" s="48">
        <v>0</v>
      </c>
      <c r="AY728" s="48">
        <v>0</v>
      </c>
      <c r="AZ728" s="50">
        <v>0</v>
      </c>
    </row>
    <row r="729" spans="1:52" x14ac:dyDescent="0.2">
      <c r="A729" s="51">
        <v>5035</v>
      </c>
      <c r="B729" s="52">
        <v>5035010</v>
      </c>
      <c r="C729" s="52" t="s">
        <v>70</v>
      </c>
      <c r="D729" s="52">
        <v>503590010</v>
      </c>
      <c r="E729" s="52" t="s">
        <v>588</v>
      </c>
      <c r="F729" s="52">
        <v>0</v>
      </c>
      <c r="G729" s="52">
        <v>0</v>
      </c>
      <c r="H729" s="52">
        <v>0</v>
      </c>
      <c r="I729" s="52">
        <v>90</v>
      </c>
      <c r="J729" s="52">
        <v>0</v>
      </c>
      <c r="K729" s="52" t="s">
        <v>518</v>
      </c>
      <c r="L729" s="54">
        <v>1</v>
      </c>
      <c r="M729" s="54">
        <v>0</v>
      </c>
      <c r="N729" s="54">
        <v>0</v>
      </c>
      <c r="O729" s="54">
        <v>0</v>
      </c>
      <c r="P729" s="54">
        <v>0</v>
      </c>
      <c r="Q729" s="55">
        <v>0</v>
      </c>
      <c r="R729" s="55">
        <v>0</v>
      </c>
      <c r="S729" s="55">
        <v>2.5</v>
      </c>
      <c r="T729" s="55">
        <v>2.3722038572791231</v>
      </c>
      <c r="U729" s="55">
        <v>2.4457415844648156</v>
      </c>
      <c r="V729" s="55">
        <v>2.3836022379777382</v>
      </c>
      <c r="W729" s="55">
        <v>2.3031351720108164</v>
      </c>
      <c r="X729" s="55">
        <v>2.2697716536997499</v>
      </c>
      <c r="Y729" s="55">
        <v>2.0172216309281428</v>
      </c>
      <c r="Z729" s="55">
        <v>2.0062201646419782</v>
      </c>
      <c r="AA729" s="55">
        <v>1.9993297236237775</v>
      </c>
      <c r="AB729" s="55">
        <v>1.8199150024478181</v>
      </c>
      <c r="AC729" s="55">
        <v>1.8903971885842297</v>
      </c>
      <c r="AD729" s="55">
        <v>1.7631966729736717</v>
      </c>
      <c r="AE729" s="55">
        <v>1.6368508491166278</v>
      </c>
      <c r="AF729" s="55">
        <v>1.7528625268511764</v>
      </c>
      <c r="AG729" s="55">
        <v>1.643227567362112</v>
      </c>
      <c r="AH729" s="55">
        <v>1.6058168308818233</v>
      </c>
      <c r="AI729" s="55">
        <v>1.6082999312950346</v>
      </c>
      <c r="AJ729" s="55">
        <v>1.5308746567193134</v>
      </c>
      <c r="AK729" s="55">
        <v>1.5224396152801343</v>
      </c>
      <c r="AL729" s="55">
        <v>1.4643926125923781</v>
      </c>
      <c r="AM729" s="55">
        <v>1.4794922105876247</v>
      </c>
      <c r="AN729" s="55">
        <v>1.4816257985406491</v>
      </c>
      <c r="AO729" s="55">
        <v>1.4467166775825877</v>
      </c>
      <c r="AP729" s="55">
        <v>1.463840770425703</v>
      </c>
      <c r="AQ729" s="55">
        <v>1.3861917409957845</v>
      </c>
      <c r="AR729" s="55">
        <v>1.3388539816026204</v>
      </c>
      <c r="AS729" s="55">
        <v>1.2767434110543374</v>
      </c>
      <c r="AT729" s="55">
        <v>1.1923826770468946</v>
      </c>
      <c r="AU729" s="55">
        <v>1.1850629398928942</v>
      </c>
      <c r="AV729" s="55">
        <v>1.124067857579474</v>
      </c>
      <c r="AW729" s="55">
        <v>1.0536366856222092</v>
      </c>
      <c r="AX729" s="55">
        <v>1.0380113961263469</v>
      </c>
      <c r="AY729" s="55">
        <v>0.9737856234954656</v>
      </c>
      <c r="AZ729" s="53">
        <v>0.98694095940795123</v>
      </c>
    </row>
    <row r="730" spans="1:52" x14ac:dyDescent="0.2">
      <c r="A730" s="49">
        <v>5035</v>
      </c>
      <c r="B730" s="4">
        <v>5035011</v>
      </c>
      <c r="C730" s="4" t="s">
        <v>71</v>
      </c>
      <c r="D730" s="4">
        <v>50350026</v>
      </c>
      <c r="E730" s="4" t="s">
        <v>343</v>
      </c>
      <c r="F730" s="4">
        <v>10</v>
      </c>
      <c r="G730" s="4">
        <v>2035</v>
      </c>
      <c r="H730" s="4">
        <v>2045</v>
      </c>
      <c r="I730" s="4">
        <v>1</v>
      </c>
      <c r="J730" s="4">
        <v>4</v>
      </c>
      <c r="K730" s="4" t="s">
        <v>115</v>
      </c>
      <c r="L730" s="103">
        <v>0.65284974093264303</v>
      </c>
      <c r="M730" s="103">
        <v>0.12953367875647701</v>
      </c>
      <c r="N730" s="103">
        <v>0.12953367875647701</v>
      </c>
      <c r="O730" s="103">
        <v>8.8082901554404097E-2</v>
      </c>
      <c r="P730" s="103">
        <v>0</v>
      </c>
      <c r="Q730" s="48">
        <v>9.9999999999999995E-7</v>
      </c>
      <c r="R730" s="48">
        <v>9.9999999999999995E-7</v>
      </c>
      <c r="S730" s="48">
        <v>9.9999999999999995E-7</v>
      </c>
      <c r="T730" s="48">
        <v>9.9999999999999995E-7</v>
      </c>
      <c r="U730" s="48">
        <v>9.9999999999999995E-7</v>
      </c>
      <c r="V730" s="48">
        <v>9.9999999999999995E-7</v>
      </c>
      <c r="W730" s="48">
        <v>9.9999999999999995E-7</v>
      </c>
      <c r="X730" s="48">
        <v>9.9999999999999995E-7</v>
      </c>
      <c r="Y730" s="48">
        <v>9.9999999999999995E-7</v>
      </c>
      <c r="Z730" s="48">
        <v>9.9999999999999995E-7</v>
      </c>
      <c r="AA730" s="48">
        <v>0.90909090909090906</v>
      </c>
      <c r="AB730" s="48">
        <v>0.90909090909090906</v>
      </c>
      <c r="AC730" s="48">
        <v>0.90909090909090906</v>
      </c>
      <c r="AD730" s="48">
        <v>0.90909090909090906</v>
      </c>
      <c r="AE730" s="48">
        <v>0.90909090909090906</v>
      </c>
      <c r="AF730" s="48">
        <v>0.90909090909090906</v>
      </c>
      <c r="AG730" s="48">
        <v>0.90909090909090906</v>
      </c>
      <c r="AH730" s="48">
        <v>0.90909090909090906</v>
      </c>
      <c r="AI730" s="48">
        <v>0.90909090909090906</v>
      </c>
      <c r="AJ730" s="48">
        <v>0.90909090909090906</v>
      </c>
      <c r="AK730" s="48">
        <v>0.90909090909090906</v>
      </c>
      <c r="AL730" s="48">
        <v>9.9999999999999995E-7</v>
      </c>
      <c r="AM730" s="48">
        <v>9.9999999999999995E-7</v>
      </c>
      <c r="AN730" s="48">
        <v>9.9999999999999995E-7</v>
      </c>
      <c r="AO730" s="48">
        <v>9.9999999999999995E-7</v>
      </c>
      <c r="AP730" s="48">
        <v>9.9999999999999995E-7</v>
      </c>
      <c r="AQ730" s="48">
        <v>9.9999999999999995E-7</v>
      </c>
      <c r="AR730" s="48">
        <v>9.9999999999999995E-7</v>
      </c>
      <c r="AS730" s="48">
        <v>9.9999999999999995E-7</v>
      </c>
      <c r="AT730" s="48">
        <v>9.9999999999999995E-7</v>
      </c>
      <c r="AU730" s="48">
        <v>9.9999999999999995E-7</v>
      </c>
      <c r="AV730" s="48">
        <v>9.9999999999999995E-7</v>
      </c>
      <c r="AW730" s="48">
        <v>9.9999999999999995E-7</v>
      </c>
      <c r="AX730" s="48">
        <v>9.9999999999999995E-7</v>
      </c>
      <c r="AY730" s="48">
        <v>9.9999999999999995E-7</v>
      </c>
      <c r="AZ730" s="50">
        <v>9.9999999999999995E-7</v>
      </c>
    </row>
    <row r="731" spans="1:52" x14ac:dyDescent="0.2">
      <c r="A731" s="49">
        <v>5035</v>
      </c>
      <c r="B731" s="4">
        <v>5035011</v>
      </c>
      <c r="C731" s="4" t="s">
        <v>71</v>
      </c>
      <c r="D731" s="4">
        <v>503570011</v>
      </c>
      <c r="E731" s="4" t="s">
        <v>1047</v>
      </c>
      <c r="F731" s="4">
        <v>0</v>
      </c>
      <c r="G731" s="4">
        <v>2025</v>
      </c>
      <c r="H731" s="4">
        <v>2026</v>
      </c>
      <c r="I731" s="4">
        <v>70</v>
      </c>
      <c r="J731" s="4">
        <v>0</v>
      </c>
      <c r="K731" s="4" t="s">
        <v>427</v>
      </c>
      <c r="L731" s="103">
        <v>0</v>
      </c>
      <c r="M731" s="103">
        <v>0</v>
      </c>
      <c r="N731" s="103">
        <v>0</v>
      </c>
      <c r="O731" s="103">
        <v>0</v>
      </c>
      <c r="P731" s="103">
        <v>0</v>
      </c>
      <c r="Q731" s="48">
        <v>0</v>
      </c>
      <c r="R731" s="48">
        <v>0</v>
      </c>
      <c r="S731" s="48">
        <v>0</v>
      </c>
      <c r="T731" s="48">
        <v>0</v>
      </c>
      <c r="U731" s="48">
        <v>0</v>
      </c>
      <c r="V731" s="48">
        <v>0</v>
      </c>
      <c r="W731" s="48">
        <v>0</v>
      </c>
      <c r="X731" s="48">
        <v>0</v>
      </c>
      <c r="Y731" s="48">
        <v>0</v>
      </c>
      <c r="Z731" s="48">
        <v>0</v>
      </c>
      <c r="AA731" s="48">
        <v>0</v>
      </c>
      <c r="AB731" s="48">
        <v>0</v>
      </c>
      <c r="AC731" s="48">
        <v>0</v>
      </c>
      <c r="AD731" s="48">
        <v>0</v>
      </c>
      <c r="AE731" s="48">
        <v>0</v>
      </c>
      <c r="AF731" s="48">
        <v>0</v>
      </c>
      <c r="AG731" s="48">
        <v>0</v>
      </c>
      <c r="AH731" s="48">
        <v>0</v>
      </c>
      <c r="AI731" s="48">
        <v>0</v>
      </c>
      <c r="AJ731" s="48">
        <v>0</v>
      </c>
      <c r="AK731" s="48">
        <v>0</v>
      </c>
      <c r="AL731" s="48">
        <v>0</v>
      </c>
      <c r="AM731" s="48">
        <v>0</v>
      </c>
      <c r="AN731" s="48">
        <v>0</v>
      </c>
      <c r="AO731" s="48">
        <v>0</v>
      </c>
      <c r="AP731" s="48">
        <v>0</v>
      </c>
      <c r="AQ731" s="48">
        <v>0</v>
      </c>
      <c r="AR731" s="48">
        <v>0</v>
      </c>
      <c r="AS731" s="48">
        <v>0</v>
      </c>
      <c r="AT731" s="48">
        <v>0</v>
      </c>
      <c r="AU731" s="48">
        <v>0</v>
      </c>
      <c r="AV731" s="48">
        <v>0</v>
      </c>
      <c r="AW731" s="48">
        <v>0</v>
      </c>
      <c r="AX731" s="48">
        <v>0</v>
      </c>
      <c r="AY731" s="48">
        <v>0</v>
      </c>
      <c r="AZ731" s="50">
        <v>0</v>
      </c>
    </row>
    <row r="732" spans="1:52" x14ac:dyDescent="0.2">
      <c r="A732" s="49">
        <v>5035</v>
      </c>
      <c r="B732" s="4">
        <v>5035011</v>
      </c>
      <c r="C732" s="4" t="s">
        <v>71</v>
      </c>
      <c r="D732" s="4">
        <v>503580011</v>
      </c>
      <c r="E732" s="4" t="s">
        <v>500</v>
      </c>
      <c r="F732" s="4">
        <v>0</v>
      </c>
      <c r="G732" s="4">
        <v>0</v>
      </c>
      <c r="H732" s="4">
        <v>0</v>
      </c>
      <c r="I732" s="4">
        <v>80</v>
      </c>
      <c r="J732" s="4">
        <v>0</v>
      </c>
      <c r="K732" s="4" t="s">
        <v>429</v>
      </c>
      <c r="L732" s="103">
        <v>0.67013888888888884</v>
      </c>
      <c r="M732" s="103">
        <v>0.17013888888888887</v>
      </c>
      <c r="N732" s="103">
        <v>0.15277777777777779</v>
      </c>
      <c r="O732" s="103">
        <v>6.9444444444444441E-3</v>
      </c>
      <c r="P732" s="103">
        <v>0</v>
      </c>
      <c r="Q732" s="48">
        <v>0</v>
      </c>
      <c r="R732" s="48">
        <v>0</v>
      </c>
      <c r="S732" s="48">
        <v>0</v>
      </c>
      <c r="T732" s="48">
        <v>0</v>
      </c>
      <c r="U732" s="48">
        <v>0</v>
      </c>
      <c r="V732" s="48">
        <v>0</v>
      </c>
      <c r="W732" s="48">
        <v>0</v>
      </c>
      <c r="X732" s="48">
        <v>0</v>
      </c>
      <c r="Y732" s="48">
        <v>0</v>
      </c>
      <c r="Z732" s="48">
        <v>0</v>
      </c>
      <c r="AA732" s="48">
        <v>0</v>
      </c>
      <c r="AB732" s="48">
        <v>0</v>
      </c>
      <c r="AC732" s="48">
        <v>0</v>
      </c>
      <c r="AD732" s="48">
        <v>0</v>
      </c>
      <c r="AE732" s="48">
        <v>0</v>
      </c>
      <c r="AF732" s="48">
        <v>0</v>
      </c>
      <c r="AG732" s="48">
        <v>0</v>
      </c>
      <c r="AH732" s="48">
        <v>0</v>
      </c>
      <c r="AI732" s="48">
        <v>0</v>
      </c>
      <c r="AJ732" s="48">
        <v>0</v>
      </c>
      <c r="AK732" s="48">
        <v>0</v>
      </c>
      <c r="AL732" s="48">
        <v>0</v>
      </c>
      <c r="AM732" s="48">
        <v>0</v>
      </c>
      <c r="AN732" s="48">
        <v>0</v>
      </c>
      <c r="AO732" s="48">
        <v>0</v>
      </c>
      <c r="AP732" s="48">
        <v>0</v>
      </c>
      <c r="AQ732" s="48">
        <v>0</v>
      </c>
      <c r="AR732" s="48">
        <v>0</v>
      </c>
      <c r="AS732" s="48">
        <v>0</v>
      </c>
      <c r="AT732" s="48">
        <v>0</v>
      </c>
      <c r="AU732" s="48">
        <v>0</v>
      </c>
      <c r="AV732" s="48">
        <v>0</v>
      </c>
      <c r="AW732" s="48">
        <v>0</v>
      </c>
      <c r="AX732" s="48">
        <v>0</v>
      </c>
      <c r="AY732" s="48">
        <v>0</v>
      </c>
      <c r="AZ732" s="50">
        <v>0</v>
      </c>
    </row>
    <row r="733" spans="1:52" x14ac:dyDescent="0.2">
      <c r="A733" s="51">
        <v>5035</v>
      </c>
      <c r="B733" s="52">
        <v>5035011</v>
      </c>
      <c r="C733" s="52" t="s">
        <v>71</v>
      </c>
      <c r="D733" s="52">
        <v>503590011</v>
      </c>
      <c r="E733" s="52" t="s">
        <v>589</v>
      </c>
      <c r="F733" s="52">
        <v>0</v>
      </c>
      <c r="G733" s="52">
        <v>0</v>
      </c>
      <c r="H733" s="52">
        <v>0</v>
      </c>
      <c r="I733" s="52">
        <v>90</v>
      </c>
      <c r="J733" s="52">
        <v>0</v>
      </c>
      <c r="K733" s="52" t="s">
        <v>518</v>
      </c>
      <c r="L733" s="54">
        <v>1</v>
      </c>
      <c r="M733" s="54">
        <v>0</v>
      </c>
      <c r="N733" s="54">
        <v>0</v>
      </c>
      <c r="O733" s="54">
        <v>0</v>
      </c>
      <c r="P733" s="54">
        <v>0</v>
      </c>
      <c r="Q733" s="55">
        <v>0</v>
      </c>
      <c r="R733" s="55">
        <v>0</v>
      </c>
      <c r="S733" s="55">
        <v>1</v>
      </c>
      <c r="T733" s="55">
        <v>0.94888154291164917</v>
      </c>
      <c r="U733" s="55">
        <v>0.97829663378592624</v>
      </c>
      <c r="V733" s="55">
        <v>0.95344089519109521</v>
      </c>
      <c r="W733" s="55">
        <v>0.92125406880432648</v>
      </c>
      <c r="X733" s="55">
        <v>0.90790866147990001</v>
      </c>
      <c r="Y733" s="55">
        <v>0.80688865237125718</v>
      </c>
      <c r="Z733" s="55">
        <v>0.80248806585679133</v>
      </c>
      <c r="AA733" s="55">
        <v>0.79973188944951101</v>
      </c>
      <c r="AB733" s="55">
        <v>0.72796600097912723</v>
      </c>
      <c r="AC733" s="55">
        <v>0.75615887543369187</v>
      </c>
      <c r="AD733" s="55">
        <v>0.70527866918946869</v>
      </c>
      <c r="AE733" s="55">
        <v>0.65474033964665113</v>
      </c>
      <c r="AF733" s="55">
        <v>0.70114501074047053</v>
      </c>
      <c r="AG733" s="55">
        <v>0.65729102694484476</v>
      </c>
      <c r="AH733" s="55">
        <v>0.6423267323527293</v>
      </c>
      <c r="AI733" s="55">
        <v>0.64331997251801387</v>
      </c>
      <c r="AJ733" s="55">
        <v>0.6123498626877254</v>
      </c>
      <c r="AK733" s="55">
        <v>0.60897584611205369</v>
      </c>
      <c r="AL733" s="55">
        <v>0.58575704503695125</v>
      </c>
      <c r="AM733" s="55">
        <v>0.59179688423504984</v>
      </c>
      <c r="AN733" s="55">
        <v>0.59265031941625967</v>
      </c>
      <c r="AO733" s="55">
        <v>0.57868667103303506</v>
      </c>
      <c r="AP733" s="55">
        <v>0.58553630817028124</v>
      </c>
      <c r="AQ733" s="55">
        <v>0.55447669639831376</v>
      </c>
      <c r="AR733" s="55">
        <v>0.53554159264104817</v>
      </c>
      <c r="AS733" s="55">
        <v>0.51069736442173497</v>
      </c>
      <c r="AT733" s="55">
        <v>0.47695307081875787</v>
      </c>
      <c r="AU733" s="55">
        <v>0.47402517595715771</v>
      </c>
      <c r="AV733" s="55">
        <v>0.44962714303178963</v>
      </c>
      <c r="AW733" s="55">
        <v>0.42145467424888372</v>
      </c>
      <c r="AX733" s="55">
        <v>0.41520455845053872</v>
      </c>
      <c r="AY733" s="55">
        <v>0.38951424939818624</v>
      </c>
      <c r="AZ733" s="53">
        <v>0.39477638376318047</v>
      </c>
    </row>
    <row r="734" spans="1:52" x14ac:dyDescent="0.2">
      <c r="A734" s="49">
        <v>5035</v>
      </c>
      <c r="B734" s="4">
        <v>5035013</v>
      </c>
      <c r="C734" s="4" t="s">
        <v>72</v>
      </c>
      <c r="D734" s="4">
        <v>50350004</v>
      </c>
      <c r="E734" s="4" t="s">
        <v>328</v>
      </c>
      <c r="F734" s="4">
        <v>150</v>
      </c>
      <c r="G734" s="4">
        <v>2032</v>
      </c>
      <c r="H734" s="4">
        <v>2040</v>
      </c>
      <c r="I734" s="4">
        <v>2</v>
      </c>
      <c r="J734" s="4">
        <v>2</v>
      </c>
      <c r="K734" s="4" t="s">
        <v>118</v>
      </c>
      <c r="L734" s="103">
        <v>0.35435992578849701</v>
      </c>
      <c r="M734" s="103">
        <v>0.39332096474953598</v>
      </c>
      <c r="N734" s="103">
        <v>0.14656771799628901</v>
      </c>
      <c r="O734" s="103">
        <v>0.105751391465677</v>
      </c>
      <c r="P734" s="103">
        <v>0</v>
      </c>
      <c r="Q734" s="48">
        <v>9.9999999999999995E-7</v>
      </c>
      <c r="R734" s="48">
        <v>9.9999999999999995E-7</v>
      </c>
      <c r="S734" s="48">
        <v>9.9999999999999995E-7</v>
      </c>
      <c r="T734" s="48">
        <v>9.9999999999999995E-7</v>
      </c>
      <c r="U734" s="48">
        <v>9.9999999999999995E-7</v>
      </c>
      <c r="V734" s="48">
        <v>9.9999999999999995E-7</v>
      </c>
      <c r="W734" s="48">
        <v>9.9999999999999995E-7</v>
      </c>
      <c r="X734" s="48">
        <v>16.666666666666668</v>
      </c>
      <c r="Y734" s="48">
        <v>16.666666666666668</v>
      </c>
      <c r="Z734" s="48">
        <v>16.666666666666668</v>
      </c>
      <c r="AA734" s="48">
        <v>16.666666666666668</v>
      </c>
      <c r="AB734" s="48">
        <v>16.666666666666668</v>
      </c>
      <c r="AC734" s="48">
        <v>16.666666666666668</v>
      </c>
      <c r="AD734" s="48">
        <v>16.666666666666668</v>
      </c>
      <c r="AE734" s="48">
        <v>16.666666666666668</v>
      </c>
      <c r="AF734" s="48">
        <v>16.666666666666668</v>
      </c>
      <c r="AG734" s="48">
        <v>9.9999999999999995E-7</v>
      </c>
      <c r="AH734" s="48">
        <v>9.9999999999999995E-7</v>
      </c>
      <c r="AI734" s="48">
        <v>9.9999999999999995E-7</v>
      </c>
      <c r="AJ734" s="48">
        <v>9.9999999999999995E-7</v>
      </c>
      <c r="AK734" s="48">
        <v>9.9999999999999995E-7</v>
      </c>
      <c r="AL734" s="48">
        <v>9.9999999999999995E-7</v>
      </c>
      <c r="AM734" s="48">
        <v>9.9999999999999995E-7</v>
      </c>
      <c r="AN734" s="48">
        <v>9.9999999999999995E-7</v>
      </c>
      <c r="AO734" s="48">
        <v>9.9999999999999995E-7</v>
      </c>
      <c r="AP734" s="48">
        <v>9.9999999999999995E-7</v>
      </c>
      <c r="AQ734" s="48">
        <v>9.9999999999999995E-7</v>
      </c>
      <c r="AR734" s="48">
        <v>9.9999999999999995E-7</v>
      </c>
      <c r="AS734" s="48">
        <v>9.9999999999999995E-7</v>
      </c>
      <c r="AT734" s="48">
        <v>9.9999999999999995E-7</v>
      </c>
      <c r="AU734" s="48">
        <v>9.9999999999999995E-7</v>
      </c>
      <c r="AV734" s="48">
        <v>9.9999999999999995E-7</v>
      </c>
      <c r="AW734" s="48">
        <v>9.9999999999999995E-7</v>
      </c>
      <c r="AX734" s="48">
        <v>9.9999999999999995E-7</v>
      </c>
      <c r="AY734" s="48">
        <v>9.9999999999999995E-7</v>
      </c>
      <c r="AZ734" s="50">
        <v>9.9999999999999995E-7</v>
      </c>
    </row>
    <row r="735" spans="1:52" x14ac:dyDescent="0.2">
      <c r="A735" s="49">
        <v>5035</v>
      </c>
      <c r="B735" s="4">
        <v>5035013</v>
      </c>
      <c r="C735" s="4" t="s">
        <v>72</v>
      </c>
      <c r="D735" s="4">
        <v>50350005</v>
      </c>
      <c r="E735" s="4" t="s">
        <v>329</v>
      </c>
      <c r="F735" s="4">
        <v>60</v>
      </c>
      <c r="G735" s="4">
        <v>2025</v>
      </c>
      <c r="H735" s="4">
        <v>2026</v>
      </c>
      <c r="I735" s="4">
        <v>1</v>
      </c>
      <c r="J735" s="4">
        <v>4</v>
      </c>
      <c r="K735" s="4" t="s">
        <v>118</v>
      </c>
      <c r="L735" s="103">
        <v>3.3333333333333333E-2</v>
      </c>
      <c r="M735" s="103">
        <v>0.05</v>
      </c>
      <c r="N735" s="103">
        <v>3.3333333333333333E-2</v>
      </c>
      <c r="O735" s="103">
        <v>0.8833333333333333</v>
      </c>
      <c r="P735" s="103">
        <v>0</v>
      </c>
      <c r="Q735" s="48">
        <v>30</v>
      </c>
      <c r="R735" s="48">
        <v>30</v>
      </c>
      <c r="S735" s="48">
        <v>9.9999999999999995E-7</v>
      </c>
      <c r="T735" s="48">
        <v>9.9999999999999995E-7</v>
      </c>
      <c r="U735" s="48">
        <v>9.9999999999999995E-7</v>
      </c>
      <c r="V735" s="48">
        <v>9.9999999999999995E-7</v>
      </c>
      <c r="W735" s="48">
        <v>9.9999999999999995E-7</v>
      </c>
      <c r="X735" s="48">
        <v>9.9999999999999995E-7</v>
      </c>
      <c r="Y735" s="48">
        <v>9.9999999999999995E-7</v>
      </c>
      <c r="Z735" s="48">
        <v>9.9999999999999995E-7</v>
      </c>
      <c r="AA735" s="48">
        <v>9.9999999999999995E-7</v>
      </c>
      <c r="AB735" s="48">
        <v>9.9999999999999995E-7</v>
      </c>
      <c r="AC735" s="48">
        <v>9.9999999999999995E-7</v>
      </c>
      <c r="AD735" s="48">
        <v>9.9999999999999995E-7</v>
      </c>
      <c r="AE735" s="48">
        <v>9.9999999999999995E-7</v>
      </c>
      <c r="AF735" s="48">
        <v>9.9999999999999995E-7</v>
      </c>
      <c r="AG735" s="48">
        <v>9.9999999999999995E-7</v>
      </c>
      <c r="AH735" s="48">
        <v>9.9999999999999995E-7</v>
      </c>
      <c r="AI735" s="48">
        <v>9.9999999999999995E-7</v>
      </c>
      <c r="AJ735" s="48">
        <v>9.9999999999999995E-7</v>
      </c>
      <c r="AK735" s="48">
        <v>9.9999999999999995E-7</v>
      </c>
      <c r="AL735" s="48">
        <v>9.9999999999999995E-7</v>
      </c>
      <c r="AM735" s="48">
        <v>9.9999999999999995E-7</v>
      </c>
      <c r="AN735" s="48">
        <v>9.9999999999999995E-7</v>
      </c>
      <c r="AO735" s="48">
        <v>9.9999999999999995E-7</v>
      </c>
      <c r="AP735" s="48">
        <v>9.9999999999999995E-7</v>
      </c>
      <c r="AQ735" s="48">
        <v>9.9999999999999995E-7</v>
      </c>
      <c r="AR735" s="48">
        <v>9.9999999999999995E-7</v>
      </c>
      <c r="AS735" s="48">
        <v>9.9999999999999995E-7</v>
      </c>
      <c r="AT735" s="48">
        <v>9.9999999999999995E-7</v>
      </c>
      <c r="AU735" s="48">
        <v>9.9999999999999995E-7</v>
      </c>
      <c r="AV735" s="48">
        <v>9.9999999999999995E-7</v>
      </c>
      <c r="AW735" s="48">
        <v>9.9999999999999995E-7</v>
      </c>
      <c r="AX735" s="48">
        <v>9.9999999999999995E-7</v>
      </c>
      <c r="AY735" s="48">
        <v>9.9999999999999995E-7</v>
      </c>
      <c r="AZ735" s="50">
        <v>9.9999999999999995E-7</v>
      </c>
    </row>
    <row r="736" spans="1:52" x14ac:dyDescent="0.2">
      <c r="A736" s="49">
        <v>5035</v>
      </c>
      <c r="B736" s="4">
        <v>5035013</v>
      </c>
      <c r="C736" s="4" t="s">
        <v>72</v>
      </c>
      <c r="D736" s="4">
        <v>50350010</v>
      </c>
      <c r="E736" s="4" t="s">
        <v>333</v>
      </c>
      <c r="F736" s="4">
        <v>10</v>
      </c>
      <c r="G736" s="4">
        <v>2025</v>
      </c>
      <c r="H736" s="4">
        <v>2027</v>
      </c>
      <c r="I736" s="4">
        <v>2</v>
      </c>
      <c r="J736" s="4">
        <v>4</v>
      </c>
      <c r="K736" s="4" t="s">
        <v>118</v>
      </c>
      <c r="L736" s="103">
        <v>0</v>
      </c>
      <c r="M736" s="103">
        <v>1</v>
      </c>
      <c r="N736" s="103">
        <v>0</v>
      </c>
      <c r="O736" s="103">
        <v>0</v>
      </c>
      <c r="P736" s="103">
        <v>0</v>
      </c>
      <c r="Q736" s="48">
        <v>3.3333333333333335</v>
      </c>
      <c r="R736" s="48">
        <v>3.3333333333333335</v>
      </c>
      <c r="S736" s="48">
        <v>3.3333333333333335</v>
      </c>
      <c r="T736" s="48">
        <v>9.9999999999999995E-7</v>
      </c>
      <c r="U736" s="48">
        <v>9.9999999999999995E-7</v>
      </c>
      <c r="V736" s="48">
        <v>9.9999999999999995E-7</v>
      </c>
      <c r="W736" s="48">
        <v>9.9999999999999995E-7</v>
      </c>
      <c r="X736" s="48">
        <v>9.9999999999999995E-7</v>
      </c>
      <c r="Y736" s="48">
        <v>9.9999999999999995E-7</v>
      </c>
      <c r="Z736" s="48">
        <v>9.9999999999999995E-7</v>
      </c>
      <c r="AA736" s="48">
        <v>9.9999999999999995E-7</v>
      </c>
      <c r="AB736" s="48">
        <v>9.9999999999999995E-7</v>
      </c>
      <c r="AC736" s="48">
        <v>9.9999999999999995E-7</v>
      </c>
      <c r="AD736" s="48">
        <v>9.9999999999999995E-7</v>
      </c>
      <c r="AE736" s="48">
        <v>9.9999999999999995E-7</v>
      </c>
      <c r="AF736" s="48">
        <v>9.9999999999999995E-7</v>
      </c>
      <c r="AG736" s="48">
        <v>9.9999999999999995E-7</v>
      </c>
      <c r="AH736" s="48">
        <v>9.9999999999999995E-7</v>
      </c>
      <c r="AI736" s="48">
        <v>9.9999999999999995E-7</v>
      </c>
      <c r="AJ736" s="48">
        <v>9.9999999999999995E-7</v>
      </c>
      <c r="AK736" s="48">
        <v>9.9999999999999995E-7</v>
      </c>
      <c r="AL736" s="48">
        <v>9.9999999999999995E-7</v>
      </c>
      <c r="AM736" s="48">
        <v>9.9999999999999995E-7</v>
      </c>
      <c r="AN736" s="48">
        <v>9.9999999999999995E-7</v>
      </c>
      <c r="AO736" s="48">
        <v>9.9999999999999995E-7</v>
      </c>
      <c r="AP736" s="48">
        <v>9.9999999999999995E-7</v>
      </c>
      <c r="AQ736" s="48">
        <v>9.9999999999999995E-7</v>
      </c>
      <c r="AR736" s="48">
        <v>9.9999999999999995E-7</v>
      </c>
      <c r="AS736" s="48">
        <v>9.9999999999999995E-7</v>
      </c>
      <c r="AT736" s="48">
        <v>9.9999999999999995E-7</v>
      </c>
      <c r="AU736" s="48">
        <v>9.9999999999999995E-7</v>
      </c>
      <c r="AV736" s="48">
        <v>9.9999999999999995E-7</v>
      </c>
      <c r="AW736" s="48">
        <v>9.9999999999999995E-7</v>
      </c>
      <c r="AX736" s="48">
        <v>9.9999999999999995E-7</v>
      </c>
      <c r="AY736" s="48">
        <v>9.9999999999999995E-7</v>
      </c>
      <c r="AZ736" s="50">
        <v>9.9999999999999995E-7</v>
      </c>
    </row>
    <row r="737" spans="1:52" x14ac:dyDescent="0.2">
      <c r="A737" s="49">
        <v>5035</v>
      </c>
      <c r="B737" s="4">
        <v>5035013</v>
      </c>
      <c r="C737" s="4" t="s">
        <v>72</v>
      </c>
      <c r="D737" s="4">
        <v>50350029</v>
      </c>
      <c r="E737" s="4" t="s">
        <v>345</v>
      </c>
      <c r="F737" s="4">
        <v>75</v>
      </c>
      <c r="G737" s="4">
        <v>2030</v>
      </c>
      <c r="H737" s="4">
        <v>2040</v>
      </c>
      <c r="I737" s="4">
        <v>8</v>
      </c>
      <c r="J737" s="4">
        <v>2</v>
      </c>
      <c r="K737" s="4" t="s">
        <v>132</v>
      </c>
      <c r="L737" s="103">
        <v>0</v>
      </c>
      <c r="M737" s="103">
        <v>0</v>
      </c>
      <c r="N737" s="103">
        <v>0</v>
      </c>
      <c r="O737" s="103">
        <v>1</v>
      </c>
      <c r="P737" s="103">
        <v>0</v>
      </c>
      <c r="Q737" s="48">
        <v>9.9999999999999995E-7</v>
      </c>
      <c r="R737" s="48">
        <v>9.9999999999999995E-7</v>
      </c>
      <c r="S737" s="48">
        <v>9.9999999999999995E-7</v>
      </c>
      <c r="T737" s="48">
        <v>9.9999999999999995E-7</v>
      </c>
      <c r="U737" s="48">
        <v>9.9999999999999995E-7</v>
      </c>
      <c r="V737" s="48">
        <v>6.8181818181818183</v>
      </c>
      <c r="W737" s="48">
        <v>6.8181818181818183</v>
      </c>
      <c r="X737" s="48">
        <v>6.8181818181818183</v>
      </c>
      <c r="Y737" s="48">
        <v>6.8181818181818183</v>
      </c>
      <c r="Z737" s="48">
        <v>6.8181818181818183</v>
      </c>
      <c r="AA737" s="48">
        <v>6.8181818181818183</v>
      </c>
      <c r="AB737" s="48">
        <v>6.8181818181818183</v>
      </c>
      <c r="AC737" s="48">
        <v>6.8181818181818183</v>
      </c>
      <c r="AD737" s="48">
        <v>6.8181818181818183</v>
      </c>
      <c r="AE737" s="48">
        <v>6.8181818181818183</v>
      </c>
      <c r="AF737" s="48">
        <v>6.8181818181818183</v>
      </c>
      <c r="AG737" s="48">
        <v>9.9999999999999995E-7</v>
      </c>
      <c r="AH737" s="48">
        <v>9.9999999999999995E-7</v>
      </c>
      <c r="AI737" s="48">
        <v>9.9999999999999995E-7</v>
      </c>
      <c r="AJ737" s="48">
        <v>9.9999999999999995E-7</v>
      </c>
      <c r="AK737" s="48">
        <v>9.9999999999999995E-7</v>
      </c>
      <c r="AL737" s="48">
        <v>9.9999999999999995E-7</v>
      </c>
      <c r="AM737" s="48">
        <v>9.9999999999999995E-7</v>
      </c>
      <c r="AN737" s="48">
        <v>9.9999999999999995E-7</v>
      </c>
      <c r="AO737" s="48">
        <v>9.9999999999999995E-7</v>
      </c>
      <c r="AP737" s="48">
        <v>9.9999999999999995E-7</v>
      </c>
      <c r="AQ737" s="48">
        <v>9.9999999999999995E-7</v>
      </c>
      <c r="AR737" s="48">
        <v>9.9999999999999995E-7</v>
      </c>
      <c r="AS737" s="48">
        <v>9.9999999999999995E-7</v>
      </c>
      <c r="AT737" s="48">
        <v>9.9999999999999995E-7</v>
      </c>
      <c r="AU737" s="48">
        <v>9.9999999999999995E-7</v>
      </c>
      <c r="AV737" s="48">
        <v>9.9999999999999995E-7</v>
      </c>
      <c r="AW737" s="48">
        <v>9.9999999999999995E-7</v>
      </c>
      <c r="AX737" s="48">
        <v>9.9999999999999995E-7</v>
      </c>
      <c r="AY737" s="48">
        <v>9.9999999999999995E-7</v>
      </c>
      <c r="AZ737" s="50">
        <v>9.9999999999999995E-7</v>
      </c>
    </row>
    <row r="738" spans="1:52" x14ac:dyDescent="0.2">
      <c r="A738" s="49">
        <v>5035</v>
      </c>
      <c r="B738" s="4">
        <v>5035013</v>
      </c>
      <c r="C738" s="4" t="s">
        <v>72</v>
      </c>
      <c r="D738" s="4">
        <v>50350036</v>
      </c>
      <c r="E738" s="4" t="s">
        <v>349</v>
      </c>
      <c r="F738" s="4">
        <v>40</v>
      </c>
      <c r="G738" s="4">
        <v>2028</v>
      </c>
      <c r="H738" s="4">
        <v>2032</v>
      </c>
      <c r="I738" s="4">
        <v>2</v>
      </c>
      <c r="J738" s="4">
        <v>4</v>
      </c>
      <c r="K738" s="4" t="s">
        <v>115</v>
      </c>
      <c r="L738" s="103">
        <v>0.2</v>
      </c>
      <c r="M738" s="103">
        <v>0.2</v>
      </c>
      <c r="N738" s="103">
        <v>0.3</v>
      </c>
      <c r="O738" s="103">
        <v>0.3</v>
      </c>
      <c r="P738" s="103">
        <v>0</v>
      </c>
      <c r="Q738" s="48">
        <v>9.9999999999999995E-7</v>
      </c>
      <c r="R738" s="48">
        <v>9.9999999999999995E-7</v>
      </c>
      <c r="S738" s="48">
        <v>9.9999999999999995E-7</v>
      </c>
      <c r="T738" s="48">
        <v>8</v>
      </c>
      <c r="U738" s="48">
        <v>8</v>
      </c>
      <c r="V738" s="48">
        <v>8</v>
      </c>
      <c r="W738" s="48">
        <v>8</v>
      </c>
      <c r="X738" s="48">
        <v>8</v>
      </c>
      <c r="Y738" s="48">
        <v>9.9999999999999995E-7</v>
      </c>
      <c r="Z738" s="48">
        <v>9.9999999999999995E-7</v>
      </c>
      <c r="AA738" s="48">
        <v>9.9999999999999995E-7</v>
      </c>
      <c r="AB738" s="48">
        <v>9.9999999999999995E-7</v>
      </c>
      <c r="AC738" s="48">
        <v>9.9999999999999995E-7</v>
      </c>
      <c r="AD738" s="48">
        <v>9.9999999999999995E-7</v>
      </c>
      <c r="AE738" s="48">
        <v>9.9999999999999995E-7</v>
      </c>
      <c r="AF738" s="48">
        <v>9.9999999999999995E-7</v>
      </c>
      <c r="AG738" s="48">
        <v>9.9999999999999995E-7</v>
      </c>
      <c r="AH738" s="48">
        <v>9.9999999999999995E-7</v>
      </c>
      <c r="AI738" s="48">
        <v>9.9999999999999995E-7</v>
      </c>
      <c r="AJ738" s="48">
        <v>9.9999999999999995E-7</v>
      </c>
      <c r="AK738" s="48">
        <v>9.9999999999999995E-7</v>
      </c>
      <c r="AL738" s="48">
        <v>9.9999999999999995E-7</v>
      </c>
      <c r="AM738" s="48">
        <v>9.9999999999999995E-7</v>
      </c>
      <c r="AN738" s="48">
        <v>9.9999999999999995E-7</v>
      </c>
      <c r="AO738" s="48">
        <v>9.9999999999999995E-7</v>
      </c>
      <c r="AP738" s="48">
        <v>9.9999999999999995E-7</v>
      </c>
      <c r="AQ738" s="48">
        <v>9.9999999999999995E-7</v>
      </c>
      <c r="AR738" s="48">
        <v>9.9999999999999995E-7</v>
      </c>
      <c r="AS738" s="48">
        <v>9.9999999999999995E-7</v>
      </c>
      <c r="AT738" s="48">
        <v>9.9999999999999995E-7</v>
      </c>
      <c r="AU738" s="48">
        <v>9.9999999999999995E-7</v>
      </c>
      <c r="AV738" s="48">
        <v>9.9999999999999995E-7</v>
      </c>
      <c r="AW738" s="48">
        <v>9.9999999999999995E-7</v>
      </c>
      <c r="AX738" s="48">
        <v>9.9999999999999995E-7</v>
      </c>
      <c r="AY738" s="48">
        <v>9.9999999999999995E-7</v>
      </c>
      <c r="AZ738" s="50">
        <v>9.9999999999999995E-7</v>
      </c>
    </row>
    <row r="739" spans="1:52" x14ac:dyDescent="0.2">
      <c r="A739" s="49">
        <v>5035</v>
      </c>
      <c r="B739" s="4">
        <v>5035013</v>
      </c>
      <c r="C739" s="4" t="s">
        <v>72</v>
      </c>
      <c r="D739" s="4">
        <v>50350037</v>
      </c>
      <c r="E739" s="4" t="s">
        <v>350</v>
      </c>
      <c r="F739" s="4">
        <v>120</v>
      </c>
      <c r="G739" s="4">
        <v>2030</v>
      </c>
      <c r="H739" s="4">
        <v>2033</v>
      </c>
      <c r="I739" s="4">
        <v>2</v>
      </c>
      <c r="J739" s="4">
        <v>4</v>
      </c>
      <c r="K739" s="4" t="s">
        <v>115</v>
      </c>
      <c r="L739" s="103">
        <v>0</v>
      </c>
      <c r="M739" s="103">
        <v>0</v>
      </c>
      <c r="N739" s="103">
        <v>0.5</v>
      </c>
      <c r="O739" s="103">
        <v>0.5</v>
      </c>
      <c r="P739" s="103">
        <v>0</v>
      </c>
      <c r="Q739" s="48">
        <v>9.9999999999999995E-7</v>
      </c>
      <c r="R739" s="48">
        <v>9.9999999999999995E-7</v>
      </c>
      <c r="S739" s="48">
        <v>9.9999999999999995E-7</v>
      </c>
      <c r="T739" s="48">
        <v>9.9999999999999995E-7</v>
      </c>
      <c r="U739" s="48">
        <v>9.9999999999999995E-7</v>
      </c>
      <c r="V739" s="48">
        <v>30</v>
      </c>
      <c r="W739" s="48">
        <v>30</v>
      </c>
      <c r="X739" s="48">
        <v>30</v>
      </c>
      <c r="Y739" s="48">
        <v>30</v>
      </c>
      <c r="Z739" s="48">
        <v>9.9999999999999995E-7</v>
      </c>
      <c r="AA739" s="48">
        <v>9.9999999999999995E-7</v>
      </c>
      <c r="AB739" s="48">
        <v>9.9999999999999995E-7</v>
      </c>
      <c r="AC739" s="48">
        <v>9.9999999999999995E-7</v>
      </c>
      <c r="AD739" s="48">
        <v>9.9999999999999995E-7</v>
      </c>
      <c r="AE739" s="48">
        <v>9.9999999999999995E-7</v>
      </c>
      <c r="AF739" s="48">
        <v>9.9999999999999995E-7</v>
      </c>
      <c r="AG739" s="48">
        <v>9.9999999999999995E-7</v>
      </c>
      <c r="AH739" s="48">
        <v>9.9999999999999995E-7</v>
      </c>
      <c r="AI739" s="48">
        <v>9.9999999999999995E-7</v>
      </c>
      <c r="AJ739" s="48">
        <v>9.9999999999999995E-7</v>
      </c>
      <c r="AK739" s="48">
        <v>9.9999999999999995E-7</v>
      </c>
      <c r="AL739" s="48">
        <v>9.9999999999999995E-7</v>
      </c>
      <c r="AM739" s="48">
        <v>9.9999999999999995E-7</v>
      </c>
      <c r="AN739" s="48">
        <v>9.9999999999999995E-7</v>
      </c>
      <c r="AO739" s="48">
        <v>9.9999999999999995E-7</v>
      </c>
      <c r="AP739" s="48">
        <v>9.9999999999999995E-7</v>
      </c>
      <c r="AQ739" s="48">
        <v>9.9999999999999995E-7</v>
      </c>
      <c r="AR739" s="48">
        <v>9.9999999999999995E-7</v>
      </c>
      <c r="AS739" s="48">
        <v>9.9999999999999995E-7</v>
      </c>
      <c r="AT739" s="48">
        <v>9.9999999999999995E-7</v>
      </c>
      <c r="AU739" s="48">
        <v>9.9999999999999995E-7</v>
      </c>
      <c r="AV739" s="48">
        <v>9.9999999999999995E-7</v>
      </c>
      <c r="AW739" s="48">
        <v>9.9999999999999995E-7</v>
      </c>
      <c r="AX739" s="48">
        <v>9.9999999999999995E-7</v>
      </c>
      <c r="AY739" s="48">
        <v>9.9999999999999995E-7</v>
      </c>
      <c r="AZ739" s="50">
        <v>9.9999999999999995E-7</v>
      </c>
    </row>
    <row r="740" spans="1:52" x14ac:dyDescent="0.2">
      <c r="A740" s="49">
        <v>5035</v>
      </c>
      <c r="B740" s="4">
        <v>5035013</v>
      </c>
      <c r="C740" s="4" t="s">
        <v>72</v>
      </c>
      <c r="D740" s="4">
        <v>50350038</v>
      </c>
      <c r="E740" s="4" t="s">
        <v>351</v>
      </c>
      <c r="F740" s="4">
        <v>50</v>
      </c>
      <c r="G740" s="4">
        <v>2029</v>
      </c>
      <c r="H740" s="4">
        <v>2032</v>
      </c>
      <c r="I740" s="4">
        <v>2</v>
      </c>
      <c r="J740" s="4">
        <v>2</v>
      </c>
      <c r="K740" s="4" t="s">
        <v>118</v>
      </c>
      <c r="L740" s="103">
        <v>0.2</v>
      </c>
      <c r="M740" s="103">
        <v>0.2</v>
      </c>
      <c r="N740" s="103">
        <v>0.3</v>
      </c>
      <c r="O740" s="103">
        <v>0.3</v>
      </c>
      <c r="P740" s="103">
        <v>0</v>
      </c>
      <c r="Q740" s="48">
        <v>9.9999999999999995E-7</v>
      </c>
      <c r="R740" s="48">
        <v>9.9999999999999995E-7</v>
      </c>
      <c r="S740" s="48">
        <v>9.9999999999999995E-7</v>
      </c>
      <c r="T740" s="48">
        <v>9.9999999999999995E-7</v>
      </c>
      <c r="U740" s="48">
        <v>12.5</v>
      </c>
      <c r="V740" s="48">
        <v>12.5</v>
      </c>
      <c r="W740" s="48">
        <v>12.5</v>
      </c>
      <c r="X740" s="48">
        <v>12.5</v>
      </c>
      <c r="Y740" s="48">
        <v>9.9999999999999995E-7</v>
      </c>
      <c r="Z740" s="48">
        <v>9.9999999999999995E-7</v>
      </c>
      <c r="AA740" s="48">
        <v>9.9999999999999995E-7</v>
      </c>
      <c r="AB740" s="48">
        <v>9.9999999999999995E-7</v>
      </c>
      <c r="AC740" s="48">
        <v>9.9999999999999995E-7</v>
      </c>
      <c r="AD740" s="48">
        <v>9.9999999999999995E-7</v>
      </c>
      <c r="AE740" s="48">
        <v>9.9999999999999995E-7</v>
      </c>
      <c r="AF740" s="48">
        <v>9.9999999999999995E-7</v>
      </c>
      <c r="AG740" s="48">
        <v>9.9999999999999995E-7</v>
      </c>
      <c r="AH740" s="48">
        <v>9.9999999999999995E-7</v>
      </c>
      <c r="AI740" s="48">
        <v>9.9999999999999995E-7</v>
      </c>
      <c r="AJ740" s="48">
        <v>9.9999999999999995E-7</v>
      </c>
      <c r="AK740" s="48">
        <v>9.9999999999999995E-7</v>
      </c>
      <c r="AL740" s="48">
        <v>9.9999999999999995E-7</v>
      </c>
      <c r="AM740" s="48">
        <v>9.9999999999999995E-7</v>
      </c>
      <c r="AN740" s="48">
        <v>9.9999999999999995E-7</v>
      </c>
      <c r="AO740" s="48">
        <v>9.9999999999999995E-7</v>
      </c>
      <c r="AP740" s="48">
        <v>9.9999999999999995E-7</v>
      </c>
      <c r="AQ740" s="48">
        <v>9.9999999999999995E-7</v>
      </c>
      <c r="AR740" s="48">
        <v>9.9999999999999995E-7</v>
      </c>
      <c r="AS740" s="48">
        <v>9.9999999999999995E-7</v>
      </c>
      <c r="AT740" s="48">
        <v>9.9999999999999995E-7</v>
      </c>
      <c r="AU740" s="48">
        <v>9.9999999999999995E-7</v>
      </c>
      <c r="AV740" s="48">
        <v>9.9999999999999995E-7</v>
      </c>
      <c r="AW740" s="48">
        <v>9.9999999999999995E-7</v>
      </c>
      <c r="AX740" s="48">
        <v>9.9999999999999995E-7</v>
      </c>
      <c r="AY740" s="48">
        <v>9.9999999999999995E-7</v>
      </c>
      <c r="AZ740" s="50">
        <v>9.9999999999999995E-7</v>
      </c>
    </row>
    <row r="741" spans="1:52" x14ac:dyDescent="0.2">
      <c r="A741" s="49">
        <v>5035</v>
      </c>
      <c r="B741" s="4">
        <v>5035013</v>
      </c>
      <c r="C741" s="4" t="s">
        <v>72</v>
      </c>
      <c r="D741" s="4">
        <v>50350054</v>
      </c>
      <c r="E741" s="4" t="s">
        <v>359</v>
      </c>
      <c r="F741" s="4">
        <v>36</v>
      </c>
      <c r="G741" s="4">
        <v>2027</v>
      </c>
      <c r="H741" s="4">
        <v>2032</v>
      </c>
      <c r="I741" s="4">
        <v>1</v>
      </c>
      <c r="J741" s="4">
        <v>4</v>
      </c>
      <c r="K741" s="4" t="s">
        <v>113</v>
      </c>
      <c r="L741" s="103">
        <v>0</v>
      </c>
      <c r="M741" s="103">
        <v>0</v>
      </c>
      <c r="N741" s="103">
        <v>0</v>
      </c>
      <c r="O741" s="103">
        <v>1</v>
      </c>
      <c r="P741" s="103">
        <v>0</v>
      </c>
      <c r="Q741" s="48">
        <v>9.9999999999999995E-7</v>
      </c>
      <c r="R741" s="48">
        <v>9.9999999999999995E-7</v>
      </c>
      <c r="S741" s="48">
        <v>6</v>
      </c>
      <c r="T741" s="48">
        <v>6</v>
      </c>
      <c r="U741" s="48">
        <v>6</v>
      </c>
      <c r="V741" s="48">
        <v>6</v>
      </c>
      <c r="W741" s="48">
        <v>6</v>
      </c>
      <c r="X741" s="48">
        <v>6</v>
      </c>
      <c r="Y741" s="48">
        <v>9.9999999999999995E-7</v>
      </c>
      <c r="Z741" s="48">
        <v>9.9999999999999995E-7</v>
      </c>
      <c r="AA741" s="48">
        <v>9.9999999999999995E-7</v>
      </c>
      <c r="AB741" s="48">
        <v>9.9999999999999995E-7</v>
      </c>
      <c r="AC741" s="48">
        <v>9.9999999999999995E-7</v>
      </c>
      <c r="AD741" s="48">
        <v>9.9999999999999995E-7</v>
      </c>
      <c r="AE741" s="48">
        <v>9.9999999999999995E-7</v>
      </c>
      <c r="AF741" s="48">
        <v>9.9999999999999995E-7</v>
      </c>
      <c r="AG741" s="48">
        <v>9.9999999999999995E-7</v>
      </c>
      <c r="AH741" s="48">
        <v>9.9999999999999995E-7</v>
      </c>
      <c r="AI741" s="48">
        <v>9.9999999999999995E-7</v>
      </c>
      <c r="AJ741" s="48">
        <v>9.9999999999999995E-7</v>
      </c>
      <c r="AK741" s="48">
        <v>9.9999999999999995E-7</v>
      </c>
      <c r="AL741" s="48">
        <v>9.9999999999999995E-7</v>
      </c>
      <c r="AM741" s="48">
        <v>9.9999999999999995E-7</v>
      </c>
      <c r="AN741" s="48">
        <v>9.9999999999999995E-7</v>
      </c>
      <c r="AO741" s="48">
        <v>9.9999999999999995E-7</v>
      </c>
      <c r="AP741" s="48">
        <v>9.9999999999999995E-7</v>
      </c>
      <c r="AQ741" s="48">
        <v>9.9999999999999995E-7</v>
      </c>
      <c r="AR741" s="48">
        <v>9.9999999999999995E-7</v>
      </c>
      <c r="AS741" s="48">
        <v>9.9999999999999995E-7</v>
      </c>
      <c r="AT741" s="48">
        <v>9.9999999999999995E-7</v>
      </c>
      <c r="AU741" s="48">
        <v>9.9999999999999995E-7</v>
      </c>
      <c r="AV741" s="48">
        <v>9.9999999999999995E-7</v>
      </c>
      <c r="AW741" s="48">
        <v>9.9999999999999995E-7</v>
      </c>
      <c r="AX741" s="48">
        <v>9.9999999999999995E-7</v>
      </c>
      <c r="AY741" s="48">
        <v>9.9999999999999995E-7</v>
      </c>
      <c r="AZ741" s="50">
        <v>9.9999999999999995E-7</v>
      </c>
    </row>
    <row r="742" spans="1:52" x14ac:dyDescent="0.2">
      <c r="A742" s="49">
        <v>5035</v>
      </c>
      <c r="B742" s="4">
        <v>5035013</v>
      </c>
      <c r="C742" s="4" t="s">
        <v>72</v>
      </c>
      <c r="D742" s="4">
        <v>50350055</v>
      </c>
      <c r="E742" s="4" t="s">
        <v>360</v>
      </c>
      <c r="F742" s="4">
        <v>118</v>
      </c>
      <c r="G742" s="4">
        <v>2030</v>
      </c>
      <c r="H742" s="4">
        <v>2036</v>
      </c>
      <c r="I742" s="4">
        <v>4</v>
      </c>
      <c r="J742" s="4">
        <v>2</v>
      </c>
      <c r="K742" s="4" t="s">
        <v>118</v>
      </c>
      <c r="L742" s="103">
        <v>0</v>
      </c>
      <c r="M742" s="103">
        <v>0</v>
      </c>
      <c r="N742" s="103">
        <v>0</v>
      </c>
      <c r="O742" s="103">
        <v>1</v>
      </c>
      <c r="P742" s="103">
        <v>0</v>
      </c>
      <c r="Q742" s="48">
        <v>9.9999999999999995E-7</v>
      </c>
      <c r="R742" s="48">
        <v>9.9999999999999995E-7</v>
      </c>
      <c r="S742" s="48">
        <v>9.9999999999999995E-7</v>
      </c>
      <c r="T742" s="48">
        <v>9.9999999999999995E-7</v>
      </c>
      <c r="U742" s="48">
        <v>9.9999999999999995E-7</v>
      </c>
      <c r="V742" s="48">
        <v>16.857142857142858</v>
      </c>
      <c r="W742" s="48">
        <v>16.857142857142858</v>
      </c>
      <c r="X742" s="48">
        <v>16.857142857142858</v>
      </c>
      <c r="Y742" s="48">
        <v>16.857142857142858</v>
      </c>
      <c r="Z742" s="48">
        <v>16.857142857142858</v>
      </c>
      <c r="AA742" s="48">
        <v>16.857142857142858</v>
      </c>
      <c r="AB742" s="48">
        <v>16.857142857142858</v>
      </c>
      <c r="AC742" s="48">
        <v>9.9999999999999995E-7</v>
      </c>
      <c r="AD742" s="48">
        <v>9.9999999999999995E-7</v>
      </c>
      <c r="AE742" s="48">
        <v>9.9999999999999995E-7</v>
      </c>
      <c r="AF742" s="48">
        <v>9.9999999999999995E-7</v>
      </c>
      <c r="AG742" s="48">
        <v>9.9999999999999995E-7</v>
      </c>
      <c r="AH742" s="48">
        <v>9.9999999999999995E-7</v>
      </c>
      <c r="AI742" s="48">
        <v>9.9999999999999995E-7</v>
      </c>
      <c r="AJ742" s="48">
        <v>9.9999999999999995E-7</v>
      </c>
      <c r="AK742" s="48">
        <v>9.9999999999999995E-7</v>
      </c>
      <c r="AL742" s="48">
        <v>9.9999999999999995E-7</v>
      </c>
      <c r="AM742" s="48">
        <v>9.9999999999999995E-7</v>
      </c>
      <c r="AN742" s="48">
        <v>9.9999999999999995E-7</v>
      </c>
      <c r="AO742" s="48">
        <v>9.9999999999999995E-7</v>
      </c>
      <c r="AP742" s="48">
        <v>9.9999999999999995E-7</v>
      </c>
      <c r="AQ742" s="48">
        <v>9.9999999999999995E-7</v>
      </c>
      <c r="AR742" s="48">
        <v>9.9999999999999995E-7</v>
      </c>
      <c r="AS742" s="48">
        <v>9.9999999999999995E-7</v>
      </c>
      <c r="AT742" s="48">
        <v>9.9999999999999995E-7</v>
      </c>
      <c r="AU742" s="48">
        <v>9.9999999999999995E-7</v>
      </c>
      <c r="AV742" s="48">
        <v>9.9999999999999995E-7</v>
      </c>
      <c r="AW742" s="48">
        <v>9.9999999999999995E-7</v>
      </c>
      <c r="AX742" s="48">
        <v>9.9999999999999995E-7</v>
      </c>
      <c r="AY742" s="48">
        <v>9.9999999999999995E-7</v>
      </c>
      <c r="AZ742" s="50">
        <v>9.9999999999999995E-7</v>
      </c>
    </row>
    <row r="743" spans="1:52" x14ac:dyDescent="0.2">
      <c r="A743" s="49">
        <v>5035</v>
      </c>
      <c r="B743" s="4">
        <v>5035013</v>
      </c>
      <c r="C743" s="4" t="s">
        <v>72</v>
      </c>
      <c r="D743" s="4">
        <v>50350063</v>
      </c>
      <c r="E743" s="4" t="s">
        <v>796</v>
      </c>
      <c r="F743" s="4">
        <v>15</v>
      </c>
      <c r="G743" s="4">
        <v>2026</v>
      </c>
      <c r="H743" s="4">
        <v>2029</v>
      </c>
      <c r="I743" s="4">
        <v>1</v>
      </c>
      <c r="J743" s="4">
        <v>4</v>
      </c>
      <c r="K743" s="4" t="s">
        <v>118</v>
      </c>
      <c r="L743" s="103">
        <v>0.05</v>
      </c>
      <c r="M743" s="103">
        <v>0.2</v>
      </c>
      <c r="N743" s="103">
        <v>0.25</v>
      </c>
      <c r="O743" s="103">
        <v>0.5</v>
      </c>
      <c r="P743" s="103">
        <v>0</v>
      </c>
      <c r="Q743" s="48">
        <v>9.9999999999999995E-7</v>
      </c>
      <c r="R743" s="48">
        <v>3.75</v>
      </c>
      <c r="S743" s="48">
        <v>3.75</v>
      </c>
      <c r="T743" s="48">
        <v>3.75</v>
      </c>
      <c r="U743" s="48">
        <v>3.75</v>
      </c>
      <c r="V743" s="48">
        <v>9.9999999999999995E-7</v>
      </c>
      <c r="W743" s="48">
        <v>9.9999999999999995E-7</v>
      </c>
      <c r="X743" s="48">
        <v>9.9999999999999995E-7</v>
      </c>
      <c r="Y743" s="48">
        <v>9.9999999999999995E-7</v>
      </c>
      <c r="Z743" s="48">
        <v>9.9999999999999995E-7</v>
      </c>
      <c r="AA743" s="48">
        <v>9.9999999999999995E-7</v>
      </c>
      <c r="AB743" s="48">
        <v>9.9999999999999995E-7</v>
      </c>
      <c r="AC743" s="48">
        <v>9.9999999999999995E-7</v>
      </c>
      <c r="AD743" s="48">
        <v>9.9999999999999995E-7</v>
      </c>
      <c r="AE743" s="48">
        <v>9.9999999999999995E-7</v>
      </c>
      <c r="AF743" s="48">
        <v>9.9999999999999995E-7</v>
      </c>
      <c r="AG743" s="48">
        <v>9.9999999999999995E-7</v>
      </c>
      <c r="AH743" s="48">
        <v>9.9999999999999995E-7</v>
      </c>
      <c r="AI743" s="48">
        <v>9.9999999999999995E-7</v>
      </c>
      <c r="AJ743" s="48">
        <v>9.9999999999999995E-7</v>
      </c>
      <c r="AK743" s="48">
        <v>9.9999999999999995E-7</v>
      </c>
      <c r="AL743" s="48">
        <v>9.9999999999999995E-7</v>
      </c>
      <c r="AM743" s="48">
        <v>9.9999999999999995E-7</v>
      </c>
      <c r="AN743" s="48">
        <v>9.9999999999999995E-7</v>
      </c>
      <c r="AO743" s="48">
        <v>9.9999999999999995E-7</v>
      </c>
      <c r="AP743" s="48">
        <v>9.9999999999999995E-7</v>
      </c>
      <c r="AQ743" s="48">
        <v>9.9999999999999995E-7</v>
      </c>
      <c r="AR743" s="48">
        <v>9.9999999999999995E-7</v>
      </c>
      <c r="AS743" s="48">
        <v>9.9999999999999995E-7</v>
      </c>
      <c r="AT743" s="48">
        <v>9.9999999999999995E-7</v>
      </c>
      <c r="AU743" s="48">
        <v>9.9999999999999995E-7</v>
      </c>
      <c r="AV743" s="48">
        <v>9.9999999999999995E-7</v>
      </c>
      <c r="AW743" s="48">
        <v>9.9999999999999995E-7</v>
      </c>
      <c r="AX743" s="48">
        <v>9.9999999999999995E-7</v>
      </c>
      <c r="AY743" s="48">
        <v>9.9999999999999995E-7</v>
      </c>
      <c r="AZ743" s="50">
        <v>9.9999999999999995E-7</v>
      </c>
    </row>
    <row r="744" spans="1:52" x14ac:dyDescent="0.2">
      <c r="A744" s="49">
        <v>5035</v>
      </c>
      <c r="B744" s="4">
        <v>5035013</v>
      </c>
      <c r="C744" s="4" t="s">
        <v>72</v>
      </c>
      <c r="D744" s="4">
        <v>503570013</v>
      </c>
      <c r="E744" s="4" t="s">
        <v>1048</v>
      </c>
      <c r="F744" s="4">
        <v>0</v>
      </c>
      <c r="G744" s="4">
        <v>2025</v>
      </c>
      <c r="H744" s="4">
        <v>2026</v>
      </c>
      <c r="I744" s="4">
        <v>70</v>
      </c>
      <c r="J744" s="4">
        <v>0</v>
      </c>
      <c r="K744" s="4" t="s">
        <v>427</v>
      </c>
      <c r="L744" s="103">
        <v>0.33333333333333326</v>
      </c>
      <c r="M744" s="103">
        <v>0.33333333333333326</v>
      </c>
      <c r="N744" s="103">
        <v>0.33333333333333326</v>
      </c>
      <c r="O744" s="103">
        <v>0</v>
      </c>
      <c r="P744" s="103">
        <v>0</v>
      </c>
      <c r="Q744" s="48">
        <v>3.0000000000000004</v>
      </c>
      <c r="R744" s="48">
        <v>3.0000000000000004</v>
      </c>
      <c r="S744" s="48">
        <v>0</v>
      </c>
      <c r="T744" s="48">
        <v>0</v>
      </c>
      <c r="U744" s="48">
        <v>0</v>
      </c>
      <c r="V744" s="48">
        <v>0</v>
      </c>
      <c r="W744" s="48">
        <v>0</v>
      </c>
      <c r="X744" s="48">
        <v>0</v>
      </c>
      <c r="Y744" s="48">
        <v>0</v>
      </c>
      <c r="Z744" s="48">
        <v>0</v>
      </c>
      <c r="AA744" s="48">
        <v>0</v>
      </c>
      <c r="AB744" s="48">
        <v>0</v>
      </c>
      <c r="AC744" s="48">
        <v>0</v>
      </c>
      <c r="AD744" s="48">
        <v>0</v>
      </c>
      <c r="AE744" s="48">
        <v>0</v>
      </c>
      <c r="AF744" s="48">
        <v>0</v>
      </c>
      <c r="AG744" s="48">
        <v>0</v>
      </c>
      <c r="AH744" s="48">
        <v>0</v>
      </c>
      <c r="AI744" s="48">
        <v>0</v>
      </c>
      <c r="AJ744" s="48">
        <v>0</v>
      </c>
      <c r="AK744" s="48">
        <v>0</v>
      </c>
      <c r="AL744" s="48">
        <v>0</v>
      </c>
      <c r="AM744" s="48">
        <v>0</v>
      </c>
      <c r="AN744" s="48">
        <v>0</v>
      </c>
      <c r="AO744" s="48">
        <v>0</v>
      </c>
      <c r="AP744" s="48">
        <v>0</v>
      </c>
      <c r="AQ744" s="48">
        <v>0</v>
      </c>
      <c r="AR744" s="48">
        <v>0</v>
      </c>
      <c r="AS744" s="48">
        <v>0</v>
      </c>
      <c r="AT744" s="48">
        <v>0</v>
      </c>
      <c r="AU744" s="48">
        <v>0</v>
      </c>
      <c r="AV744" s="48">
        <v>0</v>
      </c>
      <c r="AW744" s="48">
        <v>0</v>
      </c>
      <c r="AX744" s="48">
        <v>0</v>
      </c>
      <c r="AY744" s="48">
        <v>0</v>
      </c>
      <c r="AZ744" s="50">
        <v>0</v>
      </c>
    </row>
    <row r="745" spans="1:52" x14ac:dyDescent="0.2">
      <c r="A745" s="49">
        <v>5035</v>
      </c>
      <c r="B745" s="4">
        <v>5035013</v>
      </c>
      <c r="C745" s="4" t="s">
        <v>72</v>
      </c>
      <c r="D745" s="4">
        <v>503580013</v>
      </c>
      <c r="E745" s="4" t="s">
        <v>501</v>
      </c>
      <c r="F745" s="4">
        <v>0</v>
      </c>
      <c r="G745" s="4">
        <v>0</v>
      </c>
      <c r="H745" s="4">
        <v>0</v>
      </c>
      <c r="I745" s="4">
        <v>80</v>
      </c>
      <c r="J745" s="4">
        <v>0</v>
      </c>
      <c r="K745" s="4" t="s">
        <v>429</v>
      </c>
      <c r="L745" s="103">
        <v>0.2437722419928825</v>
      </c>
      <c r="M745" s="103">
        <v>0.29715302491103207</v>
      </c>
      <c r="N745" s="103">
        <v>0.17615658362989323</v>
      </c>
      <c r="O745" s="103">
        <v>0.2829181494661922</v>
      </c>
      <c r="P745" s="103">
        <v>0</v>
      </c>
      <c r="Q745" s="48">
        <v>0</v>
      </c>
      <c r="R745" s="48">
        <v>0</v>
      </c>
      <c r="S745" s="48">
        <v>6</v>
      </c>
      <c r="T745" s="48">
        <v>5.6932892574698952</v>
      </c>
      <c r="U745" s="48">
        <v>5.8697798027155574</v>
      </c>
      <c r="V745" s="48">
        <v>5.7206453711465715</v>
      </c>
      <c r="W745" s="48">
        <v>5.5275244128259589</v>
      </c>
      <c r="X745" s="48">
        <v>5.4474519688793999</v>
      </c>
      <c r="Y745" s="48">
        <v>4.8413319142275428</v>
      </c>
      <c r="Z745" s="48">
        <v>4.8149283951407478</v>
      </c>
      <c r="AA745" s="48">
        <v>4.7983913366970663</v>
      </c>
      <c r="AB745" s="48">
        <v>4.3677960058747631</v>
      </c>
      <c r="AC745" s="48">
        <v>4.5369532526021512</v>
      </c>
      <c r="AD745" s="48">
        <v>4.2316720151368123</v>
      </c>
      <c r="AE745" s="48">
        <v>3.9284420378799068</v>
      </c>
      <c r="AF745" s="48">
        <v>4.206870064442823</v>
      </c>
      <c r="AG745" s="48">
        <v>3.9437461616690683</v>
      </c>
      <c r="AH745" s="48">
        <v>3.8539603941163758</v>
      </c>
      <c r="AI745" s="48">
        <v>3.8599198351080832</v>
      </c>
      <c r="AJ745" s="48">
        <v>3.6740991761263526</v>
      </c>
      <c r="AK745" s="48">
        <v>3.6538550766723219</v>
      </c>
      <c r="AL745" s="48">
        <v>3.5145422702217077</v>
      </c>
      <c r="AM745" s="48">
        <v>3.550781305410299</v>
      </c>
      <c r="AN745" s="48">
        <v>3.5559019164975583</v>
      </c>
      <c r="AO745" s="48">
        <v>3.4721200261982101</v>
      </c>
      <c r="AP745" s="48">
        <v>3.5132178490216877</v>
      </c>
      <c r="AQ745" s="48">
        <v>3.3268601783898823</v>
      </c>
      <c r="AR745" s="48">
        <v>3.2132495558462892</v>
      </c>
      <c r="AS745" s="48">
        <v>3.0641841865304098</v>
      </c>
      <c r="AT745" s="48">
        <v>2.8617184249125471</v>
      </c>
      <c r="AU745" s="48">
        <v>2.8441510557429464</v>
      </c>
      <c r="AV745" s="48">
        <v>2.697762858190738</v>
      </c>
      <c r="AW745" s="48">
        <v>2.5287280454933025</v>
      </c>
      <c r="AX745" s="48">
        <v>2.4912273507032321</v>
      </c>
      <c r="AY745" s="48">
        <v>2.3370854963891174</v>
      </c>
      <c r="AZ745" s="50">
        <v>2.3686583025790826</v>
      </c>
    </row>
    <row r="746" spans="1:52" x14ac:dyDescent="0.2">
      <c r="A746" s="51">
        <v>5035</v>
      </c>
      <c r="B746" s="52">
        <v>5035013</v>
      </c>
      <c r="C746" s="52" t="s">
        <v>72</v>
      </c>
      <c r="D746" s="52">
        <v>503590013</v>
      </c>
      <c r="E746" s="52" t="s">
        <v>590</v>
      </c>
      <c r="F746" s="52">
        <v>0</v>
      </c>
      <c r="G746" s="52">
        <v>0</v>
      </c>
      <c r="H746" s="52">
        <v>0</v>
      </c>
      <c r="I746" s="52">
        <v>90</v>
      </c>
      <c r="J746" s="52">
        <v>0</v>
      </c>
      <c r="K746" s="52" t="s">
        <v>518</v>
      </c>
      <c r="L746" s="54">
        <v>1</v>
      </c>
      <c r="M746" s="54">
        <v>0</v>
      </c>
      <c r="N746" s="54">
        <v>0</v>
      </c>
      <c r="O746" s="54">
        <v>0</v>
      </c>
      <c r="P746" s="54">
        <v>0</v>
      </c>
      <c r="Q746" s="55">
        <v>0</v>
      </c>
      <c r="R746" s="55">
        <v>0</v>
      </c>
      <c r="S746" s="55">
        <v>0</v>
      </c>
      <c r="T746" s="55">
        <v>0</v>
      </c>
      <c r="U746" s="55">
        <v>0</v>
      </c>
      <c r="V746" s="55">
        <v>0</v>
      </c>
      <c r="W746" s="55">
        <v>0</v>
      </c>
      <c r="X746" s="55">
        <v>0</v>
      </c>
      <c r="Y746" s="55">
        <v>0</v>
      </c>
      <c r="Z746" s="55">
        <v>0</v>
      </c>
      <c r="AA746" s="55">
        <v>0</v>
      </c>
      <c r="AB746" s="55">
        <v>0</v>
      </c>
      <c r="AC746" s="55">
        <v>0</v>
      </c>
      <c r="AD746" s="55">
        <v>0</v>
      </c>
      <c r="AE746" s="55">
        <v>0</v>
      </c>
      <c r="AF746" s="55">
        <v>0</v>
      </c>
      <c r="AG746" s="55">
        <v>0</v>
      </c>
      <c r="AH746" s="55">
        <v>0</v>
      </c>
      <c r="AI746" s="55">
        <v>0</v>
      </c>
      <c r="AJ746" s="55">
        <v>0</v>
      </c>
      <c r="AK746" s="55">
        <v>0</v>
      </c>
      <c r="AL746" s="55">
        <v>0</v>
      </c>
      <c r="AM746" s="55">
        <v>0</v>
      </c>
      <c r="AN746" s="55">
        <v>0</v>
      </c>
      <c r="AO746" s="55">
        <v>0</v>
      </c>
      <c r="AP746" s="55">
        <v>0</v>
      </c>
      <c r="AQ746" s="55">
        <v>0</v>
      </c>
      <c r="AR746" s="55">
        <v>0</v>
      </c>
      <c r="AS746" s="55">
        <v>0</v>
      </c>
      <c r="AT746" s="55">
        <v>0</v>
      </c>
      <c r="AU746" s="55">
        <v>0</v>
      </c>
      <c r="AV746" s="55">
        <v>0</v>
      </c>
      <c r="AW746" s="55">
        <v>0</v>
      </c>
      <c r="AX746" s="55">
        <v>0</v>
      </c>
      <c r="AY746" s="55">
        <v>0</v>
      </c>
      <c r="AZ746" s="53">
        <v>0</v>
      </c>
    </row>
    <row r="747" spans="1:52" x14ac:dyDescent="0.2">
      <c r="A747" s="49">
        <v>5054</v>
      </c>
      <c r="B747" s="4">
        <v>5054001</v>
      </c>
      <c r="C747" s="4" t="s">
        <v>73</v>
      </c>
      <c r="D747" s="4">
        <v>50540011</v>
      </c>
      <c r="E747" s="4" t="s">
        <v>372</v>
      </c>
      <c r="F747" s="4">
        <v>3</v>
      </c>
      <c r="G747" s="4">
        <v>2026</v>
      </c>
      <c r="H747" s="4">
        <v>2029</v>
      </c>
      <c r="I747" s="4">
        <v>1</v>
      </c>
      <c r="J747" s="4">
        <v>4</v>
      </c>
      <c r="K747" s="4" t="s">
        <v>113</v>
      </c>
      <c r="L747" s="103">
        <v>1</v>
      </c>
      <c r="M747" s="103">
        <v>0</v>
      </c>
      <c r="N747" s="103">
        <v>0</v>
      </c>
      <c r="O747" s="103">
        <v>0</v>
      </c>
      <c r="P747" s="103">
        <v>0</v>
      </c>
      <c r="Q747" s="48">
        <v>9.9999999999999995E-7</v>
      </c>
      <c r="R747" s="48">
        <v>0.25</v>
      </c>
      <c r="S747" s="48">
        <v>0.25</v>
      </c>
      <c r="T747" s="48">
        <v>0.25</v>
      </c>
      <c r="U747" s="48">
        <v>0.25</v>
      </c>
      <c r="V747" s="48">
        <v>0.25</v>
      </c>
      <c r="W747" s="48">
        <v>0.25</v>
      </c>
      <c r="X747" s="48">
        <v>0.25</v>
      </c>
      <c r="Y747" s="48">
        <v>0.25</v>
      </c>
      <c r="Z747" s="48">
        <v>0.25</v>
      </c>
      <c r="AA747" s="48">
        <v>0.25</v>
      </c>
      <c r="AB747" s="48">
        <v>0.25</v>
      </c>
      <c r="AC747" s="48">
        <v>0.25</v>
      </c>
      <c r="AD747" s="48">
        <v>9.9999999999999995E-7</v>
      </c>
      <c r="AE747" s="48">
        <v>9.9999999999999995E-7</v>
      </c>
      <c r="AF747" s="48">
        <v>9.9999999999999995E-7</v>
      </c>
      <c r="AG747" s="48">
        <v>9.9999999999999995E-7</v>
      </c>
      <c r="AH747" s="48">
        <v>9.9999999999999995E-7</v>
      </c>
      <c r="AI747" s="48">
        <v>9.9999999999999995E-7</v>
      </c>
      <c r="AJ747" s="48">
        <v>9.9999999999999995E-7</v>
      </c>
      <c r="AK747" s="48">
        <v>9.9999999999999995E-7</v>
      </c>
      <c r="AL747" s="48">
        <v>9.9999999999999995E-7</v>
      </c>
      <c r="AM747" s="48">
        <v>9.9999999999999995E-7</v>
      </c>
      <c r="AN747" s="48">
        <v>9.9999999999999995E-7</v>
      </c>
      <c r="AO747" s="48">
        <v>9.9999999999999995E-7</v>
      </c>
      <c r="AP747" s="48">
        <v>9.9999999999999995E-7</v>
      </c>
      <c r="AQ747" s="48">
        <v>9.9999999999999995E-7</v>
      </c>
      <c r="AR747" s="48">
        <v>9.9999999999999995E-7</v>
      </c>
      <c r="AS747" s="48">
        <v>9.9999999999999995E-7</v>
      </c>
      <c r="AT747" s="48">
        <v>9.9999999999999995E-7</v>
      </c>
      <c r="AU747" s="48">
        <v>9.9999999999999995E-7</v>
      </c>
      <c r="AV747" s="48">
        <v>9.9999999999999995E-7</v>
      </c>
      <c r="AW747" s="48">
        <v>9.9999999999999995E-7</v>
      </c>
      <c r="AX747" s="48">
        <v>9.9999999999999995E-7</v>
      </c>
      <c r="AY747" s="48">
        <v>9.9999999999999995E-7</v>
      </c>
      <c r="AZ747" s="50">
        <v>9.9999999999999995E-7</v>
      </c>
    </row>
    <row r="748" spans="1:52" x14ac:dyDescent="0.2">
      <c r="A748" s="49">
        <v>5054</v>
      </c>
      <c r="B748" s="4">
        <v>5054001</v>
      </c>
      <c r="C748" s="4" t="s">
        <v>73</v>
      </c>
      <c r="D748" s="4">
        <v>50540012</v>
      </c>
      <c r="E748" s="4" t="s">
        <v>373</v>
      </c>
      <c r="F748" s="4">
        <v>14</v>
      </c>
      <c r="G748" s="4">
        <v>2026</v>
      </c>
      <c r="H748" s="4">
        <v>2039</v>
      </c>
      <c r="I748" s="4">
        <v>1</v>
      </c>
      <c r="J748" s="4">
        <v>4</v>
      </c>
      <c r="K748" s="4" t="s">
        <v>113</v>
      </c>
      <c r="L748" s="103">
        <v>1</v>
      </c>
      <c r="M748" s="103">
        <v>0</v>
      </c>
      <c r="N748" s="103">
        <v>0</v>
      </c>
      <c r="O748" s="103">
        <v>0</v>
      </c>
      <c r="P748" s="103">
        <v>0</v>
      </c>
      <c r="Q748" s="48">
        <v>9.9999999999999995E-7</v>
      </c>
      <c r="R748" s="48">
        <v>0.33333333333333331</v>
      </c>
      <c r="S748" s="48">
        <v>0.33333333333333331</v>
      </c>
      <c r="T748" s="48">
        <v>0.33333333333333331</v>
      </c>
      <c r="U748" s="48">
        <v>0.33333333333333331</v>
      </c>
      <c r="V748" s="48">
        <v>0.33333333333333331</v>
      </c>
      <c r="W748" s="48">
        <v>0.33333333333333331</v>
      </c>
      <c r="X748" s="48">
        <v>0.33333333333333331</v>
      </c>
      <c r="Y748" s="48">
        <v>0.33333333333333331</v>
      </c>
      <c r="Z748" s="48">
        <v>0.33333333333333331</v>
      </c>
      <c r="AA748" s="48">
        <v>0.33333333333333331</v>
      </c>
      <c r="AB748" s="48">
        <v>0.33333333333333331</v>
      </c>
      <c r="AC748" s="48">
        <v>0.33333333333333331</v>
      </c>
      <c r="AD748" s="48">
        <v>0.33333333333333331</v>
      </c>
      <c r="AE748" s="48">
        <v>0.33333333333333331</v>
      </c>
      <c r="AF748" s="48">
        <v>0.33333333333333331</v>
      </c>
      <c r="AG748" s="48">
        <v>0.33333333333333331</v>
      </c>
      <c r="AH748" s="48">
        <v>0.33333333333333331</v>
      </c>
      <c r="AI748" s="48">
        <v>0.33333333333333331</v>
      </c>
      <c r="AJ748" s="48">
        <v>0.33333333333333331</v>
      </c>
      <c r="AK748" s="48">
        <v>0.33333333333333331</v>
      </c>
      <c r="AL748" s="48">
        <v>0.33333333333333331</v>
      </c>
      <c r="AM748" s="48">
        <v>0.33333333333333331</v>
      </c>
      <c r="AN748" s="48">
        <v>0.33333333333333331</v>
      </c>
      <c r="AO748" s="48">
        <v>0.33333333333333331</v>
      </c>
      <c r="AP748" s="48">
        <v>0.33333333333333331</v>
      </c>
      <c r="AQ748" s="48">
        <v>0.33333333333333331</v>
      </c>
      <c r="AR748" s="48">
        <v>0.33333333333333331</v>
      </c>
      <c r="AS748" s="48">
        <v>0.33333333333333331</v>
      </c>
      <c r="AT748" s="48">
        <v>0.33333333333333331</v>
      </c>
      <c r="AU748" s="48">
        <v>0.33333333333333331</v>
      </c>
      <c r="AV748" s="48">
        <v>0.33333333333333331</v>
      </c>
      <c r="AW748" s="48">
        <v>0.33333333333333331</v>
      </c>
      <c r="AX748" s="48">
        <v>0.33333333333333331</v>
      </c>
      <c r="AY748" s="48">
        <v>0.33333333333333331</v>
      </c>
      <c r="AZ748" s="50">
        <v>0.33333333333333331</v>
      </c>
    </row>
    <row r="749" spans="1:52" x14ac:dyDescent="0.2">
      <c r="A749" s="49">
        <v>5054</v>
      </c>
      <c r="B749" s="4">
        <v>5054001</v>
      </c>
      <c r="C749" s="4" t="s">
        <v>73</v>
      </c>
      <c r="D749" s="4">
        <v>50540013</v>
      </c>
      <c r="E749" s="4" t="s">
        <v>374</v>
      </c>
      <c r="F749" s="4">
        <v>12</v>
      </c>
      <c r="G749" s="4">
        <v>2026</v>
      </c>
      <c r="H749" s="4">
        <v>2034</v>
      </c>
      <c r="I749" s="4">
        <v>1</v>
      </c>
      <c r="J749" s="4">
        <v>4</v>
      </c>
      <c r="K749" s="4" t="s">
        <v>113</v>
      </c>
      <c r="L749" s="103">
        <v>0.66666666666666663</v>
      </c>
      <c r="M749" s="103">
        <v>0.33333333333333331</v>
      </c>
      <c r="N749" s="103">
        <v>0</v>
      </c>
      <c r="O749" s="103">
        <v>0</v>
      </c>
      <c r="P749" s="103">
        <v>0</v>
      </c>
      <c r="Q749" s="48">
        <v>9.9999999999999995E-7</v>
      </c>
      <c r="R749" s="48">
        <v>0.44444444444444442</v>
      </c>
      <c r="S749" s="48">
        <v>0.44444444444444442</v>
      </c>
      <c r="T749" s="48">
        <v>0.44444444444444442</v>
      </c>
      <c r="U749" s="48">
        <v>0.44444444444444442</v>
      </c>
      <c r="V749" s="48">
        <v>0.44444444444444442</v>
      </c>
      <c r="W749" s="48">
        <v>0.44444444444444442</v>
      </c>
      <c r="X749" s="48">
        <v>0.44444444444444442</v>
      </c>
      <c r="Y749" s="48">
        <v>0.44444444444444442</v>
      </c>
      <c r="Z749" s="48">
        <v>0.44444444444444442</v>
      </c>
      <c r="AA749" s="48">
        <v>0.44444444444444442</v>
      </c>
      <c r="AB749" s="48">
        <v>0.44444444444444442</v>
      </c>
      <c r="AC749" s="48">
        <v>0.44444444444444442</v>
      </c>
      <c r="AD749" s="48">
        <v>0.44444444444444442</v>
      </c>
      <c r="AE749" s="48">
        <v>0.44444444444444442</v>
      </c>
      <c r="AF749" s="48">
        <v>0.44444444444444442</v>
      </c>
      <c r="AG749" s="48">
        <v>0.44444444444444442</v>
      </c>
      <c r="AH749" s="48">
        <v>0.44444444444444442</v>
      </c>
      <c r="AI749" s="48">
        <v>0.44444444444444442</v>
      </c>
      <c r="AJ749" s="48">
        <v>0.44444444444444442</v>
      </c>
      <c r="AK749" s="48">
        <v>0.44444444444444442</v>
      </c>
      <c r="AL749" s="48">
        <v>0.44444444444444442</v>
      </c>
      <c r="AM749" s="48">
        <v>0.44444444444444442</v>
      </c>
      <c r="AN749" s="48">
        <v>0.44444444444444442</v>
      </c>
      <c r="AO749" s="48">
        <v>0.44444444444444442</v>
      </c>
      <c r="AP749" s="48">
        <v>0.44444444444444442</v>
      </c>
      <c r="AQ749" s="48">
        <v>0.44444444444444442</v>
      </c>
      <c r="AR749" s="48">
        <v>0.44444444444444442</v>
      </c>
      <c r="AS749" s="48">
        <v>9.9999999999999995E-7</v>
      </c>
      <c r="AT749" s="48">
        <v>9.9999999999999995E-7</v>
      </c>
      <c r="AU749" s="48">
        <v>9.9999999999999995E-7</v>
      </c>
      <c r="AV749" s="48">
        <v>9.9999999999999995E-7</v>
      </c>
      <c r="AW749" s="48">
        <v>9.9999999999999995E-7</v>
      </c>
      <c r="AX749" s="48">
        <v>9.9999999999999995E-7</v>
      </c>
      <c r="AY749" s="48">
        <v>9.9999999999999995E-7</v>
      </c>
      <c r="AZ749" s="50">
        <v>9.9999999999999995E-7</v>
      </c>
    </row>
    <row r="750" spans="1:52" x14ac:dyDescent="0.2">
      <c r="A750" s="49">
        <v>5054</v>
      </c>
      <c r="B750" s="4">
        <v>5054001</v>
      </c>
      <c r="C750" s="4" t="s">
        <v>73</v>
      </c>
      <c r="D750" s="4">
        <v>50540014</v>
      </c>
      <c r="E750" s="4" t="s">
        <v>375</v>
      </c>
      <c r="F750" s="4">
        <v>3</v>
      </c>
      <c r="G750" s="4">
        <v>2026</v>
      </c>
      <c r="H750" s="4">
        <v>2028</v>
      </c>
      <c r="I750" s="4">
        <v>3</v>
      </c>
      <c r="J750" s="4">
        <v>4</v>
      </c>
      <c r="K750" s="4" t="s">
        <v>113</v>
      </c>
      <c r="L750" s="103">
        <v>1</v>
      </c>
      <c r="M750" s="103">
        <v>0</v>
      </c>
      <c r="N750" s="103">
        <v>0</v>
      </c>
      <c r="O750" s="103">
        <v>0</v>
      </c>
      <c r="P750" s="103">
        <v>0</v>
      </c>
      <c r="Q750" s="48">
        <v>9.9999999999999995E-7</v>
      </c>
      <c r="R750" s="48">
        <v>0.33333333333333331</v>
      </c>
      <c r="S750" s="48">
        <v>0.33333333333333331</v>
      </c>
      <c r="T750" s="48">
        <v>0.33333333333333331</v>
      </c>
      <c r="U750" s="48">
        <v>0.33333333333333331</v>
      </c>
      <c r="V750" s="48">
        <v>0.33333333333333331</v>
      </c>
      <c r="W750" s="48">
        <v>0.33333333333333331</v>
      </c>
      <c r="X750" s="48">
        <v>0.33333333333333331</v>
      </c>
      <c r="Y750" s="48">
        <v>0.33333333333333331</v>
      </c>
      <c r="Z750" s="48">
        <v>0.33333333333333331</v>
      </c>
      <c r="AA750" s="48">
        <v>9.9999999999999995E-7</v>
      </c>
      <c r="AB750" s="48">
        <v>9.9999999999999995E-7</v>
      </c>
      <c r="AC750" s="48">
        <v>9.9999999999999995E-7</v>
      </c>
      <c r="AD750" s="48">
        <v>9.9999999999999995E-7</v>
      </c>
      <c r="AE750" s="48">
        <v>9.9999999999999995E-7</v>
      </c>
      <c r="AF750" s="48">
        <v>9.9999999999999995E-7</v>
      </c>
      <c r="AG750" s="48">
        <v>9.9999999999999995E-7</v>
      </c>
      <c r="AH750" s="48">
        <v>9.9999999999999995E-7</v>
      </c>
      <c r="AI750" s="48">
        <v>9.9999999999999995E-7</v>
      </c>
      <c r="AJ750" s="48">
        <v>9.9999999999999995E-7</v>
      </c>
      <c r="AK750" s="48">
        <v>9.9999999999999995E-7</v>
      </c>
      <c r="AL750" s="48">
        <v>9.9999999999999995E-7</v>
      </c>
      <c r="AM750" s="48">
        <v>9.9999999999999995E-7</v>
      </c>
      <c r="AN750" s="48">
        <v>9.9999999999999995E-7</v>
      </c>
      <c r="AO750" s="48">
        <v>9.9999999999999995E-7</v>
      </c>
      <c r="AP750" s="48">
        <v>9.9999999999999995E-7</v>
      </c>
      <c r="AQ750" s="48">
        <v>9.9999999999999995E-7</v>
      </c>
      <c r="AR750" s="48">
        <v>9.9999999999999995E-7</v>
      </c>
      <c r="AS750" s="48">
        <v>9.9999999999999995E-7</v>
      </c>
      <c r="AT750" s="48">
        <v>9.9999999999999995E-7</v>
      </c>
      <c r="AU750" s="48">
        <v>9.9999999999999995E-7</v>
      </c>
      <c r="AV750" s="48">
        <v>9.9999999999999995E-7</v>
      </c>
      <c r="AW750" s="48">
        <v>9.9999999999999995E-7</v>
      </c>
      <c r="AX750" s="48">
        <v>9.9999999999999995E-7</v>
      </c>
      <c r="AY750" s="48">
        <v>9.9999999999999995E-7</v>
      </c>
      <c r="AZ750" s="50">
        <v>9.9999999999999995E-7</v>
      </c>
    </row>
    <row r="751" spans="1:52" x14ac:dyDescent="0.2">
      <c r="A751" s="49">
        <v>5054</v>
      </c>
      <c r="B751" s="4">
        <v>5054001</v>
      </c>
      <c r="C751" s="4" t="s">
        <v>73</v>
      </c>
      <c r="D751" s="4">
        <v>50540044</v>
      </c>
      <c r="E751" s="4" t="s">
        <v>1049</v>
      </c>
      <c r="F751" s="4">
        <v>3</v>
      </c>
      <c r="G751" s="4">
        <v>2025</v>
      </c>
      <c r="H751" s="4">
        <v>2025</v>
      </c>
      <c r="I751" s="4">
        <v>1</v>
      </c>
      <c r="J751" s="4">
        <v>4</v>
      </c>
      <c r="K751" s="4" t="s">
        <v>118</v>
      </c>
      <c r="L751" s="103">
        <v>1</v>
      </c>
      <c r="M751" s="103">
        <v>0</v>
      </c>
      <c r="N751" s="103">
        <v>0</v>
      </c>
      <c r="O751" s="103">
        <v>0</v>
      </c>
      <c r="P751" s="103">
        <v>0</v>
      </c>
      <c r="Q751" s="48">
        <v>1</v>
      </c>
      <c r="R751" s="48">
        <v>1</v>
      </c>
      <c r="S751" s="48">
        <v>1</v>
      </c>
      <c r="T751" s="48">
        <v>9.9999999999999995E-7</v>
      </c>
      <c r="U751" s="48">
        <v>9.9999999999999995E-7</v>
      </c>
      <c r="V751" s="48">
        <v>9.9999999999999995E-7</v>
      </c>
      <c r="W751" s="48">
        <v>9.9999999999999995E-7</v>
      </c>
      <c r="X751" s="48">
        <v>9.9999999999999995E-7</v>
      </c>
      <c r="Y751" s="48">
        <v>9.9999999999999995E-7</v>
      </c>
      <c r="Z751" s="48">
        <v>9.9999999999999995E-7</v>
      </c>
      <c r="AA751" s="48">
        <v>9.9999999999999995E-7</v>
      </c>
      <c r="AB751" s="48">
        <v>9.9999999999999995E-7</v>
      </c>
      <c r="AC751" s="48">
        <v>9.9999999999999995E-7</v>
      </c>
      <c r="AD751" s="48">
        <v>9.9999999999999995E-7</v>
      </c>
      <c r="AE751" s="48">
        <v>9.9999999999999995E-7</v>
      </c>
      <c r="AF751" s="48">
        <v>9.9999999999999995E-7</v>
      </c>
      <c r="AG751" s="48">
        <v>9.9999999999999995E-7</v>
      </c>
      <c r="AH751" s="48">
        <v>9.9999999999999995E-7</v>
      </c>
      <c r="AI751" s="48">
        <v>9.9999999999999995E-7</v>
      </c>
      <c r="AJ751" s="48">
        <v>9.9999999999999995E-7</v>
      </c>
      <c r="AK751" s="48">
        <v>9.9999999999999995E-7</v>
      </c>
      <c r="AL751" s="48">
        <v>9.9999999999999995E-7</v>
      </c>
      <c r="AM751" s="48">
        <v>9.9999999999999995E-7</v>
      </c>
      <c r="AN751" s="48">
        <v>9.9999999999999995E-7</v>
      </c>
      <c r="AO751" s="48">
        <v>9.9999999999999995E-7</v>
      </c>
      <c r="AP751" s="48">
        <v>9.9999999999999995E-7</v>
      </c>
      <c r="AQ751" s="48">
        <v>9.9999999999999995E-7</v>
      </c>
      <c r="AR751" s="48">
        <v>9.9999999999999995E-7</v>
      </c>
      <c r="AS751" s="48">
        <v>9.9999999999999995E-7</v>
      </c>
      <c r="AT751" s="48">
        <v>9.9999999999999995E-7</v>
      </c>
      <c r="AU751" s="48">
        <v>9.9999999999999995E-7</v>
      </c>
      <c r="AV751" s="48">
        <v>9.9999999999999995E-7</v>
      </c>
      <c r="AW751" s="48">
        <v>9.9999999999999995E-7</v>
      </c>
      <c r="AX751" s="48">
        <v>9.9999999999999995E-7</v>
      </c>
      <c r="AY751" s="48">
        <v>9.9999999999999995E-7</v>
      </c>
      <c r="AZ751" s="50">
        <v>9.9999999999999995E-7</v>
      </c>
    </row>
    <row r="752" spans="1:52" x14ac:dyDescent="0.2">
      <c r="A752" s="49">
        <v>5054</v>
      </c>
      <c r="B752" s="4">
        <v>5054001</v>
      </c>
      <c r="C752" s="4" t="s">
        <v>73</v>
      </c>
      <c r="D752" s="4">
        <v>505470001</v>
      </c>
      <c r="E752" s="4" t="s">
        <v>1050</v>
      </c>
      <c r="F752" s="4">
        <v>0</v>
      </c>
      <c r="G752" s="4">
        <v>2025</v>
      </c>
      <c r="H752" s="4">
        <v>2026</v>
      </c>
      <c r="I752" s="4">
        <v>70</v>
      </c>
      <c r="J752" s="4">
        <v>0</v>
      </c>
      <c r="K752" s="4" t="s">
        <v>427</v>
      </c>
      <c r="L752" s="103">
        <v>0</v>
      </c>
      <c r="M752" s="103">
        <v>0</v>
      </c>
      <c r="N752" s="103">
        <v>1</v>
      </c>
      <c r="O752" s="103">
        <v>0</v>
      </c>
      <c r="P752" s="103">
        <v>0</v>
      </c>
      <c r="Q752" s="48">
        <v>4</v>
      </c>
      <c r="R752" s="48">
        <v>4</v>
      </c>
      <c r="S752" s="48">
        <v>0</v>
      </c>
      <c r="T752" s="48">
        <v>0</v>
      </c>
      <c r="U752" s="48">
        <v>0</v>
      </c>
      <c r="V752" s="48">
        <v>0</v>
      </c>
      <c r="W752" s="48">
        <v>0</v>
      </c>
      <c r="X752" s="48">
        <v>0</v>
      </c>
      <c r="Y752" s="48">
        <v>0</v>
      </c>
      <c r="Z752" s="48">
        <v>0</v>
      </c>
      <c r="AA752" s="48">
        <v>0</v>
      </c>
      <c r="AB752" s="48">
        <v>0</v>
      </c>
      <c r="AC752" s="48">
        <v>0</v>
      </c>
      <c r="AD752" s="48">
        <v>0</v>
      </c>
      <c r="AE752" s="48">
        <v>0</v>
      </c>
      <c r="AF752" s="48">
        <v>0</v>
      </c>
      <c r="AG752" s="48">
        <v>0</v>
      </c>
      <c r="AH752" s="48">
        <v>0</v>
      </c>
      <c r="AI752" s="48">
        <v>0</v>
      </c>
      <c r="AJ752" s="48">
        <v>0</v>
      </c>
      <c r="AK752" s="48">
        <v>0</v>
      </c>
      <c r="AL752" s="48">
        <v>0</v>
      </c>
      <c r="AM752" s="48">
        <v>0</v>
      </c>
      <c r="AN752" s="48">
        <v>0</v>
      </c>
      <c r="AO752" s="48">
        <v>0</v>
      </c>
      <c r="AP752" s="48">
        <v>0</v>
      </c>
      <c r="AQ752" s="48">
        <v>0</v>
      </c>
      <c r="AR752" s="48">
        <v>0</v>
      </c>
      <c r="AS752" s="48">
        <v>0</v>
      </c>
      <c r="AT752" s="48">
        <v>0</v>
      </c>
      <c r="AU752" s="48">
        <v>0</v>
      </c>
      <c r="AV752" s="48">
        <v>0</v>
      </c>
      <c r="AW752" s="48">
        <v>0</v>
      </c>
      <c r="AX752" s="48">
        <v>0</v>
      </c>
      <c r="AY752" s="48">
        <v>0</v>
      </c>
      <c r="AZ752" s="50">
        <v>0</v>
      </c>
    </row>
    <row r="753" spans="1:52" x14ac:dyDescent="0.2">
      <c r="A753" s="49">
        <v>5054</v>
      </c>
      <c r="B753" s="4">
        <v>5054001</v>
      </c>
      <c r="C753" s="4" t="s">
        <v>73</v>
      </c>
      <c r="D753" s="4">
        <v>505480001</v>
      </c>
      <c r="E753" s="4" t="s">
        <v>502</v>
      </c>
      <c r="F753" s="4">
        <v>0</v>
      </c>
      <c r="G753" s="4">
        <v>0</v>
      </c>
      <c r="H753" s="4">
        <v>0</v>
      </c>
      <c r="I753" s="4">
        <v>80</v>
      </c>
      <c r="J753" s="4">
        <v>0</v>
      </c>
      <c r="K753" s="4" t="s">
        <v>429</v>
      </c>
      <c r="L753" s="103">
        <v>0.51982378854625555</v>
      </c>
      <c r="M753" s="103">
        <v>3.9647577092511016E-2</v>
      </c>
      <c r="N753" s="103">
        <v>9.2511013215859028E-2</v>
      </c>
      <c r="O753" s="103">
        <v>0.34801762114537443</v>
      </c>
      <c r="P753" s="103">
        <v>0</v>
      </c>
      <c r="Q753" s="48">
        <v>0</v>
      </c>
      <c r="R753" s="48">
        <v>0</v>
      </c>
      <c r="S753" s="48">
        <v>0</v>
      </c>
      <c r="T753" s="48">
        <v>0</v>
      </c>
      <c r="U753" s="48">
        <v>0</v>
      </c>
      <c r="V753" s="48">
        <v>0</v>
      </c>
      <c r="W753" s="48">
        <v>0</v>
      </c>
      <c r="X753" s="48">
        <v>0</v>
      </c>
      <c r="Y753" s="48">
        <v>0</v>
      </c>
      <c r="Z753" s="48">
        <v>0</v>
      </c>
      <c r="AA753" s="48">
        <v>0</v>
      </c>
      <c r="AB753" s="48">
        <v>0</v>
      </c>
      <c r="AC753" s="48">
        <v>0</v>
      </c>
      <c r="AD753" s="48">
        <v>0</v>
      </c>
      <c r="AE753" s="48">
        <v>0</v>
      </c>
      <c r="AF753" s="48">
        <v>0</v>
      </c>
      <c r="AG753" s="48">
        <v>0</v>
      </c>
      <c r="AH753" s="48">
        <v>0</v>
      </c>
      <c r="AI753" s="48">
        <v>0</v>
      </c>
      <c r="AJ753" s="48">
        <v>0</v>
      </c>
      <c r="AK753" s="48">
        <v>0</v>
      </c>
      <c r="AL753" s="48">
        <v>0</v>
      </c>
      <c r="AM753" s="48">
        <v>0</v>
      </c>
      <c r="AN753" s="48">
        <v>0</v>
      </c>
      <c r="AO753" s="48">
        <v>0</v>
      </c>
      <c r="AP753" s="48">
        <v>0</v>
      </c>
      <c r="AQ753" s="48">
        <v>0</v>
      </c>
      <c r="AR753" s="48">
        <v>0</v>
      </c>
      <c r="AS753" s="48">
        <v>0</v>
      </c>
      <c r="AT753" s="48">
        <v>0</v>
      </c>
      <c r="AU753" s="48">
        <v>0</v>
      </c>
      <c r="AV753" s="48">
        <v>0</v>
      </c>
      <c r="AW753" s="48">
        <v>0</v>
      </c>
      <c r="AX753" s="48">
        <v>0</v>
      </c>
      <c r="AY753" s="48">
        <v>0</v>
      </c>
      <c r="AZ753" s="50">
        <v>0</v>
      </c>
    </row>
    <row r="754" spans="1:52" x14ac:dyDescent="0.2">
      <c r="A754" s="51">
        <v>5054</v>
      </c>
      <c r="B754" s="52">
        <v>5054001</v>
      </c>
      <c r="C754" s="52" t="s">
        <v>73</v>
      </c>
      <c r="D754" s="52">
        <v>505490001</v>
      </c>
      <c r="E754" s="52" t="s">
        <v>591</v>
      </c>
      <c r="F754" s="52">
        <v>0</v>
      </c>
      <c r="G754" s="52">
        <v>0</v>
      </c>
      <c r="H754" s="52">
        <v>0</v>
      </c>
      <c r="I754" s="52">
        <v>90</v>
      </c>
      <c r="J754" s="52">
        <v>0</v>
      </c>
      <c r="K754" s="52" t="s">
        <v>518</v>
      </c>
      <c r="L754" s="54">
        <v>1</v>
      </c>
      <c r="M754" s="54">
        <v>0</v>
      </c>
      <c r="N754" s="54">
        <v>0</v>
      </c>
      <c r="O754" s="54">
        <v>0</v>
      </c>
      <c r="P754" s="54">
        <v>0</v>
      </c>
      <c r="Q754" s="55">
        <v>0</v>
      </c>
      <c r="R754" s="55">
        <v>0</v>
      </c>
      <c r="S754" s="55">
        <v>0.5</v>
      </c>
      <c r="T754" s="55">
        <v>0.5</v>
      </c>
      <c r="U754" s="55">
        <v>0.5</v>
      </c>
      <c r="V754" s="55">
        <v>0.5</v>
      </c>
      <c r="W754" s="55">
        <v>0.5</v>
      </c>
      <c r="X754" s="55">
        <v>0.48925311259728377</v>
      </c>
      <c r="Y754" s="55">
        <v>0.5</v>
      </c>
      <c r="Z754" s="55">
        <v>0.5</v>
      </c>
      <c r="AA754" s="55">
        <v>0.5</v>
      </c>
      <c r="AB754" s="55">
        <v>0.42367036042286277</v>
      </c>
      <c r="AC754" s="55">
        <v>0.4322679570410049</v>
      </c>
      <c r="AD754" s="55">
        <v>0.43961911929941005</v>
      </c>
      <c r="AE754" s="55">
        <v>0.45891084127343229</v>
      </c>
      <c r="AF754" s="55">
        <v>0.3284366195129958</v>
      </c>
      <c r="AG754" s="55">
        <v>0.45240664633381938</v>
      </c>
      <c r="AH754" s="55">
        <v>0.5</v>
      </c>
      <c r="AI754" s="55">
        <v>0.41606485173729807</v>
      </c>
      <c r="AJ754" s="55">
        <v>0.46211872661692532</v>
      </c>
      <c r="AK754" s="55">
        <v>0.35314317705592568</v>
      </c>
      <c r="AL754" s="55">
        <v>0.45893218828321142</v>
      </c>
      <c r="AM754" s="55">
        <v>0.46946893318880079</v>
      </c>
      <c r="AN754" s="55">
        <v>0.42877394092248766</v>
      </c>
      <c r="AO754" s="55">
        <v>0.45768786410590589</v>
      </c>
      <c r="AP754" s="55">
        <v>0.44632509474461129</v>
      </c>
      <c r="AQ754" s="55">
        <v>0.40181646499064338</v>
      </c>
      <c r="AR754" s="55">
        <v>0.40493306765154757</v>
      </c>
      <c r="AS754" s="55">
        <v>0.40896742318845292</v>
      </c>
      <c r="AT754" s="55">
        <v>0.39861895082982923</v>
      </c>
      <c r="AU754" s="55">
        <v>0.34575346623036546</v>
      </c>
      <c r="AV754" s="55">
        <v>0.35105538553806998</v>
      </c>
      <c r="AW754" s="55">
        <v>0.3331340861733586</v>
      </c>
      <c r="AX754" s="55">
        <v>0.35210455720071926</v>
      </c>
      <c r="AY754" s="55">
        <v>0.3424779683821555</v>
      </c>
      <c r="AZ754" s="53">
        <v>0.29755598029979846</v>
      </c>
    </row>
    <row r="755" spans="1:52" x14ac:dyDescent="0.2">
      <c r="A755" s="49">
        <v>5054</v>
      </c>
      <c r="B755" s="4">
        <v>5054002</v>
      </c>
      <c r="C755" s="4" t="s">
        <v>74</v>
      </c>
      <c r="D755" s="4">
        <v>50540009</v>
      </c>
      <c r="E755" s="4" t="s">
        <v>370</v>
      </c>
      <c r="F755" s="4">
        <v>32</v>
      </c>
      <c r="G755" s="4">
        <v>2025</v>
      </c>
      <c r="H755" s="4">
        <v>2042</v>
      </c>
      <c r="I755" s="4">
        <v>1</v>
      </c>
      <c r="J755" s="4">
        <v>4</v>
      </c>
      <c r="K755" s="4" t="s">
        <v>113</v>
      </c>
      <c r="L755" s="103">
        <v>1</v>
      </c>
      <c r="M755" s="103">
        <v>0</v>
      </c>
      <c r="N755" s="103">
        <v>0</v>
      </c>
      <c r="O755" s="103">
        <v>0</v>
      </c>
      <c r="P755" s="103">
        <v>0</v>
      </c>
      <c r="Q755" s="48">
        <v>0.59259259259259256</v>
      </c>
      <c r="R755" s="48">
        <v>0.59259259259259256</v>
      </c>
      <c r="S755" s="48">
        <v>0.59259259259259256</v>
      </c>
      <c r="T755" s="48">
        <v>0.59259259259259256</v>
      </c>
      <c r="U755" s="48">
        <v>0.59259259259259256</v>
      </c>
      <c r="V755" s="48">
        <v>0.59259259259259256</v>
      </c>
      <c r="W755" s="48">
        <v>0.59259259259259256</v>
      </c>
      <c r="X755" s="48">
        <v>0.59259259259259256</v>
      </c>
      <c r="Y755" s="48">
        <v>0.59259259259259256</v>
      </c>
      <c r="Z755" s="48">
        <v>0.59259259259259256</v>
      </c>
      <c r="AA755" s="48">
        <v>0.59259259259259256</v>
      </c>
      <c r="AB755" s="48">
        <v>0.59259259259259256</v>
      </c>
      <c r="AC755" s="48">
        <v>0.59259259259259256</v>
      </c>
      <c r="AD755" s="48">
        <v>0.59259259259259256</v>
      </c>
      <c r="AE755" s="48">
        <v>0.59259259259259256</v>
      </c>
      <c r="AF755" s="48">
        <v>0.59259259259259256</v>
      </c>
      <c r="AG755" s="48">
        <v>0.59259259259259256</v>
      </c>
      <c r="AH755" s="48">
        <v>0.59259259259259256</v>
      </c>
      <c r="AI755" s="48">
        <v>0.59259259259259256</v>
      </c>
      <c r="AJ755" s="48">
        <v>0.59259259259259256</v>
      </c>
      <c r="AK755" s="48">
        <v>0.59259259259259256</v>
      </c>
      <c r="AL755" s="48">
        <v>0.59259259259259256</v>
      </c>
      <c r="AM755" s="48">
        <v>0.59259259259259256</v>
      </c>
      <c r="AN755" s="48">
        <v>0.59259259259259256</v>
      </c>
      <c r="AO755" s="48">
        <v>0.59259259259259256</v>
      </c>
      <c r="AP755" s="48">
        <v>0.59259259259259256</v>
      </c>
      <c r="AQ755" s="48">
        <v>0.59259259259259256</v>
      </c>
      <c r="AR755" s="48">
        <v>0.59259259259259256</v>
      </c>
      <c r="AS755" s="48">
        <v>0.59259259259259256</v>
      </c>
      <c r="AT755" s="48">
        <v>0.59259259259259256</v>
      </c>
      <c r="AU755" s="48">
        <v>0.59259259259259256</v>
      </c>
      <c r="AV755" s="48">
        <v>0.59259259259259256</v>
      </c>
      <c r="AW755" s="48">
        <v>0.59259259259259256</v>
      </c>
      <c r="AX755" s="48">
        <v>0.59259259259259256</v>
      </c>
      <c r="AY755" s="48">
        <v>0.59259259259259256</v>
      </c>
      <c r="AZ755" s="50">
        <v>0.59259259259259256</v>
      </c>
    </row>
    <row r="756" spans="1:52" x14ac:dyDescent="0.2">
      <c r="A756" s="49">
        <v>5054</v>
      </c>
      <c r="B756" s="4">
        <v>5054002</v>
      </c>
      <c r="C756" s="4" t="s">
        <v>74</v>
      </c>
      <c r="D756" s="4">
        <v>50540010</v>
      </c>
      <c r="E756" s="4" t="s">
        <v>371</v>
      </c>
      <c r="F756" s="4">
        <v>32</v>
      </c>
      <c r="G756" s="4">
        <v>2026</v>
      </c>
      <c r="H756" s="4">
        <v>2045</v>
      </c>
      <c r="I756" s="4">
        <v>1</v>
      </c>
      <c r="J756" s="4">
        <v>4</v>
      </c>
      <c r="K756" s="4" t="s">
        <v>113</v>
      </c>
      <c r="L756" s="103">
        <v>1</v>
      </c>
      <c r="M756" s="103">
        <v>0</v>
      </c>
      <c r="N756" s="103">
        <v>0</v>
      </c>
      <c r="O756" s="103">
        <v>0</v>
      </c>
      <c r="P756" s="103">
        <v>0</v>
      </c>
      <c r="Q756" s="48">
        <v>9.9999999999999995E-7</v>
      </c>
      <c r="R756" s="48">
        <v>0.53333333333333333</v>
      </c>
      <c r="S756" s="48">
        <v>0.53333333333333333</v>
      </c>
      <c r="T756" s="48">
        <v>0.53333333333333333</v>
      </c>
      <c r="U756" s="48">
        <v>0.53333333333333333</v>
      </c>
      <c r="V756" s="48">
        <v>0.53333333333333333</v>
      </c>
      <c r="W756" s="48">
        <v>0.53333333333333333</v>
      </c>
      <c r="X756" s="48">
        <v>0.53333333333333333</v>
      </c>
      <c r="Y756" s="48">
        <v>0.53333333333333333</v>
      </c>
      <c r="Z756" s="48">
        <v>0.53333333333333333</v>
      </c>
      <c r="AA756" s="48">
        <v>0.53333333333333333</v>
      </c>
      <c r="AB756" s="48">
        <v>0.53333333333333333</v>
      </c>
      <c r="AC756" s="48">
        <v>0.53333333333333333</v>
      </c>
      <c r="AD756" s="48">
        <v>0.53333333333333333</v>
      </c>
      <c r="AE756" s="48">
        <v>0.53333333333333333</v>
      </c>
      <c r="AF756" s="48">
        <v>0.53333333333333333</v>
      </c>
      <c r="AG756" s="48">
        <v>0.53333333333333333</v>
      </c>
      <c r="AH756" s="48">
        <v>0.53333333333333333</v>
      </c>
      <c r="AI756" s="48">
        <v>0.53333333333333333</v>
      </c>
      <c r="AJ756" s="48">
        <v>0.53333333333333333</v>
      </c>
      <c r="AK756" s="48">
        <v>0.53333333333333333</v>
      </c>
      <c r="AL756" s="48">
        <v>0.53333333333333333</v>
      </c>
      <c r="AM756" s="48">
        <v>0.53333333333333333</v>
      </c>
      <c r="AN756" s="48">
        <v>0.53333333333333333</v>
      </c>
      <c r="AO756" s="48">
        <v>0.53333333333333333</v>
      </c>
      <c r="AP756" s="48">
        <v>0.53333333333333333</v>
      </c>
      <c r="AQ756" s="48">
        <v>0.53333333333333333</v>
      </c>
      <c r="AR756" s="48">
        <v>0.53333333333333333</v>
      </c>
      <c r="AS756" s="48">
        <v>0.53333333333333333</v>
      </c>
      <c r="AT756" s="48">
        <v>0.53333333333333333</v>
      </c>
      <c r="AU756" s="48">
        <v>0.53333333333333333</v>
      </c>
      <c r="AV756" s="48">
        <v>0.53333333333333333</v>
      </c>
      <c r="AW756" s="48">
        <v>0.53333333333333333</v>
      </c>
      <c r="AX756" s="48">
        <v>0.53333333333333333</v>
      </c>
      <c r="AY756" s="48">
        <v>0.53333333333333333</v>
      </c>
      <c r="AZ756" s="50">
        <v>0.53333333333333333</v>
      </c>
    </row>
    <row r="757" spans="1:52" x14ac:dyDescent="0.2">
      <c r="A757" s="49">
        <v>5054</v>
      </c>
      <c r="B757" s="4">
        <v>5054002</v>
      </c>
      <c r="C757" s="4" t="s">
        <v>74</v>
      </c>
      <c r="D757" s="4">
        <v>50540038</v>
      </c>
      <c r="E757" s="4" t="s">
        <v>378</v>
      </c>
      <c r="F757" s="4">
        <v>31</v>
      </c>
      <c r="G757" s="4">
        <v>2025</v>
      </c>
      <c r="H757" s="4">
        <v>2044</v>
      </c>
      <c r="I757" s="4">
        <v>3</v>
      </c>
      <c r="J757" s="4">
        <v>4</v>
      </c>
      <c r="K757" s="4" t="s">
        <v>249</v>
      </c>
      <c r="L757" s="103">
        <v>0.35483870967741937</v>
      </c>
      <c r="M757" s="103">
        <v>0</v>
      </c>
      <c r="N757" s="103">
        <v>0.64516129032258063</v>
      </c>
      <c r="O757" s="103">
        <v>0</v>
      </c>
      <c r="P757" s="103">
        <v>0</v>
      </c>
      <c r="Q757" s="48">
        <v>0.51666666666666672</v>
      </c>
      <c r="R757" s="48">
        <v>0.51666666666666672</v>
      </c>
      <c r="S757" s="48">
        <v>0.51666666666666672</v>
      </c>
      <c r="T757" s="48">
        <v>0.51666666666666672</v>
      </c>
      <c r="U757" s="48">
        <v>0.51666666666666672</v>
      </c>
      <c r="V757" s="48">
        <v>0.51666666666666672</v>
      </c>
      <c r="W757" s="48">
        <v>0.51666666666666672</v>
      </c>
      <c r="X757" s="48">
        <v>0.51666666666666672</v>
      </c>
      <c r="Y757" s="48">
        <v>0.51666666666666672</v>
      </c>
      <c r="Z757" s="48">
        <v>0.51666666666666672</v>
      </c>
      <c r="AA757" s="48">
        <v>0.51666666666666672</v>
      </c>
      <c r="AB757" s="48">
        <v>0.51666666666666672</v>
      </c>
      <c r="AC757" s="48">
        <v>0.51666666666666672</v>
      </c>
      <c r="AD757" s="48">
        <v>0.51666666666666672</v>
      </c>
      <c r="AE757" s="48">
        <v>0.51666666666666672</v>
      </c>
      <c r="AF757" s="48">
        <v>0.51666666666666672</v>
      </c>
      <c r="AG757" s="48">
        <v>0.51666666666666672</v>
      </c>
      <c r="AH757" s="48">
        <v>0.51666666666666672</v>
      </c>
      <c r="AI757" s="48">
        <v>0.51666666666666672</v>
      </c>
      <c r="AJ757" s="48">
        <v>0.51666666666666672</v>
      </c>
      <c r="AK757" s="48">
        <v>0.51666666666666672</v>
      </c>
      <c r="AL757" s="48">
        <v>0.51666666666666672</v>
      </c>
      <c r="AM757" s="48">
        <v>0.51666666666666672</v>
      </c>
      <c r="AN757" s="48">
        <v>0.51666666666666672</v>
      </c>
      <c r="AO757" s="48">
        <v>0.51666666666666672</v>
      </c>
      <c r="AP757" s="48">
        <v>0.51666666666666672</v>
      </c>
      <c r="AQ757" s="48">
        <v>0.51666666666666672</v>
      </c>
      <c r="AR757" s="48">
        <v>0.51666666666666672</v>
      </c>
      <c r="AS757" s="48">
        <v>0.51666666666666672</v>
      </c>
      <c r="AT757" s="48">
        <v>0.51666666666666672</v>
      </c>
      <c r="AU757" s="48">
        <v>0.51666666666666672</v>
      </c>
      <c r="AV757" s="48">
        <v>0.51666666666666672</v>
      </c>
      <c r="AW757" s="48">
        <v>0.51666666666666672</v>
      </c>
      <c r="AX757" s="48">
        <v>0.51666666666666672</v>
      </c>
      <c r="AY757" s="48">
        <v>0.51666666666666672</v>
      </c>
      <c r="AZ757" s="50">
        <v>0.51666666666666672</v>
      </c>
    </row>
    <row r="758" spans="1:52" x14ac:dyDescent="0.2">
      <c r="A758" s="49">
        <v>5054</v>
      </c>
      <c r="B758" s="4">
        <v>5054002</v>
      </c>
      <c r="C758" s="4" t="s">
        <v>74</v>
      </c>
      <c r="D758" s="4">
        <v>505470002</v>
      </c>
      <c r="E758" s="4" t="s">
        <v>1051</v>
      </c>
      <c r="F758" s="4">
        <v>0</v>
      </c>
      <c r="G758" s="4">
        <v>2025</v>
      </c>
      <c r="H758" s="4">
        <v>2026</v>
      </c>
      <c r="I758" s="4">
        <v>70</v>
      </c>
      <c r="J758" s="4">
        <v>0</v>
      </c>
      <c r="K758" s="4" t="s">
        <v>427</v>
      </c>
      <c r="L758" s="103">
        <v>1</v>
      </c>
      <c r="M758" s="103">
        <v>0</v>
      </c>
      <c r="N758" s="103">
        <v>0</v>
      </c>
      <c r="O758" s="103">
        <v>0</v>
      </c>
      <c r="P758" s="103">
        <v>0</v>
      </c>
      <c r="Q758" s="48">
        <v>0.5</v>
      </c>
      <c r="R758" s="48">
        <v>0.5</v>
      </c>
      <c r="S758" s="48">
        <v>0</v>
      </c>
      <c r="T758" s="48">
        <v>0</v>
      </c>
      <c r="U758" s="48">
        <v>0</v>
      </c>
      <c r="V758" s="48">
        <v>0</v>
      </c>
      <c r="W758" s="48">
        <v>0</v>
      </c>
      <c r="X758" s="48">
        <v>0</v>
      </c>
      <c r="Y758" s="48">
        <v>0</v>
      </c>
      <c r="Z758" s="48">
        <v>0</v>
      </c>
      <c r="AA758" s="48">
        <v>0</v>
      </c>
      <c r="AB758" s="48">
        <v>0</v>
      </c>
      <c r="AC758" s="48">
        <v>0</v>
      </c>
      <c r="AD758" s="48">
        <v>0</v>
      </c>
      <c r="AE758" s="48">
        <v>0</v>
      </c>
      <c r="AF758" s="48">
        <v>0</v>
      </c>
      <c r="AG758" s="48">
        <v>0</v>
      </c>
      <c r="AH758" s="48">
        <v>0</v>
      </c>
      <c r="AI758" s="48">
        <v>0</v>
      </c>
      <c r="AJ758" s="48">
        <v>0</v>
      </c>
      <c r="AK758" s="48">
        <v>0</v>
      </c>
      <c r="AL758" s="48">
        <v>0</v>
      </c>
      <c r="AM758" s="48">
        <v>0</v>
      </c>
      <c r="AN758" s="48">
        <v>0</v>
      </c>
      <c r="AO758" s="48">
        <v>0</v>
      </c>
      <c r="AP758" s="48">
        <v>0</v>
      </c>
      <c r="AQ758" s="48">
        <v>0</v>
      </c>
      <c r="AR758" s="48">
        <v>0</v>
      </c>
      <c r="AS758" s="48">
        <v>0</v>
      </c>
      <c r="AT758" s="48">
        <v>0</v>
      </c>
      <c r="AU758" s="48">
        <v>0</v>
      </c>
      <c r="AV758" s="48">
        <v>0</v>
      </c>
      <c r="AW758" s="48">
        <v>0</v>
      </c>
      <c r="AX758" s="48">
        <v>0</v>
      </c>
      <c r="AY758" s="48">
        <v>0</v>
      </c>
      <c r="AZ758" s="50">
        <v>0</v>
      </c>
    </row>
    <row r="759" spans="1:52" x14ac:dyDescent="0.2">
      <c r="A759" s="49">
        <v>5054</v>
      </c>
      <c r="B759" s="4">
        <v>5054002</v>
      </c>
      <c r="C759" s="4" t="s">
        <v>74</v>
      </c>
      <c r="D759" s="4">
        <v>505480002</v>
      </c>
      <c r="E759" s="4" t="s">
        <v>503</v>
      </c>
      <c r="F759" s="4">
        <v>0</v>
      </c>
      <c r="G759" s="4">
        <v>0</v>
      </c>
      <c r="H759" s="4">
        <v>0</v>
      </c>
      <c r="I759" s="4">
        <v>80</v>
      </c>
      <c r="J759" s="4">
        <v>0</v>
      </c>
      <c r="K759" s="4" t="s">
        <v>429</v>
      </c>
      <c r="L759" s="103">
        <v>0.51982378854625555</v>
      </c>
      <c r="M759" s="103">
        <v>3.9647577092511016E-2</v>
      </c>
      <c r="N759" s="103">
        <v>9.2511013215859028E-2</v>
      </c>
      <c r="O759" s="103">
        <v>0.34801762114537443</v>
      </c>
      <c r="P759" s="103">
        <v>0</v>
      </c>
      <c r="Q759" s="48">
        <v>0</v>
      </c>
      <c r="R759" s="48">
        <v>0</v>
      </c>
      <c r="S759" s="48">
        <v>0</v>
      </c>
      <c r="T759" s="48">
        <v>0</v>
      </c>
      <c r="U759" s="48">
        <v>0</v>
      </c>
      <c r="V759" s="48">
        <v>0</v>
      </c>
      <c r="W759" s="48">
        <v>0</v>
      </c>
      <c r="X759" s="48">
        <v>0</v>
      </c>
      <c r="Y759" s="48">
        <v>0</v>
      </c>
      <c r="Z759" s="48">
        <v>0</v>
      </c>
      <c r="AA759" s="48">
        <v>0</v>
      </c>
      <c r="AB759" s="48">
        <v>0</v>
      </c>
      <c r="AC759" s="48">
        <v>0</v>
      </c>
      <c r="AD759" s="48">
        <v>0</v>
      </c>
      <c r="AE759" s="48">
        <v>0</v>
      </c>
      <c r="AF759" s="48">
        <v>0</v>
      </c>
      <c r="AG759" s="48">
        <v>0</v>
      </c>
      <c r="AH759" s="48">
        <v>0</v>
      </c>
      <c r="AI759" s="48">
        <v>0</v>
      </c>
      <c r="AJ759" s="48">
        <v>0</v>
      </c>
      <c r="AK759" s="48">
        <v>0</v>
      </c>
      <c r="AL759" s="48">
        <v>0</v>
      </c>
      <c r="AM759" s="48">
        <v>0</v>
      </c>
      <c r="AN759" s="48">
        <v>0</v>
      </c>
      <c r="AO759" s="48">
        <v>0</v>
      </c>
      <c r="AP759" s="48">
        <v>0</v>
      </c>
      <c r="AQ759" s="48">
        <v>0</v>
      </c>
      <c r="AR759" s="48">
        <v>0</v>
      </c>
      <c r="AS759" s="48">
        <v>0</v>
      </c>
      <c r="AT759" s="48">
        <v>0</v>
      </c>
      <c r="AU759" s="48">
        <v>0</v>
      </c>
      <c r="AV759" s="48">
        <v>0</v>
      </c>
      <c r="AW759" s="48">
        <v>0</v>
      </c>
      <c r="AX759" s="48">
        <v>0</v>
      </c>
      <c r="AY759" s="48">
        <v>0</v>
      </c>
      <c r="AZ759" s="50">
        <v>0</v>
      </c>
    </row>
    <row r="760" spans="1:52" x14ac:dyDescent="0.2">
      <c r="A760" s="51">
        <v>5054</v>
      </c>
      <c r="B760" s="52">
        <v>5054002</v>
      </c>
      <c r="C760" s="52" t="s">
        <v>74</v>
      </c>
      <c r="D760" s="52">
        <v>505490002</v>
      </c>
      <c r="E760" s="52" t="s">
        <v>592</v>
      </c>
      <c r="F760" s="52">
        <v>0</v>
      </c>
      <c r="G760" s="52">
        <v>0</v>
      </c>
      <c r="H760" s="52">
        <v>0</v>
      </c>
      <c r="I760" s="52">
        <v>90</v>
      </c>
      <c r="J760" s="52">
        <v>0</v>
      </c>
      <c r="K760" s="52" t="s">
        <v>518</v>
      </c>
      <c r="L760" s="54">
        <v>1</v>
      </c>
      <c r="M760" s="54">
        <v>0</v>
      </c>
      <c r="N760" s="54">
        <v>0</v>
      </c>
      <c r="O760" s="54">
        <v>0</v>
      </c>
      <c r="P760" s="54">
        <v>0</v>
      </c>
      <c r="Q760" s="55">
        <v>0</v>
      </c>
      <c r="R760" s="55">
        <v>0</v>
      </c>
      <c r="S760" s="55">
        <v>1</v>
      </c>
      <c r="T760" s="55">
        <v>1</v>
      </c>
      <c r="U760" s="55">
        <v>1</v>
      </c>
      <c r="V760" s="55">
        <v>1</v>
      </c>
      <c r="W760" s="55">
        <v>1</v>
      </c>
      <c r="X760" s="55">
        <v>0.97850622519456754</v>
      </c>
      <c r="Y760" s="55">
        <v>1</v>
      </c>
      <c r="Z760" s="55">
        <v>1</v>
      </c>
      <c r="AA760" s="55">
        <v>1</v>
      </c>
      <c r="AB760" s="55">
        <v>0.84734072084572554</v>
      </c>
      <c r="AC760" s="55">
        <v>0.8645359140820098</v>
      </c>
      <c r="AD760" s="55">
        <v>0.87923823859882011</v>
      </c>
      <c r="AE760" s="55">
        <v>0.91782168254686458</v>
      </c>
      <c r="AF760" s="55">
        <v>0.6568732390259916</v>
      </c>
      <c r="AG760" s="55">
        <v>0.90481329266763877</v>
      </c>
      <c r="AH760" s="55">
        <v>1</v>
      </c>
      <c r="AI760" s="55">
        <v>0.83212970347459614</v>
      </c>
      <c r="AJ760" s="55">
        <v>0.92423745323385065</v>
      </c>
      <c r="AK760" s="55">
        <v>0.70628635411185137</v>
      </c>
      <c r="AL760" s="55">
        <v>0.91786437656642283</v>
      </c>
      <c r="AM760" s="55">
        <v>0.93893786637760157</v>
      </c>
      <c r="AN760" s="55">
        <v>0.85754788184497532</v>
      </c>
      <c r="AO760" s="55">
        <v>0.91537572821181179</v>
      </c>
      <c r="AP760" s="55">
        <v>0.89265018948922259</v>
      </c>
      <c r="AQ760" s="55">
        <v>0.80363292998128677</v>
      </c>
      <c r="AR760" s="55">
        <v>0.80986613530309515</v>
      </c>
      <c r="AS760" s="55">
        <v>0.81793484637690583</v>
      </c>
      <c r="AT760" s="55">
        <v>0.79723790165965847</v>
      </c>
      <c r="AU760" s="55">
        <v>0.69150693246073092</v>
      </c>
      <c r="AV760" s="55">
        <v>0.70211077107613995</v>
      </c>
      <c r="AW760" s="55">
        <v>0.6662681723467172</v>
      </c>
      <c r="AX760" s="55">
        <v>0.70420911440143852</v>
      </c>
      <c r="AY760" s="55">
        <v>0.68495593676431099</v>
      </c>
      <c r="AZ760" s="53">
        <v>0.59511196059959692</v>
      </c>
    </row>
    <row r="761" spans="1:52" x14ac:dyDescent="0.2">
      <c r="A761" s="49">
        <v>5054</v>
      </c>
      <c r="B761" s="4">
        <v>5054003</v>
      </c>
      <c r="C761" s="4" t="s">
        <v>75</v>
      </c>
      <c r="D761" s="4">
        <v>50540005</v>
      </c>
      <c r="E761" s="4" t="s">
        <v>366</v>
      </c>
      <c r="F761" s="4">
        <v>10</v>
      </c>
      <c r="G761" s="4">
        <v>2026</v>
      </c>
      <c r="H761" s="4">
        <v>2029</v>
      </c>
      <c r="I761" s="4">
        <v>2</v>
      </c>
      <c r="J761" s="4">
        <v>4</v>
      </c>
      <c r="K761" s="4" t="s">
        <v>113</v>
      </c>
      <c r="L761" s="103">
        <v>1</v>
      </c>
      <c r="M761" s="103">
        <v>0</v>
      </c>
      <c r="N761" s="103">
        <v>0</v>
      </c>
      <c r="O761" s="103">
        <v>0</v>
      </c>
      <c r="P761" s="103">
        <v>0</v>
      </c>
      <c r="Q761" s="48">
        <v>9.9999999999999995E-7</v>
      </c>
      <c r="R761" s="48">
        <v>2.5</v>
      </c>
      <c r="S761" s="48">
        <v>2.5</v>
      </c>
      <c r="T761" s="48">
        <v>2.5</v>
      </c>
      <c r="U761" s="48">
        <v>2.5</v>
      </c>
      <c r="V761" s="48">
        <v>9.9999999999999995E-7</v>
      </c>
      <c r="W761" s="48">
        <v>9.9999999999999995E-7</v>
      </c>
      <c r="X761" s="48">
        <v>9.9999999999999995E-7</v>
      </c>
      <c r="Y761" s="48">
        <v>9.9999999999999995E-7</v>
      </c>
      <c r="Z761" s="48">
        <v>9.9999999999999995E-7</v>
      </c>
      <c r="AA761" s="48">
        <v>9.9999999999999995E-7</v>
      </c>
      <c r="AB761" s="48">
        <v>9.9999999999999995E-7</v>
      </c>
      <c r="AC761" s="48">
        <v>9.9999999999999995E-7</v>
      </c>
      <c r="AD761" s="48">
        <v>9.9999999999999995E-7</v>
      </c>
      <c r="AE761" s="48">
        <v>9.9999999999999995E-7</v>
      </c>
      <c r="AF761" s="48">
        <v>9.9999999999999995E-7</v>
      </c>
      <c r="AG761" s="48">
        <v>9.9999999999999995E-7</v>
      </c>
      <c r="AH761" s="48">
        <v>9.9999999999999995E-7</v>
      </c>
      <c r="AI761" s="48">
        <v>9.9999999999999995E-7</v>
      </c>
      <c r="AJ761" s="48">
        <v>9.9999999999999995E-7</v>
      </c>
      <c r="AK761" s="48">
        <v>9.9999999999999995E-7</v>
      </c>
      <c r="AL761" s="48">
        <v>9.9999999999999995E-7</v>
      </c>
      <c r="AM761" s="48">
        <v>9.9999999999999995E-7</v>
      </c>
      <c r="AN761" s="48">
        <v>9.9999999999999995E-7</v>
      </c>
      <c r="AO761" s="48">
        <v>9.9999999999999995E-7</v>
      </c>
      <c r="AP761" s="48">
        <v>9.9999999999999995E-7</v>
      </c>
      <c r="AQ761" s="48">
        <v>9.9999999999999995E-7</v>
      </c>
      <c r="AR761" s="48">
        <v>9.9999999999999995E-7</v>
      </c>
      <c r="AS761" s="48">
        <v>9.9999999999999995E-7</v>
      </c>
      <c r="AT761" s="48">
        <v>9.9999999999999995E-7</v>
      </c>
      <c r="AU761" s="48">
        <v>9.9999999999999995E-7</v>
      </c>
      <c r="AV761" s="48">
        <v>9.9999999999999995E-7</v>
      </c>
      <c r="AW761" s="48">
        <v>9.9999999999999995E-7</v>
      </c>
      <c r="AX761" s="48">
        <v>9.9999999999999995E-7</v>
      </c>
      <c r="AY761" s="48">
        <v>9.9999999999999995E-7</v>
      </c>
      <c r="AZ761" s="50">
        <v>9.9999999999999995E-7</v>
      </c>
    </row>
    <row r="762" spans="1:52" x14ac:dyDescent="0.2">
      <c r="A762" s="49">
        <v>5054</v>
      </c>
      <c r="B762" s="4">
        <v>5054003</v>
      </c>
      <c r="C762" s="4" t="s">
        <v>75</v>
      </c>
      <c r="D762" s="4">
        <v>50540006</v>
      </c>
      <c r="E762" s="4" t="s">
        <v>367</v>
      </c>
      <c r="F762" s="4">
        <v>10</v>
      </c>
      <c r="G762" s="4">
        <v>2030</v>
      </c>
      <c r="H762" s="4">
        <v>2047</v>
      </c>
      <c r="I762" s="4">
        <v>2</v>
      </c>
      <c r="J762" s="4">
        <v>4</v>
      </c>
      <c r="K762" s="4" t="s">
        <v>115</v>
      </c>
      <c r="L762" s="103">
        <v>1</v>
      </c>
      <c r="M762" s="103">
        <v>0</v>
      </c>
      <c r="N762" s="103">
        <v>0</v>
      </c>
      <c r="O762" s="103">
        <v>0</v>
      </c>
      <c r="P762" s="103">
        <v>0</v>
      </c>
      <c r="Q762" s="48">
        <v>9.9999999999999995E-7</v>
      </c>
      <c r="R762" s="48">
        <v>9.9999999999999995E-7</v>
      </c>
      <c r="S762" s="48">
        <v>9.9999999999999995E-7</v>
      </c>
      <c r="T762" s="48">
        <v>9.9999999999999995E-7</v>
      </c>
      <c r="U762" s="48">
        <v>9.9999999999999995E-7</v>
      </c>
      <c r="V762" s="48">
        <v>0.55555555555555558</v>
      </c>
      <c r="W762" s="48">
        <v>0.55555555555555558</v>
      </c>
      <c r="X762" s="48">
        <v>0.55555555555555558</v>
      </c>
      <c r="Y762" s="48">
        <v>0.55555555555555558</v>
      </c>
      <c r="Z762" s="48">
        <v>0.55555555555555558</v>
      </c>
      <c r="AA762" s="48">
        <v>0.55555555555555558</v>
      </c>
      <c r="AB762" s="48">
        <v>0.55555555555555558</v>
      </c>
      <c r="AC762" s="48">
        <v>0.55555555555555558</v>
      </c>
      <c r="AD762" s="48">
        <v>0.55555555555555558</v>
      </c>
      <c r="AE762" s="48">
        <v>0.55555555555555558</v>
      </c>
      <c r="AF762" s="48">
        <v>0.55555555555555558</v>
      </c>
      <c r="AG762" s="48">
        <v>0.55555555555555558</v>
      </c>
      <c r="AH762" s="48">
        <v>0.55555555555555558</v>
      </c>
      <c r="AI762" s="48">
        <v>0.55555555555555558</v>
      </c>
      <c r="AJ762" s="48">
        <v>0.55555555555555558</v>
      </c>
      <c r="AK762" s="48">
        <v>0.55555555555555558</v>
      </c>
      <c r="AL762" s="48">
        <v>0.55555555555555558</v>
      </c>
      <c r="AM762" s="48">
        <v>0.55555555555555558</v>
      </c>
      <c r="AN762" s="48">
        <v>9.9999999999999995E-7</v>
      </c>
      <c r="AO762" s="48">
        <v>9.9999999999999995E-7</v>
      </c>
      <c r="AP762" s="48">
        <v>9.9999999999999995E-7</v>
      </c>
      <c r="AQ762" s="48">
        <v>9.9999999999999995E-7</v>
      </c>
      <c r="AR762" s="48">
        <v>9.9999999999999995E-7</v>
      </c>
      <c r="AS762" s="48">
        <v>9.9999999999999995E-7</v>
      </c>
      <c r="AT762" s="48">
        <v>9.9999999999999995E-7</v>
      </c>
      <c r="AU762" s="48">
        <v>9.9999999999999995E-7</v>
      </c>
      <c r="AV762" s="48">
        <v>9.9999999999999995E-7</v>
      </c>
      <c r="AW762" s="48">
        <v>9.9999999999999995E-7</v>
      </c>
      <c r="AX762" s="48">
        <v>9.9999999999999995E-7</v>
      </c>
      <c r="AY762" s="48">
        <v>9.9999999999999995E-7</v>
      </c>
      <c r="AZ762" s="50">
        <v>9.9999999999999995E-7</v>
      </c>
    </row>
    <row r="763" spans="1:52" x14ac:dyDescent="0.2">
      <c r="A763" s="49">
        <v>5054</v>
      </c>
      <c r="B763" s="4">
        <v>5054003</v>
      </c>
      <c r="C763" s="4" t="s">
        <v>75</v>
      </c>
      <c r="D763" s="4">
        <v>50540007</v>
      </c>
      <c r="E763" s="4" t="s">
        <v>368</v>
      </c>
      <c r="F763" s="4">
        <v>2</v>
      </c>
      <c r="G763" s="4">
        <v>2025</v>
      </c>
      <c r="H763" s="4">
        <v>2025</v>
      </c>
      <c r="I763" s="4">
        <v>1</v>
      </c>
      <c r="J763" s="4">
        <v>4</v>
      </c>
      <c r="K763" s="4" t="s">
        <v>118</v>
      </c>
      <c r="L763" s="103">
        <v>0</v>
      </c>
      <c r="M763" s="103">
        <v>1</v>
      </c>
      <c r="N763" s="103">
        <v>0</v>
      </c>
      <c r="O763" s="103">
        <v>0</v>
      </c>
      <c r="P763" s="103">
        <v>0</v>
      </c>
      <c r="Q763" s="48">
        <v>2</v>
      </c>
      <c r="R763" s="48">
        <v>9.9999999999999995E-7</v>
      </c>
      <c r="S763" s="48">
        <v>9.9999999999999995E-7</v>
      </c>
      <c r="T763" s="48">
        <v>9.9999999999999995E-7</v>
      </c>
      <c r="U763" s="48">
        <v>9.9999999999999995E-7</v>
      </c>
      <c r="V763" s="48">
        <v>9.9999999999999995E-7</v>
      </c>
      <c r="W763" s="48">
        <v>9.9999999999999995E-7</v>
      </c>
      <c r="X763" s="48">
        <v>9.9999999999999995E-7</v>
      </c>
      <c r="Y763" s="48">
        <v>9.9999999999999995E-7</v>
      </c>
      <c r="Z763" s="48">
        <v>9.9999999999999995E-7</v>
      </c>
      <c r="AA763" s="48">
        <v>9.9999999999999995E-7</v>
      </c>
      <c r="AB763" s="48">
        <v>9.9999999999999995E-7</v>
      </c>
      <c r="AC763" s="48">
        <v>9.9999999999999995E-7</v>
      </c>
      <c r="AD763" s="48">
        <v>9.9999999999999995E-7</v>
      </c>
      <c r="AE763" s="48">
        <v>9.9999999999999995E-7</v>
      </c>
      <c r="AF763" s="48">
        <v>9.9999999999999995E-7</v>
      </c>
      <c r="AG763" s="48">
        <v>9.9999999999999995E-7</v>
      </c>
      <c r="AH763" s="48">
        <v>9.9999999999999995E-7</v>
      </c>
      <c r="AI763" s="48">
        <v>9.9999999999999995E-7</v>
      </c>
      <c r="AJ763" s="48">
        <v>9.9999999999999995E-7</v>
      </c>
      <c r="AK763" s="48">
        <v>9.9999999999999995E-7</v>
      </c>
      <c r="AL763" s="48">
        <v>9.9999999999999995E-7</v>
      </c>
      <c r="AM763" s="48">
        <v>9.9999999999999995E-7</v>
      </c>
      <c r="AN763" s="48">
        <v>9.9999999999999995E-7</v>
      </c>
      <c r="AO763" s="48">
        <v>9.9999999999999995E-7</v>
      </c>
      <c r="AP763" s="48">
        <v>9.9999999999999995E-7</v>
      </c>
      <c r="AQ763" s="48">
        <v>9.9999999999999995E-7</v>
      </c>
      <c r="AR763" s="48">
        <v>9.9999999999999995E-7</v>
      </c>
      <c r="AS763" s="48">
        <v>9.9999999999999995E-7</v>
      </c>
      <c r="AT763" s="48">
        <v>9.9999999999999995E-7</v>
      </c>
      <c r="AU763" s="48">
        <v>9.9999999999999995E-7</v>
      </c>
      <c r="AV763" s="48">
        <v>9.9999999999999995E-7</v>
      </c>
      <c r="AW763" s="48">
        <v>9.9999999999999995E-7</v>
      </c>
      <c r="AX763" s="48">
        <v>9.9999999999999995E-7</v>
      </c>
      <c r="AY763" s="48">
        <v>9.9999999999999995E-7</v>
      </c>
      <c r="AZ763" s="50">
        <v>9.9999999999999995E-7</v>
      </c>
    </row>
    <row r="764" spans="1:52" x14ac:dyDescent="0.2">
      <c r="A764" s="49">
        <v>5054</v>
      </c>
      <c r="B764" s="4">
        <v>5054003</v>
      </c>
      <c r="C764" s="4" t="s">
        <v>75</v>
      </c>
      <c r="D764" s="4">
        <v>50540008</v>
      </c>
      <c r="E764" s="4" t="s">
        <v>369</v>
      </c>
      <c r="F764" s="4">
        <v>10</v>
      </c>
      <c r="G764" s="4">
        <v>2026</v>
      </c>
      <c r="H764" s="4">
        <v>2045</v>
      </c>
      <c r="I764" s="4">
        <v>1</v>
      </c>
      <c r="J764" s="4">
        <v>4</v>
      </c>
      <c r="K764" s="4" t="s">
        <v>113</v>
      </c>
      <c r="L764" s="103">
        <v>1</v>
      </c>
      <c r="M764" s="103">
        <v>0</v>
      </c>
      <c r="N764" s="103">
        <v>0</v>
      </c>
      <c r="O764" s="103">
        <v>0</v>
      </c>
      <c r="P764" s="103">
        <v>0</v>
      </c>
      <c r="Q764" s="48">
        <v>9.9999999999999995E-7</v>
      </c>
      <c r="R764" s="48">
        <v>0.5</v>
      </c>
      <c r="S764" s="48">
        <v>0.5</v>
      </c>
      <c r="T764" s="48">
        <v>0.5</v>
      </c>
      <c r="U764" s="48">
        <v>0.5</v>
      </c>
      <c r="V764" s="48">
        <v>0.5</v>
      </c>
      <c r="W764" s="48">
        <v>0.5</v>
      </c>
      <c r="X764" s="48">
        <v>0.5</v>
      </c>
      <c r="Y764" s="48">
        <v>0.5</v>
      </c>
      <c r="Z764" s="48">
        <v>0.5</v>
      </c>
      <c r="AA764" s="48">
        <v>0.5</v>
      </c>
      <c r="AB764" s="48">
        <v>0.5</v>
      </c>
      <c r="AC764" s="48">
        <v>0.5</v>
      </c>
      <c r="AD764" s="48">
        <v>0.5</v>
      </c>
      <c r="AE764" s="48">
        <v>0.5</v>
      </c>
      <c r="AF764" s="48">
        <v>0.5</v>
      </c>
      <c r="AG764" s="48">
        <v>0.5</v>
      </c>
      <c r="AH764" s="48">
        <v>0.5</v>
      </c>
      <c r="AI764" s="48">
        <v>0.5</v>
      </c>
      <c r="AJ764" s="48">
        <v>0.5</v>
      </c>
      <c r="AK764" s="48">
        <v>0.5</v>
      </c>
      <c r="AL764" s="48">
        <v>9.9999999999999995E-7</v>
      </c>
      <c r="AM764" s="48">
        <v>9.9999999999999995E-7</v>
      </c>
      <c r="AN764" s="48">
        <v>9.9999999999999995E-7</v>
      </c>
      <c r="AO764" s="48">
        <v>9.9999999999999995E-7</v>
      </c>
      <c r="AP764" s="48">
        <v>9.9999999999999995E-7</v>
      </c>
      <c r="AQ764" s="48">
        <v>9.9999999999999995E-7</v>
      </c>
      <c r="AR764" s="48">
        <v>9.9999999999999995E-7</v>
      </c>
      <c r="AS764" s="48">
        <v>9.9999999999999995E-7</v>
      </c>
      <c r="AT764" s="48">
        <v>9.9999999999999995E-7</v>
      </c>
      <c r="AU764" s="48">
        <v>9.9999999999999995E-7</v>
      </c>
      <c r="AV764" s="48">
        <v>9.9999999999999995E-7</v>
      </c>
      <c r="AW764" s="48">
        <v>9.9999999999999995E-7</v>
      </c>
      <c r="AX764" s="48">
        <v>9.9999999999999995E-7</v>
      </c>
      <c r="AY764" s="48">
        <v>9.9999999999999995E-7</v>
      </c>
      <c r="AZ764" s="50">
        <v>9.9999999999999995E-7</v>
      </c>
    </row>
    <row r="765" spans="1:52" x14ac:dyDescent="0.2">
      <c r="A765" s="49">
        <v>5054</v>
      </c>
      <c r="B765" s="4">
        <v>5054003</v>
      </c>
      <c r="C765" s="4" t="s">
        <v>75</v>
      </c>
      <c r="D765" s="4">
        <v>50540015</v>
      </c>
      <c r="E765" s="4" t="s">
        <v>376</v>
      </c>
      <c r="F765" s="4">
        <v>13</v>
      </c>
      <c r="G765" s="4">
        <v>2026</v>
      </c>
      <c r="H765" s="4">
        <v>2032</v>
      </c>
      <c r="I765" s="4">
        <v>1</v>
      </c>
      <c r="J765" s="4">
        <v>4</v>
      </c>
      <c r="K765" s="4" t="s">
        <v>113</v>
      </c>
      <c r="L765" s="103">
        <v>0.5</v>
      </c>
      <c r="M765" s="103">
        <v>0.25</v>
      </c>
      <c r="N765" s="103">
        <v>0.25</v>
      </c>
      <c r="O765" s="103">
        <v>0</v>
      </c>
      <c r="P765" s="103">
        <v>0</v>
      </c>
      <c r="Q765" s="48">
        <v>9.9999999999999995E-7</v>
      </c>
      <c r="R765" s="48">
        <v>1.8571428571428572</v>
      </c>
      <c r="S765" s="48">
        <v>1.8571428571428572</v>
      </c>
      <c r="T765" s="48">
        <v>1.8571428571428572</v>
      </c>
      <c r="U765" s="48">
        <v>1.8571428571428572</v>
      </c>
      <c r="V765" s="48">
        <v>1.8571428571428572</v>
      </c>
      <c r="W765" s="48">
        <v>1.8571428571428572</v>
      </c>
      <c r="X765" s="48">
        <v>1.8571428571428572</v>
      </c>
      <c r="Y765" s="48">
        <v>9.9999999999999995E-7</v>
      </c>
      <c r="Z765" s="48">
        <v>9.9999999999999995E-7</v>
      </c>
      <c r="AA765" s="48">
        <v>9.9999999999999995E-7</v>
      </c>
      <c r="AB765" s="48">
        <v>9.9999999999999995E-7</v>
      </c>
      <c r="AC765" s="48">
        <v>9.9999999999999995E-7</v>
      </c>
      <c r="AD765" s="48">
        <v>9.9999999999999995E-7</v>
      </c>
      <c r="AE765" s="48">
        <v>9.9999999999999995E-7</v>
      </c>
      <c r="AF765" s="48">
        <v>9.9999999999999995E-7</v>
      </c>
      <c r="AG765" s="48">
        <v>9.9999999999999995E-7</v>
      </c>
      <c r="AH765" s="48">
        <v>9.9999999999999995E-7</v>
      </c>
      <c r="AI765" s="48">
        <v>9.9999999999999995E-7</v>
      </c>
      <c r="AJ765" s="48">
        <v>9.9999999999999995E-7</v>
      </c>
      <c r="AK765" s="48">
        <v>9.9999999999999995E-7</v>
      </c>
      <c r="AL765" s="48">
        <v>9.9999999999999995E-7</v>
      </c>
      <c r="AM765" s="48">
        <v>9.9999999999999995E-7</v>
      </c>
      <c r="AN765" s="48">
        <v>9.9999999999999995E-7</v>
      </c>
      <c r="AO765" s="48">
        <v>9.9999999999999995E-7</v>
      </c>
      <c r="AP765" s="48">
        <v>9.9999999999999995E-7</v>
      </c>
      <c r="AQ765" s="48">
        <v>9.9999999999999995E-7</v>
      </c>
      <c r="AR765" s="48">
        <v>9.9999999999999995E-7</v>
      </c>
      <c r="AS765" s="48">
        <v>9.9999999999999995E-7</v>
      </c>
      <c r="AT765" s="48">
        <v>9.9999999999999995E-7</v>
      </c>
      <c r="AU765" s="48">
        <v>9.9999999999999995E-7</v>
      </c>
      <c r="AV765" s="48">
        <v>9.9999999999999995E-7</v>
      </c>
      <c r="AW765" s="48">
        <v>9.9999999999999995E-7</v>
      </c>
      <c r="AX765" s="48">
        <v>9.9999999999999995E-7</v>
      </c>
      <c r="AY765" s="48">
        <v>9.9999999999999995E-7</v>
      </c>
      <c r="AZ765" s="50">
        <v>9.9999999999999995E-7</v>
      </c>
    </row>
    <row r="766" spans="1:52" x14ac:dyDescent="0.2">
      <c r="A766" s="49">
        <v>5054</v>
      </c>
      <c r="B766" s="4">
        <v>5054003</v>
      </c>
      <c r="C766" s="4" t="s">
        <v>75</v>
      </c>
      <c r="D766" s="4">
        <v>50540016</v>
      </c>
      <c r="E766" s="4" t="s">
        <v>377</v>
      </c>
      <c r="F766" s="4">
        <v>12</v>
      </c>
      <c r="G766" s="4">
        <v>2026</v>
      </c>
      <c r="H766" s="4">
        <v>2030</v>
      </c>
      <c r="I766" s="4">
        <v>1</v>
      </c>
      <c r="J766" s="4">
        <v>4</v>
      </c>
      <c r="K766" s="4" t="s">
        <v>113</v>
      </c>
      <c r="L766" s="103">
        <v>0.7</v>
      </c>
      <c r="M766" s="103">
        <v>0.15</v>
      </c>
      <c r="N766" s="103">
        <v>0.15</v>
      </c>
      <c r="O766" s="103">
        <v>0</v>
      </c>
      <c r="P766" s="103">
        <v>0</v>
      </c>
      <c r="Q766" s="48">
        <v>9.9999999999999995E-7</v>
      </c>
      <c r="R766" s="48">
        <v>2.4</v>
      </c>
      <c r="S766" s="48">
        <v>2.4</v>
      </c>
      <c r="T766" s="48">
        <v>2.4</v>
      </c>
      <c r="U766" s="48">
        <v>2.4</v>
      </c>
      <c r="V766" s="48">
        <v>2.4</v>
      </c>
      <c r="W766" s="48">
        <v>9.9999999999999995E-7</v>
      </c>
      <c r="X766" s="48">
        <v>9.9999999999999995E-7</v>
      </c>
      <c r="Y766" s="48">
        <v>9.9999999999999995E-7</v>
      </c>
      <c r="Z766" s="48">
        <v>9.9999999999999995E-7</v>
      </c>
      <c r="AA766" s="48">
        <v>9.9999999999999995E-7</v>
      </c>
      <c r="AB766" s="48">
        <v>9.9999999999999995E-7</v>
      </c>
      <c r="AC766" s="48">
        <v>9.9999999999999995E-7</v>
      </c>
      <c r="AD766" s="48">
        <v>9.9999999999999995E-7</v>
      </c>
      <c r="AE766" s="48">
        <v>9.9999999999999995E-7</v>
      </c>
      <c r="AF766" s="48">
        <v>9.9999999999999995E-7</v>
      </c>
      <c r="AG766" s="48">
        <v>9.9999999999999995E-7</v>
      </c>
      <c r="AH766" s="48">
        <v>9.9999999999999995E-7</v>
      </c>
      <c r="AI766" s="48">
        <v>9.9999999999999995E-7</v>
      </c>
      <c r="AJ766" s="48">
        <v>9.9999999999999995E-7</v>
      </c>
      <c r="AK766" s="48">
        <v>9.9999999999999995E-7</v>
      </c>
      <c r="AL766" s="48">
        <v>9.9999999999999995E-7</v>
      </c>
      <c r="AM766" s="48">
        <v>9.9999999999999995E-7</v>
      </c>
      <c r="AN766" s="48">
        <v>9.9999999999999995E-7</v>
      </c>
      <c r="AO766" s="48">
        <v>9.9999999999999995E-7</v>
      </c>
      <c r="AP766" s="48">
        <v>9.9999999999999995E-7</v>
      </c>
      <c r="AQ766" s="48">
        <v>9.9999999999999995E-7</v>
      </c>
      <c r="AR766" s="48">
        <v>9.9999999999999995E-7</v>
      </c>
      <c r="AS766" s="48">
        <v>9.9999999999999995E-7</v>
      </c>
      <c r="AT766" s="48">
        <v>9.9999999999999995E-7</v>
      </c>
      <c r="AU766" s="48">
        <v>9.9999999999999995E-7</v>
      </c>
      <c r="AV766" s="48">
        <v>9.9999999999999995E-7</v>
      </c>
      <c r="AW766" s="48">
        <v>9.9999999999999995E-7</v>
      </c>
      <c r="AX766" s="48">
        <v>9.9999999999999995E-7</v>
      </c>
      <c r="AY766" s="48">
        <v>9.9999999999999995E-7</v>
      </c>
      <c r="AZ766" s="50">
        <v>9.9999999999999995E-7</v>
      </c>
    </row>
    <row r="767" spans="1:52" x14ac:dyDescent="0.2">
      <c r="A767" s="49">
        <v>5054</v>
      </c>
      <c r="B767" s="4">
        <v>5054003</v>
      </c>
      <c r="C767" s="4" t="s">
        <v>75</v>
      </c>
      <c r="D767" s="4">
        <v>50540019</v>
      </c>
      <c r="E767" s="4" t="s">
        <v>379</v>
      </c>
      <c r="F767" s="4">
        <v>22</v>
      </c>
      <c r="G767" s="4">
        <v>2026</v>
      </c>
      <c r="H767" s="4">
        <v>2028</v>
      </c>
      <c r="I767" s="4">
        <v>4</v>
      </c>
      <c r="J767" s="4">
        <v>4</v>
      </c>
      <c r="K767" s="4" t="s">
        <v>113</v>
      </c>
      <c r="L767" s="103">
        <v>0</v>
      </c>
      <c r="M767" s="103">
        <v>0</v>
      </c>
      <c r="N767" s="103">
        <v>1</v>
      </c>
      <c r="O767" s="103">
        <v>0</v>
      </c>
      <c r="P767" s="103">
        <v>0</v>
      </c>
      <c r="Q767" s="48">
        <v>9.9999999999999995E-7</v>
      </c>
      <c r="R767" s="48">
        <v>7.333333333333333</v>
      </c>
      <c r="S767" s="48">
        <v>7.333333333333333</v>
      </c>
      <c r="T767" s="48">
        <v>7.333333333333333</v>
      </c>
      <c r="U767" s="48">
        <v>9.9999999999999995E-7</v>
      </c>
      <c r="V767" s="48">
        <v>9.9999999999999995E-7</v>
      </c>
      <c r="W767" s="48">
        <v>9.9999999999999995E-7</v>
      </c>
      <c r="X767" s="48">
        <v>9.9999999999999995E-7</v>
      </c>
      <c r="Y767" s="48">
        <v>9.9999999999999995E-7</v>
      </c>
      <c r="Z767" s="48">
        <v>9.9999999999999995E-7</v>
      </c>
      <c r="AA767" s="48">
        <v>9.9999999999999995E-7</v>
      </c>
      <c r="AB767" s="48">
        <v>9.9999999999999995E-7</v>
      </c>
      <c r="AC767" s="48">
        <v>9.9999999999999995E-7</v>
      </c>
      <c r="AD767" s="48">
        <v>9.9999999999999995E-7</v>
      </c>
      <c r="AE767" s="48">
        <v>9.9999999999999995E-7</v>
      </c>
      <c r="AF767" s="48">
        <v>9.9999999999999995E-7</v>
      </c>
      <c r="AG767" s="48">
        <v>9.9999999999999995E-7</v>
      </c>
      <c r="AH767" s="48">
        <v>9.9999999999999995E-7</v>
      </c>
      <c r="AI767" s="48">
        <v>9.9999999999999995E-7</v>
      </c>
      <c r="AJ767" s="48">
        <v>9.9999999999999995E-7</v>
      </c>
      <c r="AK767" s="48">
        <v>9.9999999999999995E-7</v>
      </c>
      <c r="AL767" s="48">
        <v>9.9999999999999995E-7</v>
      </c>
      <c r="AM767" s="48">
        <v>9.9999999999999995E-7</v>
      </c>
      <c r="AN767" s="48">
        <v>9.9999999999999995E-7</v>
      </c>
      <c r="AO767" s="48">
        <v>9.9999999999999995E-7</v>
      </c>
      <c r="AP767" s="48">
        <v>9.9999999999999995E-7</v>
      </c>
      <c r="AQ767" s="48">
        <v>9.9999999999999995E-7</v>
      </c>
      <c r="AR767" s="48">
        <v>9.9999999999999995E-7</v>
      </c>
      <c r="AS767" s="48">
        <v>9.9999999999999995E-7</v>
      </c>
      <c r="AT767" s="48">
        <v>9.9999999999999995E-7</v>
      </c>
      <c r="AU767" s="48">
        <v>9.9999999999999995E-7</v>
      </c>
      <c r="AV767" s="48">
        <v>9.9999999999999995E-7</v>
      </c>
      <c r="AW767" s="48">
        <v>9.9999999999999995E-7</v>
      </c>
      <c r="AX767" s="48">
        <v>9.9999999999999995E-7</v>
      </c>
      <c r="AY767" s="48">
        <v>9.9999999999999995E-7</v>
      </c>
      <c r="AZ767" s="50">
        <v>9.9999999999999995E-7</v>
      </c>
    </row>
    <row r="768" spans="1:52" x14ac:dyDescent="0.2">
      <c r="A768" s="49">
        <v>5054</v>
      </c>
      <c r="B768" s="4">
        <v>5054003</v>
      </c>
      <c r="C768" s="4" t="s">
        <v>75</v>
      </c>
      <c r="D768" s="4">
        <v>50540037</v>
      </c>
      <c r="E768" s="4" t="s">
        <v>763</v>
      </c>
      <c r="F768" s="4">
        <v>54</v>
      </c>
      <c r="G768" s="4">
        <v>2025</v>
      </c>
      <c r="H768" s="4">
        <v>2031</v>
      </c>
      <c r="I768" s="4">
        <v>1</v>
      </c>
      <c r="J768" s="4">
        <v>4</v>
      </c>
      <c r="K768" s="4" t="s">
        <v>118</v>
      </c>
      <c r="L768" s="103">
        <v>0.33333333333333331</v>
      </c>
      <c r="M768" s="103">
        <v>0.29629629629629628</v>
      </c>
      <c r="N768" s="103">
        <v>0.37037037037037035</v>
      </c>
      <c r="O768" s="103">
        <v>0</v>
      </c>
      <c r="P768" s="103">
        <v>0</v>
      </c>
      <c r="Q768" s="48">
        <v>7.7142857142857144</v>
      </c>
      <c r="R768" s="48">
        <v>7.7142857142857144</v>
      </c>
      <c r="S768" s="48">
        <v>7.7142857142857144</v>
      </c>
      <c r="T768" s="48">
        <v>7.7142857142857144</v>
      </c>
      <c r="U768" s="48">
        <v>7.7142857142857144</v>
      </c>
      <c r="V768" s="48">
        <v>7.7142857142857144</v>
      </c>
      <c r="W768" s="48">
        <v>7.7142857142857144</v>
      </c>
      <c r="X768" s="48">
        <v>9.9999999999999995E-7</v>
      </c>
      <c r="Y768" s="48">
        <v>9.9999999999999995E-7</v>
      </c>
      <c r="Z768" s="48">
        <v>9.9999999999999995E-7</v>
      </c>
      <c r="AA768" s="48">
        <v>9.9999999999999995E-7</v>
      </c>
      <c r="AB768" s="48">
        <v>9.9999999999999995E-7</v>
      </c>
      <c r="AC768" s="48">
        <v>9.9999999999999995E-7</v>
      </c>
      <c r="AD768" s="48">
        <v>9.9999999999999995E-7</v>
      </c>
      <c r="AE768" s="48">
        <v>9.9999999999999995E-7</v>
      </c>
      <c r="AF768" s="48">
        <v>9.9999999999999995E-7</v>
      </c>
      <c r="AG768" s="48">
        <v>9.9999999999999995E-7</v>
      </c>
      <c r="AH768" s="48">
        <v>9.9999999999999995E-7</v>
      </c>
      <c r="AI768" s="48">
        <v>9.9999999999999995E-7</v>
      </c>
      <c r="AJ768" s="48">
        <v>9.9999999999999995E-7</v>
      </c>
      <c r="AK768" s="48">
        <v>9.9999999999999995E-7</v>
      </c>
      <c r="AL768" s="48">
        <v>9.9999999999999995E-7</v>
      </c>
      <c r="AM768" s="48">
        <v>9.9999999999999995E-7</v>
      </c>
      <c r="AN768" s="48">
        <v>9.9999999999999995E-7</v>
      </c>
      <c r="AO768" s="48">
        <v>9.9999999999999995E-7</v>
      </c>
      <c r="AP768" s="48">
        <v>9.9999999999999995E-7</v>
      </c>
      <c r="AQ768" s="48">
        <v>9.9999999999999995E-7</v>
      </c>
      <c r="AR768" s="48">
        <v>9.9999999999999995E-7</v>
      </c>
      <c r="AS768" s="48">
        <v>9.9999999999999995E-7</v>
      </c>
      <c r="AT768" s="48">
        <v>9.9999999999999995E-7</v>
      </c>
      <c r="AU768" s="48">
        <v>9.9999999999999995E-7</v>
      </c>
      <c r="AV768" s="48">
        <v>9.9999999999999995E-7</v>
      </c>
      <c r="AW768" s="48">
        <v>9.9999999999999995E-7</v>
      </c>
      <c r="AX768" s="48">
        <v>9.9999999999999995E-7</v>
      </c>
      <c r="AY768" s="48">
        <v>9.9999999999999995E-7</v>
      </c>
      <c r="AZ768" s="50">
        <v>9.9999999999999995E-7</v>
      </c>
    </row>
    <row r="769" spans="1:52" x14ac:dyDescent="0.2">
      <c r="A769" s="49">
        <v>5054</v>
      </c>
      <c r="B769" s="4">
        <v>5054003</v>
      </c>
      <c r="C769" s="4" t="s">
        <v>75</v>
      </c>
      <c r="D769" s="4">
        <v>50540041</v>
      </c>
      <c r="E769" s="4" t="s">
        <v>797</v>
      </c>
      <c r="F769" s="4">
        <v>83</v>
      </c>
      <c r="G769" s="4">
        <v>2027</v>
      </c>
      <c r="H769" s="4">
        <v>2037</v>
      </c>
      <c r="I769" s="4">
        <v>8</v>
      </c>
      <c r="J769" s="4">
        <v>4</v>
      </c>
      <c r="K769" s="4" t="s">
        <v>130</v>
      </c>
      <c r="L769" s="103">
        <v>0.2</v>
      </c>
      <c r="M769" s="103">
        <v>0.2</v>
      </c>
      <c r="N769" s="103">
        <v>0.3</v>
      </c>
      <c r="O769" s="103">
        <v>0.3</v>
      </c>
      <c r="P769" s="103">
        <v>0</v>
      </c>
      <c r="Q769" s="48">
        <v>9.9999999999999995E-7</v>
      </c>
      <c r="R769" s="48">
        <v>9.9999999999999995E-7</v>
      </c>
      <c r="S769" s="48">
        <v>7.5454545454545459</v>
      </c>
      <c r="T769" s="48">
        <v>7.5454545454545459</v>
      </c>
      <c r="U769" s="48">
        <v>7.5454545454545459</v>
      </c>
      <c r="V769" s="48">
        <v>7.5454545454545459</v>
      </c>
      <c r="W769" s="48">
        <v>7.5454545454545459</v>
      </c>
      <c r="X769" s="48">
        <v>7.5454545454545459</v>
      </c>
      <c r="Y769" s="48">
        <v>7.5454545454545459</v>
      </c>
      <c r="Z769" s="48">
        <v>7.5454545454545459</v>
      </c>
      <c r="AA769" s="48">
        <v>7.5454545454545459</v>
      </c>
      <c r="AB769" s="48">
        <v>7.5454545454545459</v>
      </c>
      <c r="AC769" s="48">
        <v>7.5454545454545459</v>
      </c>
      <c r="AD769" s="48">
        <v>9.9999999999999995E-7</v>
      </c>
      <c r="AE769" s="48">
        <v>9.9999999999999995E-7</v>
      </c>
      <c r="AF769" s="48">
        <v>9.9999999999999995E-7</v>
      </c>
      <c r="AG769" s="48">
        <v>9.9999999999999995E-7</v>
      </c>
      <c r="AH769" s="48">
        <v>9.9999999999999995E-7</v>
      </c>
      <c r="AI769" s="48">
        <v>9.9999999999999995E-7</v>
      </c>
      <c r="AJ769" s="48">
        <v>9.9999999999999995E-7</v>
      </c>
      <c r="AK769" s="48">
        <v>9.9999999999999995E-7</v>
      </c>
      <c r="AL769" s="48">
        <v>9.9999999999999995E-7</v>
      </c>
      <c r="AM769" s="48">
        <v>9.9999999999999995E-7</v>
      </c>
      <c r="AN769" s="48">
        <v>9.9999999999999995E-7</v>
      </c>
      <c r="AO769" s="48">
        <v>9.9999999999999995E-7</v>
      </c>
      <c r="AP769" s="48">
        <v>9.9999999999999995E-7</v>
      </c>
      <c r="AQ769" s="48">
        <v>9.9999999999999995E-7</v>
      </c>
      <c r="AR769" s="48">
        <v>9.9999999999999995E-7</v>
      </c>
      <c r="AS769" s="48">
        <v>9.9999999999999995E-7</v>
      </c>
      <c r="AT769" s="48">
        <v>9.9999999999999995E-7</v>
      </c>
      <c r="AU769" s="48">
        <v>9.9999999999999995E-7</v>
      </c>
      <c r="AV769" s="48">
        <v>9.9999999999999995E-7</v>
      </c>
      <c r="AW769" s="48">
        <v>9.9999999999999995E-7</v>
      </c>
      <c r="AX769" s="48">
        <v>9.9999999999999995E-7</v>
      </c>
      <c r="AY769" s="48">
        <v>9.9999999999999995E-7</v>
      </c>
      <c r="AZ769" s="50">
        <v>9.9999999999999995E-7</v>
      </c>
    </row>
    <row r="770" spans="1:52" x14ac:dyDescent="0.2">
      <c r="A770" s="49">
        <v>5054</v>
      </c>
      <c r="B770" s="4">
        <v>5054003</v>
      </c>
      <c r="C770" s="4" t="s">
        <v>75</v>
      </c>
      <c r="D770" s="4">
        <v>50540047</v>
      </c>
      <c r="E770" s="4" t="s">
        <v>1133</v>
      </c>
      <c r="F770" s="4">
        <v>30</v>
      </c>
      <c r="G770" s="4">
        <v>2028</v>
      </c>
      <c r="H770" s="4">
        <v>2035</v>
      </c>
      <c r="I770" s="4">
        <v>1</v>
      </c>
      <c r="J770" s="4">
        <v>2</v>
      </c>
      <c r="K770" s="4" t="s">
        <v>118</v>
      </c>
      <c r="L770" s="103">
        <v>0.5</v>
      </c>
      <c r="M770" s="103">
        <v>0.3</v>
      </c>
      <c r="N770" s="103">
        <v>0.2</v>
      </c>
      <c r="O770" s="103">
        <v>0</v>
      </c>
      <c r="P770" s="103">
        <v>0</v>
      </c>
      <c r="Q770" s="48">
        <v>9.9999999999999995E-7</v>
      </c>
      <c r="R770" s="48">
        <v>9.9999999999999995E-7</v>
      </c>
      <c r="S770" s="48">
        <v>9.9999999999999995E-7</v>
      </c>
      <c r="T770" s="48">
        <v>3.75</v>
      </c>
      <c r="U770" s="48">
        <v>3.75</v>
      </c>
      <c r="V770" s="48">
        <v>3.75</v>
      </c>
      <c r="W770" s="48">
        <v>3.75</v>
      </c>
      <c r="X770" s="48">
        <v>3.75</v>
      </c>
      <c r="Y770" s="48">
        <v>3.75</v>
      </c>
      <c r="Z770" s="48">
        <v>3.75</v>
      </c>
      <c r="AA770" s="48">
        <v>3.75</v>
      </c>
      <c r="AB770" s="48">
        <v>9.9999999999999995E-7</v>
      </c>
      <c r="AC770" s="48">
        <v>9.9999999999999995E-7</v>
      </c>
      <c r="AD770" s="48">
        <v>9.9999999999999995E-7</v>
      </c>
      <c r="AE770" s="48">
        <v>9.9999999999999995E-7</v>
      </c>
      <c r="AF770" s="48">
        <v>9.9999999999999995E-7</v>
      </c>
      <c r="AG770" s="48">
        <v>9.9999999999999995E-7</v>
      </c>
      <c r="AH770" s="48">
        <v>9.9999999999999995E-7</v>
      </c>
      <c r="AI770" s="48">
        <v>9.9999999999999995E-7</v>
      </c>
      <c r="AJ770" s="48">
        <v>9.9999999999999995E-7</v>
      </c>
      <c r="AK770" s="48">
        <v>9.9999999999999995E-7</v>
      </c>
      <c r="AL770" s="48">
        <v>9.9999999999999995E-7</v>
      </c>
      <c r="AM770" s="48">
        <v>9.9999999999999995E-7</v>
      </c>
      <c r="AN770" s="48">
        <v>9.9999999999999995E-7</v>
      </c>
      <c r="AO770" s="48">
        <v>9.9999999999999995E-7</v>
      </c>
      <c r="AP770" s="48">
        <v>9.9999999999999995E-7</v>
      </c>
      <c r="AQ770" s="48">
        <v>9.9999999999999995E-7</v>
      </c>
      <c r="AR770" s="48">
        <v>9.9999999999999995E-7</v>
      </c>
      <c r="AS770" s="48">
        <v>9.9999999999999995E-7</v>
      </c>
      <c r="AT770" s="48">
        <v>9.9999999999999995E-7</v>
      </c>
      <c r="AU770" s="48">
        <v>9.9999999999999995E-7</v>
      </c>
      <c r="AV770" s="48">
        <v>9.9999999999999995E-7</v>
      </c>
      <c r="AW770" s="48">
        <v>9.9999999999999995E-7</v>
      </c>
      <c r="AX770" s="48">
        <v>9.9999999999999995E-7</v>
      </c>
      <c r="AY770" s="48">
        <v>9.9999999999999995E-7</v>
      </c>
      <c r="AZ770" s="50">
        <v>9.9999999999999995E-7</v>
      </c>
    </row>
    <row r="771" spans="1:52" x14ac:dyDescent="0.2">
      <c r="A771" s="49">
        <v>5054</v>
      </c>
      <c r="B771" s="4">
        <v>5054003</v>
      </c>
      <c r="C771" s="4" t="s">
        <v>75</v>
      </c>
      <c r="D771" s="4">
        <v>50540049</v>
      </c>
      <c r="E771" s="4" t="s">
        <v>1197</v>
      </c>
      <c r="F771" s="4">
        <v>27</v>
      </c>
      <c r="G771" s="4">
        <v>2028</v>
      </c>
      <c r="H771" s="4">
        <v>2028</v>
      </c>
      <c r="I771" s="4">
        <v>1</v>
      </c>
      <c r="J771" s="4">
        <v>2</v>
      </c>
      <c r="K771" s="4" t="s">
        <v>118</v>
      </c>
      <c r="L771" s="103">
        <v>0</v>
      </c>
      <c r="M771" s="103">
        <v>0</v>
      </c>
      <c r="N771" s="103">
        <v>0</v>
      </c>
      <c r="O771" s="103">
        <v>1</v>
      </c>
      <c r="P771" s="103">
        <v>0</v>
      </c>
      <c r="Q771" s="48">
        <v>9.9999999999999995E-7</v>
      </c>
      <c r="R771" s="48">
        <v>9.9999999999999995E-7</v>
      </c>
      <c r="S771" s="48">
        <v>9.9999999999999995E-7</v>
      </c>
      <c r="T771" s="48">
        <v>27</v>
      </c>
      <c r="U771" s="48">
        <v>9.9999999999999995E-7</v>
      </c>
      <c r="V771" s="48">
        <v>9.9999999999999995E-7</v>
      </c>
      <c r="W771" s="48">
        <v>9.9999999999999995E-7</v>
      </c>
      <c r="X771" s="48">
        <v>9.9999999999999995E-7</v>
      </c>
      <c r="Y771" s="48">
        <v>9.9999999999999995E-7</v>
      </c>
      <c r="Z771" s="48">
        <v>9.9999999999999995E-7</v>
      </c>
      <c r="AA771" s="48">
        <v>9.9999999999999995E-7</v>
      </c>
      <c r="AB771" s="48">
        <v>9.9999999999999995E-7</v>
      </c>
      <c r="AC771" s="48">
        <v>9.9999999999999995E-7</v>
      </c>
      <c r="AD771" s="48">
        <v>9.9999999999999995E-7</v>
      </c>
      <c r="AE771" s="48">
        <v>9.9999999999999995E-7</v>
      </c>
      <c r="AF771" s="48">
        <v>9.9999999999999995E-7</v>
      </c>
      <c r="AG771" s="48">
        <v>9.9999999999999995E-7</v>
      </c>
      <c r="AH771" s="48">
        <v>9.9999999999999995E-7</v>
      </c>
      <c r="AI771" s="48">
        <v>9.9999999999999995E-7</v>
      </c>
      <c r="AJ771" s="48">
        <v>9.9999999999999995E-7</v>
      </c>
      <c r="AK771" s="48">
        <v>9.9999999999999995E-7</v>
      </c>
      <c r="AL771" s="48">
        <v>9.9999999999999995E-7</v>
      </c>
      <c r="AM771" s="48">
        <v>9.9999999999999995E-7</v>
      </c>
      <c r="AN771" s="48">
        <v>9.9999999999999995E-7</v>
      </c>
      <c r="AO771" s="48">
        <v>9.9999999999999995E-7</v>
      </c>
      <c r="AP771" s="48">
        <v>9.9999999999999995E-7</v>
      </c>
      <c r="AQ771" s="48">
        <v>9.9999999999999995E-7</v>
      </c>
      <c r="AR771" s="48">
        <v>9.9999999999999995E-7</v>
      </c>
      <c r="AS771" s="48">
        <v>9.9999999999999995E-7</v>
      </c>
      <c r="AT771" s="48">
        <v>9.9999999999999995E-7</v>
      </c>
      <c r="AU771" s="48">
        <v>9.9999999999999995E-7</v>
      </c>
      <c r="AV771" s="48">
        <v>9.9999999999999995E-7</v>
      </c>
      <c r="AW771" s="48">
        <v>9.9999999999999995E-7</v>
      </c>
      <c r="AX771" s="48">
        <v>9.9999999999999995E-7</v>
      </c>
      <c r="AY771" s="48">
        <v>9.9999999999999995E-7</v>
      </c>
      <c r="AZ771" s="50">
        <v>9.9999999999999995E-7</v>
      </c>
    </row>
    <row r="772" spans="1:52" x14ac:dyDescent="0.2">
      <c r="A772" s="49">
        <v>5054</v>
      </c>
      <c r="B772" s="4">
        <v>5054003</v>
      </c>
      <c r="C772" s="4" t="s">
        <v>75</v>
      </c>
      <c r="D772" s="4">
        <v>50540050</v>
      </c>
      <c r="E772" s="4" t="s">
        <v>1198</v>
      </c>
      <c r="F772" s="4">
        <v>50</v>
      </c>
      <c r="G772" s="4">
        <v>2028</v>
      </c>
      <c r="H772" s="4">
        <v>2029</v>
      </c>
      <c r="I772" s="4">
        <v>1</v>
      </c>
      <c r="J772" s="4">
        <v>2</v>
      </c>
      <c r="K772" s="4" t="s">
        <v>118</v>
      </c>
      <c r="L772" s="103">
        <v>0</v>
      </c>
      <c r="M772" s="103">
        <v>0</v>
      </c>
      <c r="N772" s="103">
        <v>0</v>
      </c>
      <c r="O772" s="103">
        <v>1</v>
      </c>
      <c r="P772" s="103">
        <v>0</v>
      </c>
      <c r="Q772" s="48">
        <v>9.9999999999999995E-7</v>
      </c>
      <c r="R772" s="48">
        <v>9.9999999999999995E-7</v>
      </c>
      <c r="S772" s="48">
        <v>9.9999999999999995E-7</v>
      </c>
      <c r="T772" s="48">
        <v>25</v>
      </c>
      <c r="U772" s="48">
        <v>25</v>
      </c>
      <c r="V772" s="48">
        <v>9.9999999999999995E-7</v>
      </c>
      <c r="W772" s="48">
        <v>9.9999999999999995E-7</v>
      </c>
      <c r="X772" s="48">
        <v>9.9999999999999995E-7</v>
      </c>
      <c r="Y772" s="48">
        <v>9.9999999999999995E-7</v>
      </c>
      <c r="Z772" s="48">
        <v>9.9999999999999995E-7</v>
      </c>
      <c r="AA772" s="48">
        <v>9.9999999999999995E-7</v>
      </c>
      <c r="AB772" s="48">
        <v>9.9999999999999995E-7</v>
      </c>
      <c r="AC772" s="48">
        <v>9.9999999999999995E-7</v>
      </c>
      <c r="AD772" s="48">
        <v>9.9999999999999995E-7</v>
      </c>
      <c r="AE772" s="48">
        <v>9.9999999999999995E-7</v>
      </c>
      <c r="AF772" s="48">
        <v>9.9999999999999995E-7</v>
      </c>
      <c r="AG772" s="48">
        <v>9.9999999999999995E-7</v>
      </c>
      <c r="AH772" s="48">
        <v>9.9999999999999995E-7</v>
      </c>
      <c r="AI772" s="48">
        <v>9.9999999999999995E-7</v>
      </c>
      <c r="AJ772" s="48">
        <v>9.9999999999999995E-7</v>
      </c>
      <c r="AK772" s="48">
        <v>9.9999999999999995E-7</v>
      </c>
      <c r="AL772" s="48">
        <v>9.9999999999999995E-7</v>
      </c>
      <c r="AM772" s="48">
        <v>9.9999999999999995E-7</v>
      </c>
      <c r="AN772" s="48">
        <v>9.9999999999999995E-7</v>
      </c>
      <c r="AO772" s="48">
        <v>9.9999999999999995E-7</v>
      </c>
      <c r="AP772" s="48">
        <v>9.9999999999999995E-7</v>
      </c>
      <c r="AQ772" s="48">
        <v>9.9999999999999995E-7</v>
      </c>
      <c r="AR772" s="48">
        <v>9.9999999999999995E-7</v>
      </c>
      <c r="AS772" s="48">
        <v>9.9999999999999995E-7</v>
      </c>
      <c r="AT772" s="48">
        <v>9.9999999999999995E-7</v>
      </c>
      <c r="AU772" s="48">
        <v>9.9999999999999995E-7</v>
      </c>
      <c r="AV772" s="48">
        <v>9.9999999999999995E-7</v>
      </c>
      <c r="AW772" s="48">
        <v>9.9999999999999995E-7</v>
      </c>
      <c r="AX772" s="48">
        <v>9.9999999999999995E-7</v>
      </c>
      <c r="AY772" s="48">
        <v>9.9999999999999995E-7</v>
      </c>
      <c r="AZ772" s="50">
        <v>9.9999999999999995E-7</v>
      </c>
    </row>
    <row r="773" spans="1:52" x14ac:dyDescent="0.2">
      <c r="A773" s="49">
        <v>5054</v>
      </c>
      <c r="B773" s="4">
        <v>5054003</v>
      </c>
      <c r="C773" s="4" t="s">
        <v>75</v>
      </c>
      <c r="D773" s="4">
        <v>505470003</v>
      </c>
      <c r="E773" s="4" t="s">
        <v>1052</v>
      </c>
      <c r="F773" s="4">
        <v>0</v>
      </c>
      <c r="G773" s="4">
        <v>2025</v>
      </c>
      <c r="H773" s="4">
        <v>2026</v>
      </c>
      <c r="I773" s="4">
        <v>70</v>
      </c>
      <c r="J773" s="4">
        <v>0</v>
      </c>
      <c r="K773" s="4" t="s">
        <v>427</v>
      </c>
      <c r="L773" s="103">
        <v>0.66666666666666663</v>
      </c>
      <c r="M773" s="103">
        <v>0</v>
      </c>
      <c r="N773" s="103">
        <v>0</v>
      </c>
      <c r="O773" s="103">
        <v>0.33333333333333343</v>
      </c>
      <c r="P773" s="103">
        <v>0</v>
      </c>
      <c r="Q773" s="48">
        <v>1.5</v>
      </c>
      <c r="R773" s="48">
        <v>1.5</v>
      </c>
      <c r="S773" s="48">
        <v>0</v>
      </c>
      <c r="T773" s="48">
        <v>0</v>
      </c>
      <c r="U773" s="48">
        <v>0</v>
      </c>
      <c r="V773" s="48">
        <v>0</v>
      </c>
      <c r="W773" s="48">
        <v>0</v>
      </c>
      <c r="X773" s="48">
        <v>0</v>
      </c>
      <c r="Y773" s="48">
        <v>0</v>
      </c>
      <c r="Z773" s="48">
        <v>0</v>
      </c>
      <c r="AA773" s="48">
        <v>0</v>
      </c>
      <c r="AB773" s="48">
        <v>0</v>
      </c>
      <c r="AC773" s="48">
        <v>0</v>
      </c>
      <c r="AD773" s="48">
        <v>0</v>
      </c>
      <c r="AE773" s="48">
        <v>0</v>
      </c>
      <c r="AF773" s="48">
        <v>0</v>
      </c>
      <c r="AG773" s="48">
        <v>0</v>
      </c>
      <c r="AH773" s="48">
        <v>0</v>
      </c>
      <c r="AI773" s="48">
        <v>0</v>
      </c>
      <c r="AJ773" s="48">
        <v>0</v>
      </c>
      <c r="AK773" s="48">
        <v>0</v>
      </c>
      <c r="AL773" s="48">
        <v>0</v>
      </c>
      <c r="AM773" s="48">
        <v>0</v>
      </c>
      <c r="AN773" s="48">
        <v>0</v>
      </c>
      <c r="AO773" s="48">
        <v>0</v>
      </c>
      <c r="AP773" s="48">
        <v>0</v>
      </c>
      <c r="AQ773" s="48">
        <v>0</v>
      </c>
      <c r="AR773" s="48">
        <v>0</v>
      </c>
      <c r="AS773" s="48">
        <v>0</v>
      </c>
      <c r="AT773" s="48">
        <v>0</v>
      </c>
      <c r="AU773" s="48">
        <v>0</v>
      </c>
      <c r="AV773" s="48">
        <v>0</v>
      </c>
      <c r="AW773" s="48">
        <v>0</v>
      </c>
      <c r="AX773" s="48">
        <v>0</v>
      </c>
      <c r="AY773" s="48">
        <v>0</v>
      </c>
      <c r="AZ773" s="50">
        <v>0</v>
      </c>
    </row>
    <row r="774" spans="1:52" x14ac:dyDescent="0.2">
      <c r="A774" s="49">
        <v>5054</v>
      </c>
      <c r="B774" s="4">
        <v>5054003</v>
      </c>
      <c r="C774" s="4" t="s">
        <v>75</v>
      </c>
      <c r="D774" s="4">
        <v>505480003</v>
      </c>
      <c r="E774" s="4" t="s">
        <v>504</v>
      </c>
      <c r="F774" s="4">
        <v>0</v>
      </c>
      <c r="G774" s="4">
        <v>0</v>
      </c>
      <c r="H774" s="4">
        <v>0</v>
      </c>
      <c r="I774" s="4">
        <v>80</v>
      </c>
      <c r="J774" s="4">
        <v>0</v>
      </c>
      <c r="K774" s="4" t="s">
        <v>429</v>
      </c>
      <c r="L774" s="103">
        <v>0.42592592592592593</v>
      </c>
      <c r="M774" s="103">
        <v>0.12962962962962962</v>
      </c>
      <c r="N774" s="103">
        <v>0.12037037037037036</v>
      </c>
      <c r="O774" s="103">
        <v>0.32407407407407407</v>
      </c>
      <c r="P774" s="103">
        <v>0</v>
      </c>
      <c r="Q774" s="48">
        <v>0</v>
      </c>
      <c r="R774" s="48">
        <v>0</v>
      </c>
      <c r="S774" s="48">
        <v>0</v>
      </c>
      <c r="T774" s="48">
        <v>0</v>
      </c>
      <c r="U774" s="48">
        <v>0</v>
      </c>
      <c r="V774" s="48">
        <v>0</v>
      </c>
      <c r="W774" s="48">
        <v>0</v>
      </c>
      <c r="X774" s="48">
        <v>0</v>
      </c>
      <c r="Y774" s="48">
        <v>0</v>
      </c>
      <c r="Z774" s="48">
        <v>0</v>
      </c>
      <c r="AA774" s="48">
        <v>0</v>
      </c>
      <c r="AB774" s="48">
        <v>0</v>
      </c>
      <c r="AC774" s="48">
        <v>0</v>
      </c>
      <c r="AD774" s="48">
        <v>0</v>
      </c>
      <c r="AE774" s="48">
        <v>0</v>
      </c>
      <c r="AF774" s="48">
        <v>0</v>
      </c>
      <c r="AG774" s="48">
        <v>0</v>
      </c>
      <c r="AH774" s="48">
        <v>0</v>
      </c>
      <c r="AI774" s="48">
        <v>0</v>
      </c>
      <c r="AJ774" s="48">
        <v>0</v>
      </c>
      <c r="AK774" s="48">
        <v>0</v>
      </c>
      <c r="AL774" s="48">
        <v>0</v>
      </c>
      <c r="AM774" s="48">
        <v>0</v>
      </c>
      <c r="AN774" s="48">
        <v>0</v>
      </c>
      <c r="AO774" s="48">
        <v>0</v>
      </c>
      <c r="AP774" s="48">
        <v>0</v>
      </c>
      <c r="AQ774" s="48">
        <v>0</v>
      </c>
      <c r="AR774" s="48">
        <v>0</v>
      </c>
      <c r="AS774" s="48">
        <v>0</v>
      </c>
      <c r="AT774" s="48">
        <v>0</v>
      </c>
      <c r="AU774" s="48">
        <v>0</v>
      </c>
      <c r="AV774" s="48">
        <v>0</v>
      </c>
      <c r="AW774" s="48">
        <v>0</v>
      </c>
      <c r="AX774" s="48">
        <v>0</v>
      </c>
      <c r="AY774" s="48">
        <v>0</v>
      </c>
      <c r="AZ774" s="50">
        <v>0</v>
      </c>
    </row>
    <row r="775" spans="1:52" x14ac:dyDescent="0.2">
      <c r="A775" s="51">
        <v>5054</v>
      </c>
      <c r="B775" s="52">
        <v>5054003</v>
      </c>
      <c r="C775" s="52" t="s">
        <v>75</v>
      </c>
      <c r="D775" s="52">
        <v>505490003</v>
      </c>
      <c r="E775" s="52" t="s">
        <v>593</v>
      </c>
      <c r="F775" s="52">
        <v>0</v>
      </c>
      <c r="G775" s="52">
        <v>0</v>
      </c>
      <c r="H775" s="52">
        <v>0</v>
      </c>
      <c r="I775" s="52">
        <v>90</v>
      </c>
      <c r="J775" s="52">
        <v>0</v>
      </c>
      <c r="K775" s="52" t="s">
        <v>518</v>
      </c>
      <c r="L775" s="54">
        <v>1</v>
      </c>
      <c r="M775" s="54">
        <v>0</v>
      </c>
      <c r="N775" s="54">
        <v>0</v>
      </c>
      <c r="O775" s="54">
        <v>0</v>
      </c>
      <c r="P775" s="54">
        <v>0</v>
      </c>
      <c r="Q775" s="55">
        <v>0</v>
      </c>
      <c r="R775" s="55">
        <v>0</v>
      </c>
      <c r="S775" s="55">
        <v>4.5</v>
      </c>
      <c r="T775" s="55">
        <v>4.5</v>
      </c>
      <c r="U775" s="55">
        <v>4.5</v>
      </c>
      <c r="V775" s="55">
        <v>4.5</v>
      </c>
      <c r="W775" s="55">
        <v>4.5</v>
      </c>
      <c r="X775" s="55">
        <v>4.4032780133755542</v>
      </c>
      <c r="Y775" s="55">
        <v>4.5</v>
      </c>
      <c r="Z775" s="55">
        <v>4.5</v>
      </c>
      <c r="AA775" s="55">
        <v>4.5</v>
      </c>
      <c r="AB775" s="55">
        <v>3.8130332438057648</v>
      </c>
      <c r="AC775" s="55">
        <v>3.8904116133690443</v>
      </c>
      <c r="AD775" s="55">
        <v>3.9565720736946903</v>
      </c>
      <c r="AE775" s="55">
        <v>4.1301975714608909</v>
      </c>
      <c r="AF775" s="55">
        <v>2.9559295756169623</v>
      </c>
      <c r="AG775" s="55">
        <v>4.0716598170043747</v>
      </c>
      <c r="AH775" s="55">
        <v>4.5</v>
      </c>
      <c r="AI775" s="55">
        <v>3.7445836656356826</v>
      </c>
      <c r="AJ775" s="55">
        <v>4.1590685395523277</v>
      </c>
      <c r="AK775" s="55">
        <v>3.1782885935033311</v>
      </c>
      <c r="AL775" s="55">
        <v>4.1303896945489029</v>
      </c>
      <c r="AM775" s="55">
        <v>4.2252203986992072</v>
      </c>
      <c r="AN775" s="55">
        <v>3.8589654683023888</v>
      </c>
      <c r="AO775" s="55">
        <v>4.1191907769531531</v>
      </c>
      <c r="AP775" s="55">
        <v>4.0169258527015019</v>
      </c>
      <c r="AQ775" s="55">
        <v>3.6163481849157906</v>
      </c>
      <c r="AR775" s="55">
        <v>3.6443976088639283</v>
      </c>
      <c r="AS775" s="55">
        <v>3.6807068086960761</v>
      </c>
      <c r="AT775" s="55">
        <v>3.5875705574684629</v>
      </c>
      <c r="AU775" s="55">
        <v>3.1117811960732893</v>
      </c>
      <c r="AV775" s="55">
        <v>3.1594984698426298</v>
      </c>
      <c r="AW775" s="55">
        <v>2.9982067755602273</v>
      </c>
      <c r="AX775" s="55">
        <v>3.1689410148064732</v>
      </c>
      <c r="AY775" s="55">
        <v>3.0823017154393995</v>
      </c>
      <c r="AZ775" s="53">
        <v>2.6780038226981864</v>
      </c>
    </row>
    <row r="776" spans="1:52" x14ac:dyDescent="0.2">
      <c r="A776" s="49">
        <v>5054</v>
      </c>
      <c r="B776" s="4">
        <v>5054005</v>
      </c>
      <c r="C776" s="4" t="s">
        <v>76</v>
      </c>
      <c r="D776" s="4">
        <v>50540001</v>
      </c>
      <c r="E776" s="4" t="s">
        <v>362</v>
      </c>
      <c r="F776" s="4">
        <v>11</v>
      </c>
      <c r="G776" s="4">
        <v>2030</v>
      </c>
      <c r="H776" s="4">
        <v>2047</v>
      </c>
      <c r="I776" s="4">
        <v>2</v>
      </c>
      <c r="J776" s="4">
        <v>4</v>
      </c>
      <c r="K776" s="4" t="s">
        <v>115</v>
      </c>
      <c r="L776" s="103">
        <v>1</v>
      </c>
      <c r="M776" s="103">
        <v>0</v>
      </c>
      <c r="N776" s="103">
        <v>0</v>
      </c>
      <c r="O776" s="103">
        <v>0</v>
      </c>
      <c r="P776" s="103">
        <v>0</v>
      </c>
      <c r="Q776" s="48">
        <v>9.9999999999999995E-7</v>
      </c>
      <c r="R776" s="48">
        <v>9.9999999999999995E-7</v>
      </c>
      <c r="S776" s="48">
        <v>9.9999999999999995E-7</v>
      </c>
      <c r="T776" s="48">
        <v>9.9999999999999995E-7</v>
      </c>
      <c r="U776" s="48">
        <v>9.9999999999999995E-7</v>
      </c>
      <c r="V776" s="48">
        <v>0.61111111111111116</v>
      </c>
      <c r="W776" s="48">
        <v>0.61111111111111116</v>
      </c>
      <c r="X776" s="48">
        <v>0.61111111111111116</v>
      </c>
      <c r="Y776" s="48">
        <v>0.61111111111111116</v>
      </c>
      <c r="Z776" s="48">
        <v>0.61111111111111116</v>
      </c>
      <c r="AA776" s="48">
        <v>0.61111111111111116</v>
      </c>
      <c r="AB776" s="48">
        <v>0.61111111111111116</v>
      </c>
      <c r="AC776" s="48">
        <v>0.61111111111111116</v>
      </c>
      <c r="AD776" s="48">
        <v>0.61111111111111116</v>
      </c>
      <c r="AE776" s="48">
        <v>0.61111111111111116</v>
      </c>
      <c r="AF776" s="48">
        <v>0.61111111111111116</v>
      </c>
      <c r="AG776" s="48">
        <v>0.61111111111111116</v>
      </c>
      <c r="AH776" s="48">
        <v>0.61111111111111116</v>
      </c>
      <c r="AI776" s="48">
        <v>0.61111111111111116</v>
      </c>
      <c r="AJ776" s="48">
        <v>0.61111111111111116</v>
      </c>
      <c r="AK776" s="48">
        <v>0.61111111111111116</v>
      </c>
      <c r="AL776" s="48">
        <v>0.61111111111111116</v>
      </c>
      <c r="AM776" s="48">
        <v>0.61111111111111116</v>
      </c>
      <c r="AN776" s="48">
        <v>9.9999999999999995E-7</v>
      </c>
      <c r="AO776" s="48">
        <v>9.9999999999999995E-7</v>
      </c>
      <c r="AP776" s="48">
        <v>9.9999999999999995E-7</v>
      </c>
      <c r="AQ776" s="48">
        <v>9.9999999999999995E-7</v>
      </c>
      <c r="AR776" s="48">
        <v>9.9999999999999995E-7</v>
      </c>
      <c r="AS776" s="48">
        <v>9.9999999999999995E-7</v>
      </c>
      <c r="AT776" s="48">
        <v>9.9999999999999995E-7</v>
      </c>
      <c r="AU776" s="48">
        <v>9.9999999999999995E-7</v>
      </c>
      <c r="AV776" s="48">
        <v>9.9999999999999995E-7</v>
      </c>
      <c r="AW776" s="48">
        <v>9.9999999999999995E-7</v>
      </c>
      <c r="AX776" s="48">
        <v>9.9999999999999995E-7</v>
      </c>
      <c r="AY776" s="48">
        <v>9.9999999999999995E-7</v>
      </c>
      <c r="AZ776" s="50">
        <v>9.9999999999999995E-7</v>
      </c>
    </row>
    <row r="777" spans="1:52" x14ac:dyDescent="0.2">
      <c r="A777" s="49">
        <v>5054</v>
      </c>
      <c r="B777" s="4">
        <v>5054005</v>
      </c>
      <c r="C777" s="4" t="s">
        <v>76</v>
      </c>
      <c r="D777" s="4">
        <v>50540002</v>
      </c>
      <c r="E777" s="4" t="s">
        <v>363</v>
      </c>
      <c r="F777" s="4">
        <v>4</v>
      </c>
      <c r="G777" s="4">
        <v>2026</v>
      </c>
      <c r="H777" s="4">
        <v>2029</v>
      </c>
      <c r="I777" s="4">
        <v>1</v>
      </c>
      <c r="J777" s="4">
        <v>4</v>
      </c>
      <c r="K777" s="4" t="s">
        <v>113</v>
      </c>
      <c r="L777" s="103">
        <v>0.5</v>
      </c>
      <c r="M777" s="103">
        <v>0.5</v>
      </c>
      <c r="N777" s="103">
        <v>0</v>
      </c>
      <c r="O777" s="103">
        <v>0</v>
      </c>
      <c r="P777" s="103">
        <v>0</v>
      </c>
      <c r="Q777" s="48">
        <v>9.9999999999999995E-7</v>
      </c>
      <c r="R777" s="48">
        <v>1</v>
      </c>
      <c r="S777" s="48">
        <v>1</v>
      </c>
      <c r="T777" s="48">
        <v>1</v>
      </c>
      <c r="U777" s="48">
        <v>1</v>
      </c>
      <c r="V777" s="48">
        <v>9.9999999999999995E-7</v>
      </c>
      <c r="W777" s="48">
        <v>9.9999999999999995E-7</v>
      </c>
      <c r="X777" s="48">
        <v>9.9999999999999995E-7</v>
      </c>
      <c r="Y777" s="48">
        <v>9.9999999999999995E-7</v>
      </c>
      <c r="Z777" s="48">
        <v>9.9999999999999995E-7</v>
      </c>
      <c r="AA777" s="48">
        <v>9.9999999999999995E-7</v>
      </c>
      <c r="AB777" s="48">
        <v>9.9999999999999995E-7</v>
      </c>
      <c r="AC777" s="48">
        <v>9.9999999999999995E-7</v>
      </c>
      <c r="AD777" s="48">
        <v>9.9999999999999995E-7</v>
      </c>
      <c r="AE777" s="48">
        <v>9.9999999999999995E-7</v>
      </c>
      <c r="AF777" s="48">
        <v>9.9999999999999995E-7</v>
      </c>
      <c r="AG777" s="48">
        <v>9.9999999999999995E-7</v>
      </c>
      <c r="AH777" s="48">
        <v>9.9999999999999995E-7</v>
      </c>
      <c r="AI777" s="48">
        <v>9.9999999999999995E-7</v>
      </c>
      <c r="AJ777" s="48">
        <v>9.9999999999999995E-7</v>
      </c>
      <c r="AK777" s="48">
        <v>9.9999999999999995E-7</v>
      </c>
      <c r="AL777" s="48">
        <v>9.9999999999999995E-7</v>
      </c>
      <c r="AM777" s="48">
        <v>9.9999999999999995E-7</v>
      </c>
      <c r="AN777" s="48">
        <v>9.9999999999999995E-7</v>
      </c>
      <c r="AO777" s="48">
        <v>9.9999999999999995E-7</v>
      </c>
      <c r="AP777" s="48">
        <v>9.9999999999999995E-7</v>
      </c>
      <c r="AQ777" s="48">
        <v>9.9999999999999995E-7</v>
      </c>
      <c r="AR777" s="48">
        <v>9.9999999999999995E-7</v>
      </c>
      <c r="AS777" s="48">
        <v>9.9999999999999995E-7</v>
      </c>
      <c r="AT777" s="48">
        <v>9.9999999999999995E-7</v>
      </c>
      <c r="AU777" s="48">
        <v>9.9999999999999995E-7</v>
      </c>
      <c r="AV777" s="48">
        <v>9.9999999999999995E-7</v>
      </c>
      <c r="AW777" s="48">
        <v>9.9999999999999995E-7</v>
      </c>
      <c r="AX777" s="48">
        <v>9.9999999999999995E-7</v>
      </c>
      <c r="AY777" s="48">
        <v>9.9999999999999995E-7</v>
      </c>
      <c r="AZ777" s="50">
        <v>9.9999999999999995E-7</v>
      </c>
    </row>
    <row r="778" spans="1:52" x14ac:dyDescent="0.2">
      <c r="A778" s="49">
        <v>5054</v>
      </c>
      <c r="B778" s="4">
        <v>5054005</v>
      </c>
      <c r="C778" s="4" t="s">
        <v>76</v>
      </c>
      <c r="D778" s="4">
        <v>50540003</v>
      </c>
      <c r="E778" s="4" t="s">
        <v>364</v>
      </c>
      <c r="F778" s="4">
        <v>40</v>
      </c>
      <c r="G778" s="4">
        <v>2030</v>
      </c>
      <c r="H778" s="4">
        <v>2047</v>
      </c>
      <c r="I778" s="4">
        <v>2</v>
      </c>
      <c r="J778" s="4">
        <v>4</v>
      </c>
      <c r="K778" s="4" t="s">
        <v>115</v>
      </c>
      <c r="L778" s="103">
        <v>1</v>
      </c>
      <c r="M778" s="103">
        <v>0</v>
      </c>
      <c r="N778" s="103">
        <v>0</v>
      </c>
      <c r="O778" s="103">
        <v>0</v>
      </c>
      <c r="P778" s="103">
        <v>0</v>
      </c>
      <c r="Q778" s="48">
        <v>9.9999999999999995E-7</v>
      </c>
      <c r="R778" s="48">
        <v>9.9999999999999995E-7</v>
      </c>
      <c r="S778" s="48">
        <v>9.9999999999999995E-7</v>
      </c>
      <c r="T778" s="48">
        <v>9.9999999999999995E-7</v>
      </c>
      <c r="U778" s="48">
        <v>9.9999999999999995E-7</v>
      </c>
      <c r="V778" s="48">
        <v>2.2222222222222223</v>
      </c>
      <c r="W778" s="48">
        <v>2.2222222222222223</v>
      </c>
      <c r="X778" s="48">
        <v>2.2222222222222223</v>
      </c>
      <c r="Y778" s="48">
        <v>2.2222222222222223</v>
      </c>
      <c r="Z778" s="48">
        <v>2.2222222222222223</v>
      </c>
      <c r="AA778" s="48">
        <v>2.2222222222222223</v>
      </c>
      <c r="AB778" s="48">
        <v>2.2222222222222223</v>
      </c>
      <c r="AC778" s="48">
        <v>2.2222222222222223</v>
      </c>
      <c r="AD778" s="48">
        <v>2.2222222222222223</v>
      </c>
      <c r="AE778" s="48">
        <v>2.2222222222222223</v>
      </c>
      <c r="AF778" s="48">
        <v>2.2222222222222223</v>
      </c>
      <c r="AG778" s="48">
        <v>2.2222222222222223</v>
      </c>
      <c r="AH778" s="48">
        <v>2.2222222222222223</v>
      </c>
      <c r="AI778" s="48">
        <v>2.2222222222222223</v>
      </c>
      <c r="AJ778" s="48">
        <v>2.2222222222222223</v>
      </c>
      <c r="AK778" s="48">
        <v>2.2222222222222223</v>
      </c>
      <c r="AL778" s="48">
        <v>2.2222222222222223</v>
      </c>
      <c r="AM778" s="48">
        <v>2.2222222222222223</v>
      </c>
      <c r="AN778" s="48">
        <v>9.9999999999999995E-7</v>
      </c>
      <c r="AO778" s="48">
        <v>9.9999999999999995E-7</v>
      </c>
      <c r="AP778" s="48">
        <v>9.9999999999999995E-7</v>
      </c>
      <c r="AQ778" s="48">
        <v>9.9999999999999995E-7</v>
      </c>
      <c r="AR778" s="48">
        <v>9.9999999999999995E-7</v>
      </c>
      <c r="AS778" s="48">
        <v>9.9999999999999995E-7</v>
      </c>
      <c r="AT778" s="48">
        <v>9.9999999999999995E-7</v>
      </c>
      <c r="AU778" s="48">
        <v>9.9999999999999995E-7</v>
      </c>
      <c r="AV778" s="48">
        <v>9.9999999999999995E-7</v>
      </c>
      <c r="AW778" s="48">
        <v>9.9999999999999995E-7</v>
      </c>
      <c r="AX778" s="48">
        <v>9.9999999999999995E-7</v>
      </c>
      <c r="AY778" s="48">
        <v>9.9999999999999995E-7</v>
      </c>
      <c r="AZ778" s="50">
        <v>9.9999999999999995E-7</v>
      </c>
    </row>
    <row r="779" spans="1:52" x14ac:dyDescent="0.2">
      <c r="A779" s="49">
        <v>5054</v>
      </c>
      <c r="B779" s="4">
        <v>5054005</v>
      </c>
      <c r="C779" s="4" t="s">
        <v>76</v>
      </c>
      <c r="D779" s="4">
        <v>50540004</v>
      </c>
      <c r="E779" s="4" t="s">
        <v>365</v>
      </c>
      <c r="F779" s="4">
        <v>17</v>
      </c>
      <c r="G779" s="4">
        <v>2025</v>
      </c>
      <c r="H779" s="4">
        <v>2035</v>
      </c>
      <c r="I779" s="4">
        <v>1</v>
      </c>
      <c r="J779" s="4">
        <v>4</v>
      </c>
      <c r="K779" s="4" t="s">
        <v>113</v>
      </c>
      <c r="L779" s="103">
        <v>1</v>
      </c>
      <c r="M779" s="103">
        <v>0</v>
      </c>
      <c r="N779" s="103">
        <v>0</v>
      </c>
      <c r="O779" s="103">
        <v>0</v>
      </c>
      <c r="P779" s="103">
        <v>0</v>
      </c>
      <c r="Q779" s="48">
        <v>1.5454545454545454</v>
      </c>
      <c r="R779" s="48">
        <v>1.5454545454545454</v>
      </c>
      <c r="S779" s="48">
        <v>1.5454545454545454</v>
      </c>
      <c r="T779" s="48">
        <v>1.5454545454545454</v>
      </c>
      <c r="U779" s="48">
        <v>1.5454545454545454</v>
      </c>
      <c r="V779" s="48">
        <v>1.5454545454545454</v>
      </c>
      <c r="W779" s="48">
        <v>1.5454545454545454</v>
      </c>
      <c r="X779" s="48">
        <v>1.5454545454545454</v>
      </c>
      <c r="Y779" s="48">
        <v>1.5454545454545454</v>
      </c>
      <c r="Z779" s="48">
        <v>1.5454545454545454</v>
      </c>
      <c r="AA779" s="48">
        <v>1.5454545454545454</v>
      </c>
      <c r="AB779" s="48">
        <v>9.9999999999999995E-7</v>
      </c>
      <c r="AC779" s="48">
        <v>9.9999999999999995E-7</v>
      </c>
      <c r="AD779" s="48">
        <v>9.9999999999999995E-7</v>
      </c>
      <c r="AE779" s="48">
        <v>9.9999999999999995E-7</v>
      </c>
      <c r="AF779" s="48">
        <v>9.9999999999999995E-7</v>
      </c>
      <c r="AG779" s="48">
        <v>9.9999999999999995E-7</v>
      </c>
      <c r="AH779" s="48">
        <v>9.9999999999999995E-7</v>
      </c>
      <c r="AI779" s="48">
        <v>9.9999999999999995E-7</v>
      </c>
      <c r="AJ779" s="48">
        <v>9.9999999999999995E-7</v>
      </c>
      <c r="AK779" s="48">
        <v>9.9999999999999995E-7</v>
      </c>
      <c r="AL779" s="48">
        <v>9.9999999999999995E-7</v>
      </c>
      <c r="AM779" s="48">
        <v>9.9999999999999995E-7</v>
      </c>
      <c r="AN779" s="48">
        <v>9.9999999999999995E-7</v>
      </c>
      <c r="AO779" s="48">
        <v>9.9999999999999995E-7</v>
      </c>
      <c r="AP779" s="48">
        <v>9.9999999999999995E-7</v>
      </c>
      <c r="AQ779" s="48">
        <v>9.9999999999999995E-7</v>
      </c>
      <c r="AR779" s="48">
        <v>9.9999999999999995E-7</v>
      </c>
      <c r="AS779" s="48">
        <v>9.9999999999999995E-7</v>
      </c>
      <c r="AT779" s="48">
        <v>9.9999999999999995E-7</v>
      </c>
      <c r="AU779" s="48">
        <v>9.9999999999999995E-7</v>
      </c>
      <c r="AV779" s="48">
        <v>9.9999999999999995E-7</v>
      </c>
      <c r="AW779" s="48">
        <v>9.9999999999999995E-7</v>
      </c>
      <c r="AX779" s="48">
        <v>9.9999999999999995E-7</v>
      </c>
      <c r="AY779" s="48">
        <v>9.9999999999999995E-7</v>
      </c>
      <c r="AZ779" s="50">
        <v>9.9999999999999995E-7</v>
      </c>
    </row>
    <row r="780" spans="1:52" x14ac:dyDescent="0.2">
      <c r="A780" s="49">
        <v>5054</v>
      </c>
      <c r="B780" s="4">
        <v>5054005</v>
      </c>
      <c r="C780" s="4" t="s">
        <v>76</v>
      </c>
      <c r="D780" s="4">
        <v>50540020</v>
      </c>
      <c r="E780" s="4" t="s">
        <v>380</v>
      </c>
      <c r="F780" s="4">
        <v>2</v>
      </c>
      <c r="G780" s="4">
        <v>2026</v>
      </c>
      <c r="H780" s="4">
        <v>2026</v>
      </c>
      <c r="I780" s="4">
        <v>8</v>
      </c>
      <c r="J780" s="4">
        <v>4</v>
      </c>
      <c r="K780" s="4" t="s">
        <v>113</v>
      </c>
      <c r="L780" s="103">
        <v>1</v>
      </c>
      <c r="M780" s="103">
        <v>0</v>
      </c>
      <c r="N780" s="103">
        <v>0</v>
      </c>
      <c r="O780" s="103">
        <v>0</v>
      </c>
      <c r="P780" s="103">
        <v>0</v>
      </c>
      <c r="Q780" s="48">
        <v>9.9999999999999995E-7</v>
      </c>
      <c r="R780" s="48">
        <v>2</v>
      </c>
      <c r="S780" s="48">
        <v>9.9999999999999995E-7</v>
      </c>
      <c r="T780" s="48">
        <v>9.9999999999999995E-7</v>
      </c>
      <c r="U780" s="48">
        <v>9.9999999999999995E-7</v>
      </c>
      <c r="V780" s="48">
        <v>9.9999999999999995E-7</v>
      </c>
      <c r="W780" s="48">
        <v>9.9999999999999995E-7</v>
      </c>
      <c r="X780" s="48">
        <v>9.9999999999999995E-7</v>
      </c>
      <c r="Y780" s="48">
        <v>9.9999999999999995E-7</v>
      </c>
      <c r="Z780" s="48">
        <v>9.9999999999999995E-7</v>
      </c>
      <c r="AA780" s="48">
        <v>9.9999999999999995E-7</v>
      </c>
      <c r="AB780" s="48">
        <v>9.9999999999999995E-7</v>
      </c>
      <c r="AC780" s="48">
        <v>9.9999999999999995E-7</v>
      </c>
      <c r="AD780" s="48">
        <v>9.9999999999999995E-7</v>
      </c>
      <c r="AE780" s="48">
        <v>9.9999999999999995E-7</v>
      </c>
      <c r="AF780" s="48">
        <v>9.9999999999999995E-7</v>
      </c>
      <c r="AG780" s="48">
        <v>9.9999999999999995E-7</v>
      </c>
      <c r="AH780" s="48">
        <v>9.9999999999999995E-7</v>
      </c>
      <c r="AI780" s="48">
        <v>9.9999999999999995E-7</v>
      </c>
      <c r="AJ780" s="48">
        <v>9.9999999999999995E-7</v>
      </c>
      <c r="AK780" s="48">
        <v>9.9999999999999995E-7</v>
      </c>
      <c r="AL780" s="48">
        <v>9.9999999999999995E-7</v>
      </c>
      <c r="AM780" s="48">
        <v>9.9999999999999995E-7</v>
      </c>
      <c r="AN780" s="48">
        <v>9.9999999999999995E-7</v>
      </c>
      <c r="AO780" s="48">
        <v>9.9999999999999995E-7</v>
      </c>
      <c r="AP780" s="48">
        <v>9.9999999999999995E-7</v>
      </c>
      <c r="AQ780" s="48">
        <v>9.9999999999999995E-7</v>
      </c>
      <c r="AR780" s="48">
        <v>9.9999999999999995E-7</v>
      </c>
      <c r="AS780" s="48">
        <v>9.9999999999999995E-7</v>
      </c>
      <c r="AT780" s="48">
        <v>9.9999999999999995E-7</v>
      </c>
      <c r="AU780" s="48">
        <v>9.9999999999999995E-7</v>
      </c>
      <c r="AV780" s="48">
        <v>9.9999999999999995E-7</v>
      </c>
      <c r="AW780" s="48">
        <v>9.9999999999999995E-7</v>
      </c>
      <c r="AX780" s="48">
        <v>9.9999999999999995E-7</v>
      </c>
      <c r="AY780" s="48">
        <v>9.9999999999999995E-7</v>
      </c>
      <c r="AZ780" s="50">
        <v>9.9999999999999995E-7</v>
      </c>
    </row>
    <row r="781" spans="1:52" x14ac:dyDescent="0.2">
      <c r="A781" s="49">
        <v>5054</v>
      </c>
      <c r="B781" s="4">
        <v>5054005</v>
      </c>
      <c r="C781" s="4" t="s">
        <v>76</v>
      </c>
      <c r="D781" s="4">
        <v>50540021</v>
      </c>
      <c r="E781" s="4" t="s">
        <v>381</v>
      </c>
      <c r="F781" s="4">
        <v>9</v>
      </c>
      <c r="G781" s="4">
        <v>2026</v>
      </c>
      <c r="H781" s="4">
        <v>2044</v>
      </c>
      <c r="I781" s="4">
        <v>1</v>
      </c>
      <c r="J781" s="4">
        <v>4</v>
      </c>
      <c r="K781" s="4" t="s">
        <v>113</v>
      </c>
      <c r="L781" s="103">
        <v>1</v>
      </c>
      <c r="M781" s="103">
        <v>0</v>
      </c>
      <c r="N781" s="103">
        <v>0</v>
      </c>
      <c r="O781" s="103">
        <v>0</v>
      </c>
      <c r="P781" s="103">
        <v>0</v>
      </c>
      <c r="Q781" s="48">
        <v>9.9999999999999995E-7</v>
      </c>
      <c r="R781" s="48">
        <v>0.47368421052631576</v>
      </c>
      <c r="S781" s="48">
        <v>0.47368421052631576</v>
      </c>
      <c r="T781" s="48">
        <v>0.47368421052631576</v>
      </c>
      <c r="U781" s="48">
        <v>0.47368421052631576</v>
      </c>
      <c r="V781" s="48">
        <v>0.47368421052631576</v>
      </c>
      <c r="W781" s="48">
        <v>0.47368421052631576</v>
      </c>
      <c r="X781" s="48">
        <v>0.47368421052631576</v>
      </c>
      <c r="Y781" s="48">
        <v>0.47368421052631576</v>
      </c>
      <c r="Z781" s="48">
        <v>0.47368421052631576</v>
      </c>
      <c r="AA781" s="48">
        <v>0.47368421052631576</v>
      </c>
      <c r="AB781" s="48">
        <v>0.47368421052631576</v>
      </c>
      <c r="AC781" s="48">
        <v>0.47368421052631576</v>
      </c>
      <c r="AD781" s="48">
        <v>0.47368421052631576</v>
      </c>
      <c r="AE781" s="48">
        <v>0.47368421052631576</v>
      </c>
      <c r="AF781" s="48">
        <v>0.47368421052631576</v>
      </c>
      <c r="AG781" s="48">
        <v>0.47368421052631576</v>
      </c>
      <c r="AH781" s="48">
        <v>0.47368421052631576</v>
      </c>
      <c r="AI781" s="48">
        <v>0.47368421052631576</v>
      </c>
      <c r="AJ781" s="48">
        <v>0.47368421052631576</v>
      </c>
      <c r="AK781" s="48">
        <v>9.9999999999999995E-7</v>
      </c>
      <c r="AL781" s="48">
        <v>9.9999999999999995E-7</v>
      </c>
      <c r="AM781" s="48">
        <v>9.9999999999999995E-7</v>
      </c>
      <c r="AN781" s="48">
        <v>9.9999999999999995E-7</v>
      </c>
      <c r="AO781" s="48">
        <v>9.9999999999999995E-7</v>
      </c>
      <c r="AP781" s="48">
        <v>9.9999999999999995E-7</v>
      </c>
      <c r="AQ781" s="48">
        <v>9.9999999999999995E-7</v>
      </c>
      <c r="AR781" s="48">
        <v>9.9999999999999995E-7</v>
      </c>
      <c r="AS781" s="48">
        <v>9.9999999999999995E-7</v>
      </c>
      <c r="AT781" s="48">
        <v>9.9999999999999995E-7</v>
      </c>
      <c r="AU781" s="48">
        <v>9.9999999999999995E-7</v>
      </c>
      <c r="AV781" s="48">
        <v>9.9999999999999995E-7</v>
      </c>
      <c r="AW781" s="48">
        <v>9.9999999999999995E-7</v>
      </c>
      <c r="AX781" s="48">
        <v>9.9999999999999995E-7</v>
      </c>
      <c r="AY781" s="48">
        <v>9.9999999999999995E-7</v>
      </c>
      <c r="AZ781" s="50">
        <v>9.9999999999999995E-7</v>
      </c>
    </row>
    <row r="782" spans="1:52" x14ac:dyDescent="0.2">
      <c r="A782" s="49">
        <v>5054</v>
      </c>
      <c r="B782" s="4">
        <v>5054005</v>
      </c>
      <c r="C782" s="4" t="s">
        <v>76</v>
      </c>
      <c r="D782" s="4">
        <v>50540039</v>
      </c>
      <c r="E782" s="4" t="s">
        <v>764</v>
      </c>
      <c r="F782" s="4">
        <v>4</v>
      </c>
      <c r="G782" s="4">
        <v>2025</v>
      </c>
      <c r="H782" s="4">
        <v>2027</v>
      </c>
      <c r="I782" s="4">
        <v>4</v>
      </c>
      <c r="J782" s="4">
        <v>4</v>
      </c>
      <c r="K782" s="4" t="s">
        <v>118</v>
      </c>
      <c r="L782" s="103">
        <v>0</v>
      </c>
      <c r="M782" s="103">
        <v>0</v>
      </c>
      <c r="N782" s="103">
        <v>1</v>
      </c>
      <c r="O782" s="103">
        <v>0</v>
      </c>
      <c r="P782" s="103">
        <v>0</v>
      </c>
      <c r="Q782" s="48">
        <v>1.3333333333333333</v>
      </c>
      <c r="R782" s="48">
        <v>1.3333333333333333</v>
      </c>
      <c r="S782" s="48">
        <v>1.3333333333333333</v>
      </c>
      <c r="T782" s="48">
        <v>9.9999999999999995E-7</v>
      </c>
      <c r="U782" s="48">
        <v>9.9999999999999995E-7</v>
      </c>
      <c r="V782" s="48">
        <v>9.9999999999999995E-7</v>
      </c>
      <c r="W782" s="48">
        <v>9.9999999999999995E-7</v>
      </c>
      <c r="X782" s="48">
        <v>9.9999999999999995E-7</v>
      </c>
      <c r="Y782" s="48">
        <v>9.9999999999999995E-7</v>
      </c>
      <c r="Z782" s="48">
        <v>9.9999999999999995E-7</v>
      </c>
      <c r="AA782" s="48">
        <v>9.9999999999999995E-7</v>
      </c>
      <c r="AB782" s="48">
        <v>9.9999999999999995E-7</v>
      </c>
      <c r="AC782" s="48">
        <v>9.9999999999999995E-7</v>
      </c>
      <c r="AD782" s="48">
        <v>9.9999999999999995E-7</v>
      </c>
      <c r="AE782" s="48">
        <v>9.9999999999999995E-7</v>
      </c>
      <c r="AF782" s="48">
        <v>9.9999999999999995E-7</v>
      </c>
      <c r="AG782" s="48">
        <v>9.9999999999999995E-7</v>
      </c>
      <c r="AH782" s="48">
        <v>9.9999999999999995E-7</v>
      </c>
      <c r="AI782" s="48">
        <v>9.9999999999999995E-7</v>
      </c>
      <c r="AJ782" s="48">
        <v>9.9999999999999995E-7</v>
      </c>
      <c r="AK782" s="48">
        <v>9.9999999999999995E-7</v>
      </c>
      <c r="AL782" s="48">
        <v>9.9999999999999995E-7</v>
      </c>
      <c r="AM782" s="48">
        <v>9.9999999999999995E-7</v>
      </c>
      <c r="AN782" s="48">
        <v>9.9999999999999995E-7</v>
      </c>
      <c r="AO782" s="48">
        <v>9.9999999999999995E-7</v>
      </c>
      <c r="AP782" s="48">
        <v>9.9999999999999995E-7</v>
      </c>
      <c r="AQ782" s="48">
        <v>9.9999999999999995E-7</v>
      </c>
      <c r="AR782" s="48">
        <v>9.9999999999999995E-7</v>
      </c>
      <c r="AS782" s="48">
        <v>9.9999999999999995E-7</v>
      </c>
      <c r="AT782" s="48">
        <v>9.9999999999999995E-7</v>
      </c>
      <c r="AU782" s="48">
        <v>9.9999999999999995E-7</v>
      </c>
      <c r="AV782" s="48">
        <v>9.9999999999999995E-7</v>
      </c>
      <c r="AW782" s="48">
        <v>9.9999999999999995E-7</v>
      </c>
      <c r="AX782" s="48">
        <v>9.9999999999999995E-7</v>
      </c>
      <c r="AY782" s="48">
        <v>9.9999999999999995E-7</v>
      </c>
      <c r="AZ782" s="50">
        <v>9.9999999999999995E-7</v>
      </c>
    </row>
    <row r="783" spans="1:52" x14ac:dyDescent="0.2">
      <c r="A783" s="49">
        <v>5054</v>
      </c>
      <c r="B783" s="4">
        <v>5054005</v>
      </c>
      <c r="C783" s="4" t="s">
        <v>76</v>
      </c>
      <c r="D783" s="4">
        <v>50540048</v>
      </c>
      <c r="E783" s="4" t="s">
        <v>1199</v>
      </c>
      <c r="F783" s="4">
        <v>20</v>
      </c>
      <c r="G783" s="4">
        <v>2026</v>
      </c>
      <c r="H783" s="4">
        <v>2028</v>
      </c>
      <c r="I783" s="4">
        <v>1</v>
      </c>
      <c r="J783" s="4">
        <v>4</v>
      </c>
      <c r="K783" s="4" t="s">
        <v>118</v>
      </c>
      <c r="L783" s="103">
        <v>0.5</v>
      </c>
      <c r="M783" s="103">
        <v>0.3</v>
      </c>
      <c r="N783" s="103">
        <v>0.2</v>
      </c>
      <c r="O783" s="103">
        <v>0</v>
      </c>
      <c r="P783" s="103">
        <v>0</v>
      </c>
      <c r="Q783" s="48">
        <v>9.9999999999999995E-7</v>
      </c>
      <c r="R783" s="48">
        <v>6.666666666666667</v>
      </c>
      <c r="S783" s="48">
        <v>6.666666666666667</v>
      </c>
      <c r="T783" s="48">
        <v>6.666666666666667</v>
      </c>
      <c r="U783" s="48">
        <v>9.9999999999999995E-7</v>
      </c>
      <c r="V783" s="48">
        <v>9.9999999999999995E-7</v>
      </c>
      <c r="W783" s="48">
        <v>9.9999999999999995E-7</v>
      </c>
      <c r="X783" s="48">
        <v>9.9999999999999995E-7</v>
      </c>
      <c r="Y783" s="48">
        <v>9.9999999999999995E-7</v>
      </c>
      <c r="Z783" s="48">
        <v>9.9999999999999995E-7</v>
      </c>
      <c r="AA783" s="48">
        <v>9.9999999999999995E-7</v>
      </c>
      <c r="AB783" s="48">
        <v>9.9999999999999995E-7</v>
      </c>
      <c r="AC783" s="48">
        <v>9.9999999999999995E-7</v>
      </c>
      <c r="AD783" s="48">
        <v>9.9999999999999995E-7</v>
      </c>
      <c r="AE783" s="48">
        <v>9.9999999999999995E-7</v>
      </c>
      <c r="AF783" s="48">
        <v>9.9999999999999995E-7</v>
      </c>
      <c r="AG783" s="48">
        <v>9.9999999999999995E-7</v>
      </c>
      <c r="AH783" s="48">
        <v>9.9999999999999995E-7</v>
      </c>
      <c r="AI783" s="48">
        <v>9.9999999999999995E-7</v>
      </c>
      <c r="AJ783" s="48">
        <v>9.9999999999999995E-7</v>
      </c>
      <c r="AK783" s="48">
        <v>9.9999999999999995E-7</v>
      </c>
      <c r="AL783" s="48">
        <v>9.9999999999999995E-7</v>
      </c>
      <c r="AM783" s="48">
        <v>9.9999999999999995E-7</v>
      </c>
      <c r="AN783" s="48">
        <v>9.9999999999999995E-7</v>
      </c>
      <c r="AO783" s="48">
        <v>9.9999999999999995E-7</v>
      </c>
      <c r="AP783" s="48">
        <v>9.9999999999999995E-7</v>
      </c>
      <c r="AQ783" s="48">
        <v>9.9999999999999995E-7</v>
      </c>
      <c r="AR783" s="48">
        <v>9.9999999999999995E-7</v>
      </c>
      <c r="AS783" s="48">
        <v>9.9999999999999995E-7</v>
      </c>
      <c r="AT783" s="48">
        <v>9.9999999999999995E-7</v>
      </c>
      <c r="AU783" s="48">
        <v>9.9999999999999995E-7</v>
      </c>
      <c r="AV783" s="48">
        <v>9.9999999999999995E-7</v>
      </c>
      <c r="AW783" s="48">
        <v>9.9999999999999995E-7</v>
      </c>
      <c r="AX783" s="48">
        <v>9.9999999999999995E-7</v>
      </c>
      <c r="AY783" s="48">
        <v>9.9999999999999995E-7</v>
      </c>
      <c r="AZ783" s="50">
        <v>9.9999999999999995E-7</v>
      </c>
    </row>
    <row r="784" spans="1:52" x14ac:dyDescent="0.2">
      <c r="A784" s="49">
        <v>5054</v>
      </c>
      <c r="B784" s="4">
        <v>5054005</v>
      </c>
      <c r="C784" s="4" t="s">
        <v>76</v>
      </c>
      <c r="D784" s="4">
        <v>505470005</v>
      </c>
      <c r="E784" s="4" t="s">
        <v>1053</v>
      </c>
      <c r="F784" s="4">
        <v>0</v>
      </c>
      <c r="G784" s="4">
        <v>2025</v>
      </c>
      <c r="H784" s="4">
        <v>2026</v>
      </c>
      <c r="I784" s="4">
        <v>70</v>
      </c>
      <c r="J784" s="4">
        <v>0</v>
      </c>
      <c r="K784" s="4" t="s">
        <v>427</v>
      </c>
      <c r="L784" s="103">
        <v>0</v>
      </c>
      <c r="M784" s="103">
        <v>0</v>
      </c>
      <c r="N784" s="103">
        <v>0</v>
      </c>
      <c r="O784" s="103">
        <v>0</v>
      </c>
      <c r="P784" s="103">
        <v>0</v>
      </c>
      <c r="Q784" s="48">
        <v>0</v>
      </c>
      <c r="R784" s="48">
        <v>0</v>
      </c>
      <c r="S784" s="48">
        <v>0</v>
      </c>
      <c r="T784" s="48">
        <v>0</v>
      </c>
      <c r="U784" s="48">
        <v>0</v>
      </c>
      <c r="V784" s="48">
        <v>0</v>
      </c>
      <c r="W784" s="48">
        <v>0</v>
      </c>
      <c r="X784" s="48">
        <v>0</v>
      </c>
      <c r="Y784" s="48">
        <v>0</v>
      </c>
      <c r="Z784" s="48">
        <v>0</v>
      </c>
      <c r="AA784" s="48">
        <v>0</v>
      </c>
      <c r="AB784" s="48">
        <v>0</v>
      </c>
      <c r="AC784" s="48">
        <v>0</v>
      </c>
      <c r="AD784" s="48">
        <v>0</v>
      </c>
      <c r="AE784" s="48">
        <v>0</v>
      </c>
      <c r="AF784" s="48">
        <v>0</v>
      </c>
      <c r="AG784" s="48">
        <v>0</v>
      </c>
      <c r="AH784" s="48">
        <v>0</v>
      </c>
      <c r="AI784" s="48">
        <v>0</v>
      </c>
      <c r="AJ784" s="48">
        <v>0</v>
      </c>
      <c r="AK784" s="48">
        <v>0</v>
      </c>
      <c r="AL784" s="48">
        <v>0</v>
      </c>
      <c r="AM784" s="48">
        <v>0</v>
      </c>
      <c r="AN784" s="48">
        <v>0</v>
      </c>
      <c r="AO784" s="48">
        <v>0</v>
      </c>
      <c r="AP784" s="48">
        <v>0</v>
      </c>
      <c r="AQ784" s="48">
        <v>0</v>
      </c>
      <c r="AR784" s="48">
        <v>0</v>
      </c>
      <c r="AS784" s="48">
        <v>0</v>
      </c>
      <c r="AT784" s="48">
        <v>0</v>
      </c>
      <c r="AU784" s="48">
        <v>0</v>
      </c>
      <c r="AV784" s="48">
        <v>0</v>
      </c>
      <c r="AW784" s="48">
        <v>0</v>
      </c>
      <c r="AX784" s="48">
        <v>0</v>
      </c>
      <c r="AY784" s="48">
        <v>0</v>
      </c>
      <c r="AZ784" s="50">
        <v>0</v>
      </c>
    </row>
    <row r="785" spans="1:52" x14ac:dyDescent="0.2">
      <c r="A785" s="49">
        <v>5054</v>
      </c>
      <c r="B785" s="4">
        <v>5054005</v>
      </c>
      <c r="C785" s="4" t="s">
        <v>76</v>
      </c>
      <c r="D785" s="4">
        <v>505480005</v>
      </c>
      <c r="E785" s="4" t="s">
        <v>505</v>
      </c>
      <c r="F785" s="4">
        <v>0</v>
      </c>
      <c r="G785" s="4">
        <v>0</v>
      </c>
      <c r="H785" s="4">
        <v>0</v>
      </c>
      <c r="I785" s="4">
        <v>80</v>
      </c>
      <c r="J785" s="4">
        <v>0</v>
      </c>
      <c r="K785" s="4" t="s">
        <v>429</v>
      </c>
      <c r="L785" s="103">
        <v>0.51982378854625555</v>
      </c>
      <c r="M785" s="103">
        <v>3.9647577092511016E-2</v>
      </c>
      <c r="N785" s="103">
        <v>9.2511013215859028E-2</v>
      </c>
      <c r="O785" s="103">
        <v>0.34801762114537443</v>
      </c>
      <c r="P785" s="103">
        <v>0</v>
      </c>
      <c r="Q785" s="48">
        <v>0</v>
      </c>
      <c r="R785" s="48">
        <v>0</v>
      </c>
      <c r="S785" s="48">
        <v>0</v>
      </c>
      <c r="T785" s="48">
        <v>0</v>
      </c>
      <c r="U785" s="48">
        <v>0</v>
      </c>
      <c r="V785" s="48">
        <v>0</v>
      </c>
      <c r="W785" s="48">
        <v>0</v>
      </c>
      <c r="X785" s="48">
        <v>0</v>
      </c>
      <c r="Y785" s="48">
        <v>0</v>
      </c>
      <c r="Z785" s="48">
        <v>0</v>
      </c>
      <c r="AA785" s="48">
        <v>0</v>
      </c>
      <c r="AB785" s="48">
        <v>0</v>
      </c>
      <c r="AC785" s="48">
        <v>0</v>
      </c>
      <c r="AD785" s="48">
        <v>0</v>
      </c>
      <c r="AE785" s="48">
        <v>0</v>
      </c>
      <c r="AF785" s="48">
        <v>0</v>
      </c>
      <c r="AG785" s="48">
        <v>0</v>
      </c>
      <c r="AH785" s="48">
        <v>0</v>
      </c>
      <c r="AI785" s="48">
        <v>0</v>
      </c>
      <c r="AJ785" s="48">
        <v>0</v>
      </c>
      <c r="AK785" s="48">
        <v>0</v>
      </c>
      <c r="AL785" s="48">
        <v>0</v>
      </c>
      <c r="AM785" s="48">
        <v>0</v>
      </c>
      <c r="AN785" s="48">
        <v>0</v>
      </c>
      <c r="AO785" s="48">
        <v>0</v>
      </c>
      <c r="AP785" s="48">
        <v>0</v>
      </c>
      <c r="AQ785" s="48">
        <v>0</v>
      </c>
      <c r="AR785" s="48">
        <v>0</v>
      </c>
      <c r="AS785" s="48">
        <v>0</v>
      </c>
      <c r="AT785" s="48">
        <v>0</v>
      </c>
      <c r="AU785" s="48">
        <v>0</v>
      </c>
      <c r="AV785" s="48">
        <v>0</v>
      </c>
      <c r="AW785" s="48">
        <v>0</v>
      </c>
      <c r="AX785" s="48">
        <v>0</v>
      </c>
      <c r="AY785" s="48">
        <v>0</v>
      </c>
      <c r="AZ785" s="50">
        <v>0</v>
      </c>
    </row>
    <row r="786" spans="1:52" x14ac:dyDescent="0.2">
      <c r="A786" s="51">
        <v>5054</v>
      </c>
      <c r="B786" s="52">
        <v>5054005</v>
      </c>
      <c r="C786" s="52" t="s">
        <v>76</v>
      </c>
      <c r="D786" s="52">
        <v>505490005</v>
      </c>
      <c r="E786" s="52" t="s">
        <v>594</v>
      </c>
      <c r="F786" s="52">
        <v>0</v>
      </c>
      <c r="G786" s="52">
        <v>0</v>
      </c>
      <c r="H786" s="52">
        <v>0</v>
      </c>
      <c r="I786" s="52">
        <v>90</v>
      </c>
      <c r="J786" s="52">
        <v>0</v>
      </c>
      <c r="K786" s="52" t="s">
        <v>518</v>
      </c>
      <c r="L786" s="54">
        <v>1</v>
      </c>
      <c r="M786" s="54">
        <v>0</v>
      </c>
      <c r="N786" s="54">
        <v>0</v>
      </c>
      <c r="O786" s="54">
        <v>0</v>
      </c>
      <c r="P786" s="54">
        <v>0</v>
      </c>
      <c r="Q786" s="55">
        <v>0</v>
      </c>
      <c r="R786" s="55">
        <v>0</v>
      </c>
      <c r="S786" s="55">
        <v>2.5</v>
      </c>
      <c r="T786" s="55">
        <v>2.5</v>
      </c>
      <c r="U786" s="55">
        <v>2.5</v>
      </c>
      <c r="V786" s="55">
        <v>2.5</v>
      </c>
      <c r="W786" s="55">
        <v>2.5</v>
      </c>
      <c r="X786" s="55">
        <v>2.4462655629864187</v>
      </c>
      <c r="Y786" s="55">
        <v>2.5</v>
      </c>
      <c r="Z786" s="55">
        <v>2.5</v>
      </c>
      <c r="AA786" s="55">
        <v>2.5</v>
      </c>
      <c r="AB786" s="55">
        <v>2.1183518021143137</v>
      </c>
      <c r="AC786" s="55">
        <v>2.1613397852050245</v>
      </c>
      <c r="AD786" s="55">
        <v>2.1980955964970503</v>
      </c>
      <c r="AE786" s="55">
        <v>2.2945542063671613</v>
      </c>
      <c r="AF786" s="55">
        <v>1.6421830975649789</v>
      </c>
      <c r="AG786" s="55">
        <v>2.262033231669097</v>
      </c>
      <c r="AH786" s="55">
        <v>2.5</v>
      </c>
      <c r="AI786" s="55">
        <v>2.0803242586864905</v>
      </c>
      <c r="AJ786" s="55">
        <v>2.3105936330846264</v>
      </c>
      <c r="AK786" s="55">
        <v>1.7657158852796284</v>
      </c>
      <c r="AL786" s="55">
        <v>2.294660941416057</v>
      </c>
      <c r="AM786" s="55">
        <v>2.347344665944004</v>
      </c>
      <c r="AN786" s="55">
        <v>2.1438697046124382</v>
      </c>
      <c r="AO786" s="55">
        <v>2.2884393205295295</v>
      </c>
      <c r="AP786" s="55">
        <v>2.2316254737230565</v>
      </c>
      <c r="AQ786" s="55">
        <v>2.009082324953217</v>
      </c>
      <c r="AR786" s="55">
        <v>2.024665338257738</v>
      </c>
      <c r="AS786" s="55">
        <v>2.0448371159422645</v>
      </c>
      <c r="AT786" s="55">
        <v>1.9930947541491462</v>
      </c>
      <c r="AU786" s="55">
        <v>1.7287673311518272</v>
      </c>
      <c r="AV786" s="55">
        <v>1.7552769276903499</v>
      </c>
      <c r="AW786" s="55">
        <v>1.6656704308667929</v>
      </c>
      <c r="AX786" s="55">
        <v>1.7605227860035964</v>
      </c>
      <c r="AY786" s="55">
        <v>1.7123898419107775</v>
      </c>
      <c r="AZ786" s="53">
        <v>1.4877799014989923</v>
      </c>
    </row>
    <row r="787" spans="1:52" x14ac:dyDescent="0.2">
      <c r="A787" s="49">
        <v>5054</v>
      </c>
      <c r="B787" s="4">
        <v>5054006</v>
      </c>
      <c r="C787" s="4" t="s">
        <v>77</v>
      </c>
      <c r="D787" s="4">
        <v>50540022</v>
      </c>
      <c r="E787" s="4" t="s">
        <v>382</v>
      </c>
      <c r="F787" s="4">
        <v>15</v>
      </c>
      <c r="G787" s="4">
        <v>2026</v>
      </c>
      <c r="H787" s="4">
        <v>2044</v>
      </c>
      <c r="I787" s="4">
        <v>1</v>
      </c>
      <c r="J787" s="4">
        <v>4</v>
      </c>
      <c r="K787" s="4" t="s">
        <v>113</v>
      </c>
      <c r="L787" s="103">
        <v>1</v>
      </c>
      <c r="M787" s="103">
        <v>0</v>
      </c>
      <c r="N787" s="103">
        <v>0</v>
      </c>
      <c r="O787" s="103">
        <v>0</v>
      </c>
      <c r="P787" s="103">
        <v>0</v>
      </c>
      <c r="Q787" s="48">
        <v>9.9999999999999995E-7</v>
      </c>
      <c r="R787" s="48">
        <v>0.78947368421052633</v>
      </c>
      <c r="S787" s="48">
        <v>0.78947368421052633</v>
      </c>
      <c r="T787" s="48">
        <v>0.78947368421052633</v>
      </c>
      <c r="U787" s="48">
        <v>0.78947368421052633</v>
      </c>
      <c r="V787" s="48">
        <v>0.78947368421052633</v>
      </c>
      <c r="W787" s="48">
        <v>0.78947368421052633</v>
      </c>
      <c r="X787" s="48">
        <v>0.78947368421052633</v>
      </c>
      <c r="Y787" s="48">
        <v>0.78947368421052633</v>
      </c>
      <c r="Z787" s="48">
        <v>0.78947368421052633</v>
      </c>
      <c r="AA787" s="48">
        <v>0.78947368421052633</v>
      </c>
      <c r="AB787" s="48">
        <v>0.78947368421052633</v>
      </c>
      <c r="AC787" s="48">
        <v>0.78947368421052633</v>
      </c>
      <c r="AD787" s="48">
        <v>0.78947368421052633</v>
      </c>
      <c r="AE787" s="48">
        <v>0.78947368421052633</v>
      </c>
      <c r="AF787" s="48">
        <v>0.78947368421052633</v>
      </c>
      <c r="AG787" s="48">
        <v>0.78947368421052633</v>
      </c>
      <c r="AH787" s="48">
        <v>0.78947368421052633</v>
      </c>
      <c r="AI787" s="48">
        <v>0.78947368421052633</v>
      </c>
      <c r="AJ787" s="48">
        <v>0.78947368421052633</v>
      </c>
      <c r="AK787" s="48">
        <v>9.9999999999999995E-7</v>
      </c>
      <c r="AL787" s="48">
        <v>9.9999999999999995E-7</v>
      </c>
      <c r="AM787" s="48">
        <v>9.9999999999999995E-7</v>
      </c>
      <c r="AN787" s="48">
        <v>9.9999999999999995E-7</v>
      </c>
      <c r="AO787" s="48">
        <v>9.9999999999999995E-7</v>
      </c>
      <c r="AP787" s="48">
        <v>9.9999999999999995E-7</v>
      </c>
      <c r="AQ787" s="48">
        <v>9.9999999999999995E-7</v>
      </c>
      <c r="AR787" s="48">
        <v>9.9999999999999995E-7</v>
      </c>
      <c r="AS787" s="48">
        <v>9.9999999999999995E-7</v>
      </c>
      <c r="AT787" s="48">
        <v>9.9999999999999995E-7</v>
      </c>
      <c r="AU787" s="48">
        <v>9.9999999999999995E-7</v>
      </c>
      <c r="AV787" s="48">
        <v>9.9999999999999995E-7</v>
      </c>
      <c r="AW787" s="48">
        <v>9.9999999999999995E-7</v>
      </c>
      <c r="AX787" s="48">
        <v>9.9999999999999995E-7</v>
      </c>
      <c r="AY787" s="48">
        <v>9.9999999999999995E-7</v>
      </c>
      <c r="AZ787" s="50">
        <v>9.9999999999999995E-7</v>
      </c>
    </row>
    <row r="788" spans="1:52" x14ac:dyDescent="0.2">
      <c r="A788" s="49">
        <v>5054</v>
      </c>
      <c r="B788" s="4">
        <v>5054006</v>
      </c>
      <c r="C788" s="4" t="s">
        <v>77</v>
      </c>
      <c r="D788" s="4">
        <v>50540023</v>
      </c>
      <c r="E788" s="4" t="s">
        <v>383</v>
      </c>
      <c r="F788" s="4">
        <v>23</v>
      </c>
      <c r="G788" s="4">
        <v>2026</v>
      </c>
      <c r="H788" s="4">
        <v>2053</v>
      </c>
      <c r="I788" s="4">
        <v>1</v>
      </c>
      <c r="J788" s="4">
        <v>4</v>
      </c>
      <c r="K788" s="4" t="s">
        <v>113</v>
      </c>
      <c r="L788" s="103">
        <v>0.82608695652173914</v>
      </c>
      <c r="M788" s="103">
        <v>0.17391304347826086</v>
      </c>
      <c r="N788" s="103">
        <v>0</v>
      </c>
      <c r="O788" s="103">
        <v>0</v>
      </c>
      <c r="P788" s="103">
        <v>0</v>
      </c>
      <c r="Q788" s="48">
        <v>9.9999999999999995E-7</v>
      </c>
      <c r="R788" s="48">
        <v>0.8214285714285714</v>
      </c>
      <c r="S788" s="48">
        <v>0.8214285714285714</v>
      </c>
      <c r="T788" s="48">
        <v>0.8214285714285714</v>
      </c>
      <c r="U788" s="48">
        <v>0.8214285714285714</v>
      </c>
      <c r="V788" s="48">
        <v>0.8214285714285714</v>
      </c>
      <c r="W788" s="48">
        <v>0.8214285714285714</v>
      </c>
      <c r="X788" s="48">
        <v>0.8214285714285714</v>
      </c>
      <c r="Y788" s="48">
        <v>0.8214285714285714</v>
      </c>
      <c r="Z788" s="48">
        <v>0.8214285714285714</v>
      </c>
      <c r="AA788" s="48">
        <v>0.8214285714285714</v>
      </c>
      <c r="AB788" s="48">
        <v>0.8214285714285714</v>
      </c>
      <c r="AC788" s="48">
        <v>0.8214285714285714</v>
      </c>
      <c r="AD788" s="48">
        <v>0.8214285714285714</v>
      </c>
      <c r="AE788" s="48">
        <v>0.8214285714285714</v>
      </c>
      <c r="AF788" s="48">
        <v>0.8214285714285714</v>
      </c>
      <c r="AG788" s="48">
        <v>0.8214285714285714</v>
      </c>
      <c r="AH788" s="48">
        <v>0.8214285714285714</v>
      </c>
      <c r="AI788" s="48">
        <v>0.8214285714285714</v>
      </c>
      <c r="AJ788" s="48">
        <v>0.8214285714285714</v>
      </c>
      <c r="AK788" s="48">
        <v>0.8214285714285714</v>
      </c>
      <c r="AL788" s="48">
        <v>0.8214285714285714</v>
      </c>
      <c r="AM788" s="48">
        <v>0.8214285714285714</v>
      </c>
      <c r="AN788" s="48">
        <v>0.8214285714285714</v>
      </c>
      <c r="AO788" s="48">
        <v>0.8214285714285714</v>
      </c>
      <c r="AP788" s="48">
        <v>0.8214285714285714</v>
      </c>
      <c r="AQ788" s="48">
        <v>0.8214285714285714</v>
      </c>
      <c r="AR788" s="48">
        <v>0.8214285714285714</v>
      </c>
      <c r="AS788" s="48">
        <v>0.8214285714285714</v>
      </c>
      <c r="AT788" s="48">
        <v>9.9999999999999995E-7</v>
      </c>
      <c r="AU788" s="48">
        <v>9.9999999999999995E-7</v>
      </c>
      <c r="AV788" s="48">
        <v>9.9999999999999995E-7</v>
      </c>
      <c r="AW788" s="48">
        <v>9.9999999999999995E-7</v>
      </c>
      <c r="AX788" s="48">
        <v>9.9999999999999995E-7</v>
      </c>
      <c r="AY788" s="48">
        <v>9.9999999999999995E-7</v>
      </c>
      <c r="AZ788" s="50">
        <v>9.9999999999999995E-7</v>
      </c>
    </row>
    <row r="789" spans="1:52" x14ac:dyDescent="0.2">
      <c r="A789" s="49">
        <v>5054</v>
      </c>
      <c r="B789" s="4">
        <v>5054006</v>
      </c>
      <c r="C789" s="4" t="s">
        <v>77</v>
      </c>
      <c r="D789" s="4">
        <v>50540024</v>
      </c>
      <c r="E789" s="4" t="s">
        <v>384</v>
      </c>
      <c r="F789" s="4">
        <v>50</v>
      </c>
      <c r="G789" s="4">
        <v>2029</v>
      </c>
      <c r="H789" s="4">
        <v>2039</v>
      </c>
      <c r="I789" s="4">
        <v>1</v>
      </c>
      <c r="J789" s="4">
        <v>4</v>
      </c>
      <c r="K789" s="4" t="s">
        <v>138</v>
      </c>
      <c r="L789" s="103">
        <v>0.2</v>
      </c>
      <c r="M789" s="103">
        <v>0.2</v>
      </c>
      <c r="N789" s="103">
        <v>0.3</v>
      </c>
      <c r="O789" s="103">
        <v>0.3</v>
      </c>
      <c r="P789" s="103">
        <v>0</v>
      </c>
      <c r="Q789" s="48">
        <v>9.9999999999999995E-7</v>
      </c>
      <c r="R789" s="48">
        <v>9.9999999999999995E-7</v>
      </c>
      <c r="S789" s="48">
        <v>9.9999999999999995E-7</v>
      </c>
      <c r="T789" s="48">
        <v>9.9999999999999995E-7</v>
      </c>
      <c r="U789" s="48">
        <v>4.5454545454545459</v>
      </c>
      <c r="V789" s="48">
        <v>4.5454545454545459</v>
      </c>
      <c r="W789" s="48">
        <v>4.5454545454545459</v>
      </c>
      <c r="X789" s="48">
        <v>4.5454545454545459</v>
      </c>
      <c r="Y789" s="48">
        <v>4.5454545454545459</v>
      </c>
      <c r="Z789" s="48">
        <v>4.5454545454545459</v>
      </c>
      <c r="AA789" s="48">
        <v>4.5454545454545459</v>
      </c>
      <c r="AB789" s="48">
        <v>4.5454545454545459</v>
      </c>
      <c r="AC789" s="48">
        <v>4.5454545454545459</v>
      </c>
      <c r="AD789" s="48">
        <v>4.5454545454545459</v>
      </c>
      <c r="AE789" s="48">
        <v>4.5454545454545459</v>
      </c>
      <c r="AF789" s="48">
        <v>9.9999999999999995E-7</v>
      </c>
      <c r="AG789" s="48">
        <v>9.9999999999999995E-7</v>
      </c>
      <c r="AH789" s="48">
        <v>9.9999999999999995E-7</v>
      </c>
      <c r="AI789" s="48">
        <v>9.9999999999999995E-7</v>
      </c>
      <c r="AJ789" s="48">
        <v>9.9999999999999995E-7</v>
      </c>
      <c r="AK789" s="48">
        <v>9.9999999999999995E-7</v>
      </c>
      <c r="AL789" s="48">
        <v>9.9999999999999995E-7</v>
      </c>
      <c r="AM789" s="48">
        <v>9.9999999999999995E-7</v>
      </c>
      <c r="AN789" s="48">
        <v>9.9999999999999995E-7</v>
      </c>
      <c r="AO789" s="48">
        <v>9.9999999999999995E-7</v>
      </c>
      <c r="AP789" s="48">
        <v>9.9999999999999995E-7</v>
      </c>
      <c r="AQ789" s="48">
        <v>9.9999999999999995E-7</v>
      </c>
      <c r="AR789" s="48">
        <v>9.9999999999999995E-7</v>
      </c>
      <c r="AS789" s="48">
        <v>9.9999999999999995E-7</v>
      </c>
      <c r="AT789" s="48">
        <v>9.9999999999999995E-7</v>
      </c>
      <c r="AU789" s="48">
        <v>9.9999999999999995E-7</v>
      </c>
      <c r="AV789" s="48">
        <v>9.9999999999999995E-7</v>
      </c>
      <c r="AW789" s="48">
        <v>9.9999999999999995E-7</v>
      </c>
      <c r="AX789" s="48">
        <v>9.9999999999999995E-7</v>
      </c>
      <c r="AY789" s="48">
        <v>9.9999999999999995E-7</v>
      </c>
      <c r="AZ789" s="50">
        <v>9.9999999999999995E-7</v>
      </c>
    </row>
    <row r="790" spans="1:52" x14ac:dyDescent="0.2">
      <c r="A790" s="49">
        <v>5054</v>
      </c>
      <c r="B790" s="4">
        <v>5054006</v>
      </c>
      <c r="C790" s="4" t="s">
        <v>77</v>
      </c>
      <c r="D790" s="4">
        <v>50540031</v>
      </c>
      <c r="E790" s="4" t="s">
        <v>388</v>
      </c>
      <c r="F790" s="4">
        <v>1</v>
      </c>
      <c r="G790" s="4">
        <v>2026</v>
      </c>
      <c r="H790" s="4">
        <v>2027</v>
      </c>
      <c r="I790" s="4">
        <v>4</v>
      </c>
      <c r="J790" s="4">
        <v>4</v>
      </c>
      <c r="K790" s="4" t="s">
        <v>113</v>
      </c>
      <c r="L790" s="103">
        <v>1</v>
      </c>
      <c r="M790" s="103">
        <v>0</v>
      </c>
      <c r="N790" s="103">
        <v>0</v>
      </c>
      <c r="O790" s="103">
        <v>0</v>
      </c>
      <c r="P790" s="103">
        <v>0</v>
      </c>
      <c r="Q790" s="48">
        <v>9.9999999999999995E-7</v>
      </c>
      <c r="R790" s="48">
        <v>0.5</v>
      </c>
      <c r="S790" s="48">
        <v>0.5</v>
      </c>
      <c r="T790" s="48">
        <v>9.9999999999999995E-7</v>
      </c>
      <c r="U790" s="48">
        <v>9.9999999999999995E-7</v>
      </c>
      <c r="V790" s="48">
        <v>9.9999999999999995E-7</v>
      </c>
      <c r="W790" s="48">
        <v>9.9999999999999995E-7</v>
      </c>
      <c r="X790" s="48">
        <v>9.9999999999999995E-7</v>
      </c>
      <c r="Y790" s="48">
        <v>9.9999999999999995E-7</v>
      </c>
      <c r="Z790" s="48">
        <v>9.9999999999999995E-7</v>
      </c>
      <c r="AA790" s="48">
        <v>9.9999999999999995E-7</v>
      </c>
      <c r="AB790" s="48">
        <v>9.9999999999999995E-7</v>
      </c>
      <c r="AC790" s="48">
        <v>9.9999999999999995E-7</v>
      </c>
      <c r="AD790" s="48">
        <v>9.9999999999999995E-7</v>
      </c>
      <c r="AE790" s="48">
        <v>9.9999999999999995E-7</v>
      </c>
      <c r="AF790" s="48">
        <v>9.9999999999999995E-7</v>
      </c>
      <c r="AG790" s="48">
        <v>9.9999999999999995E-7</v>
      </c>
      <c r="AH790" s="48">
        <v>9.9999999999999995E-7</v>
      </c>
      <c r="AI790" s="48">
        <v>9.9999999999999995E-7</v>
      </c>
      <c r="AJ790" s="48">
        <v>9.9999999999999995E-7</v>
      </c>
      <c r="AK790" s="48">
        <v>9.9999999999999995E-7</v>
      </c>
      <c r="AL790" s="48">
        <v>9.9999999999999995E-7</v>
      </c>
      <c r="AM790" s="48">
        <v>9.9999999999999995E-7</v>
      </c>
      <c r="AN790" s="48">
        <v>9.9999999999999995E-7</v>
      </c>
      <c r="AO790" s="48">
        <v>9.9999999999999995E-7</v>
      </c>
      <c r="AP790" s="48">
        <v>9.9999999999999995E-7</v>
      </c>
      <c r="AQ790" s="48">
        <v>9.9999999999999995E-7</v>
      </c>
      <c r="AR790" s="48">
        <v>9.9999999999999995E-7</v>
      </c>
      <c r="AS790" s="48">
        <v>9.9999999999999995E-7</v>
      </c>
      <c r="AT790" s="48">
        <v>9.9999999999999995E-7</v>
      </c>
      <c r="AU790" s="48">
        <v>9.9999999999999995E-7</v>
      </c>
      <c r="AV790" s="48">
        <v>9.9999999999999995E-7</v>
      </c>
      <c r="AW790" s="48">
        <v>9.9999999999999995E-7</v>
      </c>
      <c r="AX790" s="48">
        <v>9.9999999999999995E-7</v>
      </c>
      <c r="AY790" s="48">
        <v>9.9999999999999995E-7</v>
      </c>
      <c r="AZ790" s="50">
        <v>9.9999999999999995E-7</v>
      </c>
    </row>
    <row r="791" spans="1:52" x14ac:dyDescent="0.2">
      <c r="A791" s="49">
        <v>5054</v>
      </c>
      <c r="B791" s="4">
        <v>5054006</v>
      </c>
      <c r="C791" s="4" t="s">
        <v>77</v>
      </c>
      <c r="D791" s="4">
        <v>505470006</v>
      </c>
      <c r="E791" s="4" t="s">
        <v>1054</v>
      </c>
      <c r="F791" s="4">
        <v>0</v>
      </c>
      <c r="G791" s="4">
        <v>2025</v>
      </c>
      <c r="H791" s="4">
        <v>2026</v>
      </c>
      <c r="I791" s="4">
        <v>70</v>
      </c>
      <c r="J791" s="4">
        <v>0</v>
      </c>
      <c r="K791" s="4" t="s">
        <v>427</v>
      </c>
      <c r="L791" s="103">
        <v>1</v>
      </c>
      <c r="M791" s="103">
        <v>0</v>
      </c>
      <c r="N791" s="103">
        <v>0</v>
      </c>
      <c r="O791" s="103">
        <v>0</v>
      </c>
      <c r="P791" s="103">
        <v>0</v>
      </c>
      <c r="Q791" s="48">
        <v>0.99999999999999989</v>
      </c>
      <c r="R791" s="48">
        <v>0.99999999999999989</v>
      </c>
      <c r="S791" s="48">
        <v>0</v>
      </c>
      <c r="T791" s="48">
        <v>0</v>
      </c>
      <c r="U791" s="48">
        <v>0</v>
      </c>
      <c r="V791" s="48">
        <v>0</v>
      </c>
      <c r="W791" s="48">
        <v>0</v>
      </c>
      <c r="X791" s="48">
        <v>0</v>
      </c>
      <c r="Y791" s="48">
        <v>0</v>
      </c>
      <c r="Z791" s="48">
        <v>0</v>
      </c>
      <c r="AA791" s="48">
        <v>0</v>
      </c>
      <c r="AB791" s="48">
        <v>0</v>
      </c>
      <c r="AC791" s="48">
        <v>0</v>
      </c>
      <c r="AD791" s="48">
        <v>0</v>
      </c>
      <c r="AE791" s="48">
        <v>0</v>
      </c>
      <c r="AF791" s="48">
        <v>0</v>
      </c>
      <c r="AG791" s="48">
        <v>0</v>
      </c>
      <c r="AH791" s="48">
        <v>0</v>
      </c>
      <c r="AI791" s="48">
        <v>0</v>
      </c>
      <c r="AJ791" s="48">
        <v>0</v>
      </c>
      <c r="AK791" s="48">
        <v>0</v>
      </c>
      <c r="AL791" s="48">
        <v>0</v>
      </c>
      <c r="AM791" s="48">
        <v>0</v>
      </c>
      <c r="AN791" s="48">
        <v>0</v>
      </c>
      <c r="AO791" s="48">
        <v>0</v>
      </c>
      <c r="AP791" s="48">
        <v>0</v>
      </c>
      <c r="AQ791" s="48">
        <v>0</v>
      </c>
      <c r="AR791" s="48">
        <v>0</v>
      </c>
      <c r="AS791" s="48">
        <v>0</v>
      </c>
      <c r="AT791" s="48">
        <v>0</v>
      </c>
      <c r="AU791" s="48">
        <v>0</v>
      </c>
      <c r="AV791" s="48">
        <v>0</v>
      </c>
      <c r="AW791" s="48">
        <v>0</v>
      </c>
      <c r="AX791" s="48">
        <v>0</v>
      </c>
      <c r="AY791" s="48">
        <v>0</v>
      </c>
      <c r="AZ791" s="50">
        <v>0</v>
      </c>
    </row>
    <row r="792" spans="1:52" x14ac:dyDescent="0.2">
      <c r="A792" s="49">
        <v>5054</v>
      </c>
      <c r="B792" s="4">
        <v>5054006</v>
      </c>
      <c r="C792" s="4" t="s">
        <v>77</v>
      </c>
      <c r="D792" s="4">
        <v>505480006</v>
      </c>
      <c r="E792" s="4" t="s">
        <v>506</v>
      </c>
      <c r="F792" s="4">
        <v>0</v>
      </c>
      <c r="G792" s="4">
        <v>0</v>
      </c>
      <c r="H792" s="4">
        <v>0</v>
      </c>
      <c r="I792" s="4">
        <v>80</v>
      </c>
      <c r="J792" s="4">
        <v>0</v>
      </c>
      <c r="K792" s="4" t="s">
        <v>429</v>
      </c>
      <c r="L792" s="103">
        <v>0.51982378854625555</v>
      </c>
      <c r="M792" s="103">
        <v>3.9647577092511016E-2</v>
      </c>
      <c r="N792" s="103">
        <v>9.2511013215859028E-2</v>
      </c>
      <c r="O792" s="103">
        <v>0.34801762114537443</v>
      </c>
      <c r="P792" s="103">
        <v>0</v>
      </c>
      <c r="Q792" s="48">
        <v>0</v>
      </c>
      <c r="R792" s="48">
        <v>0</v>
      </c>
      <c r="S792" s="48">
        <v>0</v>
      </c>
      <c r="T792" s="48">
        <v>0</v>
      </c>
      <c r="U792" s="48">
        <v>0</v>
      </c>
      <c r="V792" s="48">
        <v>0</v>
      </c>
      <c r="W792" s="48">
        <v>0</v>
      </c>
      <c r="X792" s="48">
        <v>0</v>
      </c>
      <c r="Y792" s="48">
        <v>0</v>
      </c>
      <c r="Z792" s="48">
        <v>0</v>
      </c>
      <c r="AA792" s="48">
        <v>0</v>
      </c>
      <c r="AB792" s="48">
        <v>0</v>
      </c>
      <c r="AC792" s="48">
        <v>0</v>
      </c>
      <c r="AD792" s="48">
        <v>0</v>
      </c>
      <c r="AE792" s="48">
        <v>0</v>
      </c>
      <c r="AF792" s="48">
        <v>0</v>
      </c>
      <c r="AG792" s="48">
        <v>0</v>
      </c>
      <c r="AH792" s="48">
        <v>0</v>
      </c>
      <c r="AI792" s="48">
        <v>0</v>
      </c>
      <c r="AJ792" s="48">
        <v>0</v>
      </c>
      <c r="AK792" s="48">
        <v>0</v>
      </c>
      <c r="AL792" s="48">
        <v>0</v>
      </c>
      <c r="AM792" s="48">
        <v>0</v>
      </c>
      <c r="AN792" s="48">
        <v>0</v>
      </c>
      <c r="AO792" s="48">
        <v>0</v>
      </c>
      <c r="AP792" s="48">
        <v>0</v>
      </c>
      <c r="AQ792" s="48">
        <v>0</v>
      </c>
      <c r="AR792" s="48">
        <v>0</v>
      </c>
      <c r="AS792" s="48">
        <v>0</v>
      </c>
      <c r="AT792" s="48">
        <v>0</v>
      </c>
      <c r="AU792" s="48">
        <v>0</v>
      </c>
      <c r="AV792" s="48">
        <v>0</v>
      </c>
      <c r="AW792" s="48">
        <v>0</v>
      </c>
      <c r="AX792" s="48">
        <v>0</v>
      </c>
      <c r="AY792" s="48">
        <v>0</v>
      </c>
      <c r="AZ792" s="50">
        <v>0</v>
      </c>
    </row>
    <row r="793" spans="1:52" x14ac:dyDescent="0.2">
      <c r="A793" s="51">
        <v>5054</v>
      </c>
      <c r="B793" s="52">
        <v>5054006</v>
      </c>
      <c r="C793" s="52" t="s">
        <v>77</v>
      </c>
      <c r="D793" s="52">
        <v>505490006</v>
      </c>
      <c r="E793" s="52" t="s">
        <v>595</v>
      </c>
      <c r="F793" s="52">
        <v>0</v>
      </c>
      <c r="G793" s="52">
        <v>0</v>
      </c>
      <c r="H793" s="52">
        <v>0</v>
      </c>
      <c r="I793" s="52">
        <v>90</v>
      </c>
      <c r="J793" s="52">
        <v>0</v>
      </c>
      <c r="K793" s="52" t="s">
        <v>518</v>
      </c>
      <c r="L793" s="54">
        <v>1</v>
      </c>
      <c r="M793" s="54">
        <v>0</v>
      </c>
      <c r="N793" s="54">
        <v>0</v>
      </c>
      <c r="O793" s="54">
        <v>0</v>
      </c>
      <c r="P793" s="54">
        <v>0</v>
      </c>
      <c r="Q793" s="55">
        <v>0</v>
      </c>
      <c r="R793" s="55">
        <v>0</v>
      </c>
      <c r="S793" s="55">
        <v>2</v>
      </c>
      <c r="T793" s="55">
        <v>2</v>
      </c>
      <c r="U793" s="55">
        <v>2</v>
      </c>
      <c r="V793" s="55">
        <v>2</v>
      </c>
      <c r="W793" s="55">
        <v>2</v>
      </c>
      <c r="X793" s="55">
        <v>1.9570124503891351</v>
      </c>
      <c r="Y793" s="55">
        <v>2</v>
      </c>
      <c r="Z793" s="55">
        <v>2</v>
      </c>
      <c r="AA793" s="55">
        <v>2</v>
      </c>
      <c r="AB793" s="55">
        <v>1.6946814416914511</v>
      </c>
      <c r="AC793" s="55">
        <v>1.7290718281640196</v>
      </c>
      <c r="AD793" s="55">
        <v>1.7584764771976402</v>
      </c>
      <c r="AE793" s="55">
        <v>1.8356433650937292</v>
      </c>
      <c r="AF793" s="55">
        <v>1.3137464780519832</v>
      </c>
      <c r="AG793" s="55">
        <v>1.8096265853352775</v>
      </c>
      <c r="AH793" s="55">
        <v>2</v>
      </c>
      <c r="AI793" s="55">
        <v>1.6642594069491923</v>
      </c>
      <c r="AJ793" s="55">
        <v>1.8484749064677013</v>
      </c>
      <c r="AK793" s="55">
        <v>1.4125727082237027</v>
      </c>
      <c r="AL793" s="55">
        <v>1.8357287531328457</v>
      </c>
      <c r="AM793" s="55">
        <v>1.8778757327552031</v>
      </c>
      <c r="AN793" s="55">
        <v>1.7150957636899506</v>
      </c>
      <c r="AO793" s="55">
        <v>1.8307514564236236</v>
      </c>
      <c r="AP793" s="55">
        <v>1.7853003789784452</v>
      </c>
      <c r="AQ793" s="55">
        <v>1.6072658599625735</v>
      </c>
      <c r="AR793" s="55">
        <v>1.6197322706061903</v>
      </c>
      <c r="AS793" s="55">
        <v>1.6358696927538117</v>
      </c>
      <c r="AT793" s="55">
        <v>1.5944758033193169</v>
      </c>
      <c r="AU793" s="55">
        <v>1.3830138649214618</v>
      </c>
      <c r="AV793" s="55">
        <v>1.4042215421522799</v>
      </c>
      <c r="AW793" s="55">
        <v>1.3325363446934344</v>
      </c>
      <c r="AX793" s="55">
        <v>1.408418228802877</v>
      </c>
      <c r="AY793" s="55">
        <v>1.369911873528622</v>
      </c>
      <c r="AZ793" s="53">
        <v>1.1902239211991938</v>
      </c>
    </row>
    <row r="794" spans="1:52" x14ac:dyDescent="0.2">
      <c r="A794" s="49">
        <v>5054</v>
      </c>
      <c r="B794" s="4">
        <v>5054008</v>
      </c>
      <c r="C794" s="4" t="s">
        <v>78</v>
      </c>
      <c r="D794" s="4">
        <v>50540025</v>
      </c>
      <c r="E794" s="4" t="s">
        <v>385</v>
      </c>
      <c r="F794" s="4">
        <v>4</v>
      </c>
      <c r="G794" s="4">
        <v>2026</v>
      </c>
      <c r="H794" s="4">
        <v>2029</v>
      </c>
      <c r="I794" s="4">
        <v>1</v>
      </c>
      <c r="J794" s="4">
        <v>4</v>
      </c>
      <c r="K794" s="4" t="s">
        <v>113</v>
      </c>
      <c r="L794" s="103">
        <v>1</v>
      </c>
      <c r="M794" s="103">
        <v>0</v>
      </c>
      <c r="N794" s="103">
        <v>0</v>
      </c>
      <c r="O794" s="103">
        <v>0</v>
      </c>
      <c r="P794" s="103">
        <v>0</v>
      </c>
      <c r="Q794" s="48">
        <v>9.9999999999999995E-7</v>
      </c>
      <c r="R794" s="48">
        <v>1</v>
      </c>
      <c r="S794" s="48">
        <v>1</v>
      </c>
      <c r="T794" s="48">
        <v>1</v>
      </c>
      <c r="U794" s="48">
        <v>1</v>
      </c>
      <c r="V794" s="48">
        <v>9.9999999999999995E-7</v>
      </c>
      <c r="W794" s="48">
        <v>9.9999999999999995E-7</v>
      </c>
      <c r="X794" s="48">
        <v>9.9999999999999995E-7</v>
      </c>
      <c r="Y794" s="48">
        <v>9.9999999999999995E-7</v>
      </c>
      <c r="Z794" s="48">
        <v>9.9999999999999995E-7</v>
      </c>
      <c r="AA794" s="48">
        <v>9.9999999999999995E-7</v>
      </c>
      <c r="AB794" s="48">
        <v>9.9999999999999995E-7</v>
      </c>
      <c r="AC794" s="48">
        <v>9.9999999999999995E-7</v>
      </c>
      <c r="AD794" s="48">
        <v>9.9999999999999995E-7</v>
      </c>
      <c r="AE794" s="48">
        <v>9.9999999999999995E-7</v>
      </c>
      <c r="AF794" s="48">
        <v>9.9999999999999995E-7</v>
      </c>
      <c r="AG794" s="48">
        <v>9.9999999999999995E-7</v>
      </c>
      <c r="AH794" s="48">
        <v>9.9999999999999995E-7</v>
      </c>
      <c r="AI794" s="48">
        <v>9.9999999999999995E-7</v>
      </c>
      <c r="AJ794" s="48">
        <v>9.9999999999999995E-7</v>
      </c>
      <c r="AK794" s="48">
        <v>9.9999999999999995E-7</v>
      </c>
      <c r="AL794" s="48">
        <v>9.9999999999999995E-7</v>
      </c>
      <c r="AM794" s="48">
        <v>9.9999999999999995E-7</v>
      </c>
      <c r="AN794" s="48">
        <v>9.9999999999999995E-7</v>
      </c>
      <c r="AO794" s="48">
        <v>9.9999999999999995E-7</v>
      </c>
      <c r="AP794" s="48">
        <v>9.9999999999999995E-7</v>
      </c>
      <c r="AQ794" s="48">
        <v>9.9999999999999995E-7</v>
      </c>
      <c r="AR794" s="48">
        <v>9.9999999999999995E-7</v>
      </c>
      <c r="AS794" s="48">
        <v>9.9999999999999995E-7</v>
      </c>
      <c r="AT794" s="48">
        <v>9.9999999999999995E-7</v>
      </c>
      <c r="AU794" s="48">
        <v>9.9999999999999995E-7</v>
      </c>
      <c r="AV794" s="48">
        <v>9.9999999999999995E-7</v>
      </c>
      <c r="AW794" s="48">
        <v>9.9999999999999995E-7</v>
      </c>
      <c r="AX794" s="48">
        <v>9.9999999999999995E-7</v>
      </c>
      <c r="AY794" s="48">
        <v>9.9999999999999995E-7</v>
      </c>
      <c r="AZ794" s="50">
        <v>9.9999999999999995E-7</v>
      </c>
    </row>
    <row r="795" spans="1:52" x14ac:dyDescent="0.2">
      <c r="A795" s="49">
        <v>5054</v>
      </c>
      <c r="B795" s="4">
        <v>5054008</v>
      </c>
      <c r="C795" s="4" t="s">
        <v>78</v>
      </c>
      <c r="D795" s="4">
        <v>50540027</v>
      </c>
      <c r="E795" s="4" t="s">
        <v>386</v>
      </c>
      <c r="F795" s="4">
        <v>4</v>
      </c>
      <c r="G795" s="4">
        <v>2026</v>
      </c>
      <c r="H795" s="4">
        <v>2027</v>
      </c>
      <c r="I795" s="4">
        <v>1</v>
      </c>
      <c r="J795" s="4">
        <v>4</v>
      </c>
      <c r="K795" s="4" t="s">
        <v>113</v>
      </c>
      <c r="L795" s="103">
        <v>0</v>
      </c>
      <c r="M795" s="103">
        <v>1</v>
      </c>
      <c r="N795" s="103">
        <v>0</v>
      </c>
      <c r="O795" s="103">
        <v>0</v>
      </c>
      <c r="P795" s="103">
        <v>0</v>
      </c>
      <c r="Q795" s="48">
        <v>9.9999999999999995E-7</v>
      </c>
      <c r="R795" s="48">
        <v>2</v>
      </c>
      <c r="S795" s="48">
        <v>2</v>
      </c>
      <c r="T795" s="48">
        <v>9.9999999999999995E-7</v>
      </c>
      <c r="U795" s="48">
        <v>9.9999999999999995E-7</v>
      </c>
      <c r="V795" s="48">
        <v>9.9999999999999995E-7</v>
      </c>
      <c r="W795" s="48">
        <v>9.9999999999999995E-7</v>
      </c>
      <c r="X795" s="48">
        <v>9.9999999999999995E-7</v>
      </c>
      <c r="Y795" s="48">
        <v>9.9999999999999995E-7</v>
      </c>
      <c r="Z795" s="48">
        <v>9.9999999999999995E-7</v>
      </c>
      <c r="AA795" s="48">
        <v>9.9999999999999995E-7</v>
      </c>
      <c r="AB795" s="48">
        <v>9.9999999999999995E-7</v>
      </c>
      <c r="AC795" s="48">
        <v>9.9999999999999995E-7</v>
      </c>
      <c r="AD795" s="48">
        <v>9.9999999999999995E-7</v>
      </c>
      <c r="AE795" s="48">
        <v>9.9999999999999995E-7</v>
      </c>
      <c r="AF795" s="48">
        <v>9.9999999999999995E-7</v>
      </c>
      <c r="AG795" s="48">
        <v>9.9999999999999995E-7</v>
      </c>
      <c r="AH795" s="48">
        <v>9.9999999999999995E-7</v>
      </c>
      <c r="AI795" s="48">
        <v>9.9999999999999995E-7</v>
      </c>
      <c r="AJ795" s="48">
        <v>9.9999999999999995E-7</v>
      </c>
      <c r="AK795" s="48">
        <v>9.9999999999999995E-7</v>
      </c>
      <c r="AL795" s="48">
        <v>9.9999999999999995E-7</v>
      </c>
      <c r="AM795" s="48">
        <v>9.9999999999999995E-7</v>
      </c>
      <c r="AN795" s="48">
        <v>9.9999999999999995E-7</v>
      </c>
      <c r="AO795" s="48">
        <v>9.9999999999999995E-7</v>
      </c>
      <c r="AP795" s="48">
        <v>9.9999999999999995E-7</v>
      </c>
      <c r="AQ795" s="48">
        <v>9.9999999999999995E-7</v>
      </c>
      <c r="AR795" s="48">
        <v>9.9999999999999995E-7</v>
      </c>
      <c r="AS795" s="48">
        <v>9.9999999999999995E-7</v>
      </c>
      <c r="AT795" s="48">
        <v>9.9999999999999995E-7</v>
      </c>
      <c r="AU795" s="48">
        <v>9.9999999999999995E-7</v>
      </c>
      <c r="AV795" s="48">
        <v>9.9999999999999995E-7</v>
      </c>
      <c r="AW795" s="48">
        <v>9.9999999999999995E-7</v>
      </c>
      <c r="AX795" s="48">
        <v>9.9999999999999995E-7</v>
      </c>
      <c r="AY795" s="48">
        <v>9.9999999999999995E-7</v>
      </c>
      <c r="AZ795" s="50">
        <v>9.9999999999999995E-7</v>
      </c>
    </row>
    <row r="796" spans="1:52" x14ac:dyDescent="0.2">
      <c r="A796" s="49">
        <v>5054</v>
      </c>
      <c r="B796" s="4">
        <v>5054008</v>
      </c>
      <c r="C796" s="4" t="s">
        <v>78</v>
      </c>
      <c r="D796" s="4">
        <v>50540028</v>
      </c>
      <c r="E796" s="4" t="s">
        <v>387</v>
      </c>
      <c r="F796" s="4">
        <v>9</v>
      </c>
      <c r="G796" s="4">
        <v>2025</v>
      </c>
      <c r="H796" s="4">
        <v>2044</v>
      </c>
      <c r="I796" s="4">
        <v>1</v>
      </c>
      <c r="J796" s="4">
        <v>4</v>
      </c>
      <c r="K796" s="4" t="s">
        <v>113</v>
      </c>
      <c r="L796" s="103">
        <v>1</v>
      </c>
      <c r="M796" s="103">
        <v>0</v>
      </c>
      <c r="N796" s="103">
        <v>0</v>
      </c>
      <c r="O796" s="103">
        <v>0</v>
      </c>
      <c r="P796" s="103">
        <v>0</v>
      </c>
      <c r="Q796" s="48">
        <v>0.45</v>
      </c>
      <c r="R796" s="48">
        <v>0.45</v>
      </c>
      <c r="S796" s="48">
        <v>0.45</v>
      </c>
      <c r="T796" s="48">
        <v>0.45</v>
      </c>
      <c r="U796" s="48">
        <v>0.45</v>
      </c>
      <c r="V796" s="48">
        <v>0.45</v>
      </c>
      <c r="W796" s="48">
        <v>0.45</v>
      </c>
      <c r="X796" s="48">
        <v>0.45</v>
      </c>
      <c r="Y796" s="48">
        <v>0.45</v>
      </c>
      <c r="Z796" s="48">
        <v>0.45</v>
      </c>
      <c r="AA796" s="48">
        <v>0.45</v>
      </c>
      <c r="AB796" s="48">
        <v>0.45</v>
      </c>
      <c r="AC796" s="48">
        <v>0.45</v>
      </c>
      <c r="AD796" s="48">
        <v>0.45</v>
      </c>
      <c r="AE796" s="48">
        <v>0.45</v>
      </c>
      <c r="AF796" s="48">
        <v>0.45</v>
      </c>
      <c r="AG796" s="48">
        <v>0.45</v>
      </c>
      <c r="AH796" s="48">
        <v>0.45</v>
      </c>
      <c r="AI796" s="48">
        <v>0.45</v>
      </c>
      <c r="AJ796" s="48">
        <v>0.45</v>
      </c>
      <c r="AK796" s="48">
        <v>9.9999999999999995E-7</v>
      </c>
      <c r="AL796" s="48">
        <v>9.9999999999999995E-7</v>
      </c>
      <c r="AM796" s="48">
        <v>9.9999999999999995E-7</v>
      </c>
      <c r="AN796" s="48">
        <v>9.9999999999999995E-7</v>
      </c>
      <c r="AO796" s="48">
        <v>9.9999999999999995E-7</v>
      </c>
      <c r="AP796" s="48">
        <v>9.9999999999999995E-7</v>
      </c>
      <c r="AQ796" s="48">
        <v>9.9999999999999995E-7</v>
      </c>
      <c r="AR796" s="48">
        <v>9.9999999999999995E-7</v>
      </c>
      <c r="AS796" s="48">
        <v>9.9999999999999995E-7</v>
      </c>
      <c r="AT796" s="48">
        <v>9.9999999999999995E-7</v>
      </c>
      <c r="AU796" s="48">
        <v>9.9999999999999995E-7</v>
      </c>
      <c r="AV796" s="48">
        <v>9.9999999999999995E-7</v>
      </c>
      <c r="AW796" s="48">
        <v>9.9999999999999995E-7</v>
      </c>
      <c r="AX796" s="48">
        <v>9.9999999999999995E-7</v>
      </c>
      <c r="AY796" s="48">
        <v>9.9999999999999995E-7</v>
      </c>
      <c r="AZ796" s="50">
        <v>9.9999999999999995E-7</v>
      </c>
    </row>
    <row r="797" spans="1:52" x14ac:dyDescent="0.2">
      <c r="A797" s="49">
        <v>5054</v>
      </c>
      <c r="B797" s="4">
        <v>5054008</v>
      </c>
      <c r="C797" s="4" t="s">
        <v>78</v>
      </c>
      <c r="D797" s="4">
        <v>50540034</v>
      </c>
      <c r="E797" s="4" t="s">
        <v>389</v>
      </c>
      <c r="F797" s="4">
        <v>17</v>
      </c>
      <c r="G797" s="4">
        <v>2026</v>
      </c>
      <c r="H797" s="4">
        <v>2032</v>
      </c>
      <c r="I797" s="4">
        <v>2</v>
      </c>
      <c r="J797" s="4">
        <v>4</v>
      </c>
      <c r="K797" s="4" t="s">
        <v>118</v>
      </c>
      <c r="L797" s="103">
        <v>0.5</v>
      </c>
      <c r="M797" s="103">
        <v>0.3</v>
      </c>
      <c r="N797" s="103">
        <v>0.2</v>
      </c>
      <c r="O797" s="103">
        <v>0</v>
      </c>
      <c r="P797" s="103">
        <v>0</v>
      </c>
      <c r="Q797" s="48">
        <v>9.9999999999999995E-7</v>
      </c>
      <c r="R797" s="48">
        <v>2.4285714285714284</v>
      </c>
      <c r="S797" s="48">
        <v>2.4285714285714284</v>
      </c>
      <c r="T797" s="48">
        <v>2.4285714285714284</v>
      </c>
      <c r="U797" s="48">
        <v>2.4285714285714284</v>
      </c>
      <c r="V797" s="48">
        <v>2.4285714285714284</v>
      </c>
      <c r="W797" s="48">
        <v>2.4285714285714284</v>
      </c>
      <c r="X797" s="48">
        <v>2.4285714285714284</v>
      </c>
      <c r="Y797" s="48">
        <v>9.9999999999999995E-7</v>
      </c>
      <c r="Z797" s="48">
        <v>9.9999999999999995E-7</v>
      </c>
      <c r="AA797" s="48">
        <v>9.9999999999999995E-7</v>
      </c>
      <c r="AB797" s="48">
        <v>9.9999999999999995E-7</v>
      </c>
      <c r="AC797" s="48">
        <v>9.9999999999999995E-7</v>
      </c>
      <c r="AD797" s="48">
        <v>9.9999999999999995E-7</v>
      </c>
      <c r="AE797" s="48">
        <v>9.9999999999999995E-7</v>
      </c>
      <c r="AF797" s="48">
        <v>9.9999999999999995E-7</v>
      </c>
      <c r="AG797" s="48">
        <v>9.9999999999999995E-7</v>
      </c>
      <c r="AH797" s="48">
        <v>9.9999999999999995E-7</v>
      </c>
      <c r="AI797" s="48">
        <v>9.9999999999999995E-7</v>
      </c>
      <c r="AJ797" s="48">
        <v>9.9999999999999995E-7</v>
      </c>
      <c r="AK797" s="48">
        <v>9.9999999999999995E-7</v>
      </c>
      <c r="AL797" s="48">
        <v>9.9999999999999995E-7</v>
      </c>
      <c r="AM797" s="48">
        <v>9.9999999999999995E-7</v>
      </c>
      <c r="AN797" s="48">
        <v>9.9999999999999995E-7</v>
      </c>
      <c r="AO797" s="48">
        <v>9.9999999999999995E-7</v>
      </c>
      <c r="AP797" s="48">
        <v>9.9999999999999995E-7</v>
      </c>
      <c r="AQ797" s="48">
        <v>9.9999999999999995E-7</v>
      </c>
      <c r="AR797" s="48">
        <v>9.9999999999999995E-7</v>
      </c>
      <c r="AS797" s="48">
        <v>9.9999999999999995E-7</v>
      </c>
      <c r="AT797" s="48">
        <v>9.9999999999999995E-7</v>
      </c>
      <c r="AU797" s="48">
        <v>9.9999999999999995E-7</v>
      </c>
      <c r="AV797" s="48">
        <v>9.9999999999999995E-7</v>
      </c>
      <c r="AW797" s="48">
        <v>9.9999999999999995E-7</v>
      </c>
      <c r="AX797" s="48">
        <v>9.9999999999999995E-7</v>
      </c>
      <c r="AY797" s="48">
        <v>9.9999999999999995E-7</v>
      </c>
      <c r="AZ797" s="50">
        <v>9.9999999999999995E-7</v>
      </c>
    </row>
    <row r="798" spans="1:52" x14ac:dyDescent="0.2">
      <c r="A798" s="49">
        <v>5054</v>
      </c>
      <c r="B798" s="4">
        <v>5054008</v>
      </c>
      <c r="C798" s="4" t="s">
        <v>78</v>
      </c>
      <c r="D798" s="4">
        <v>50540035</v>
      </c>
      <c r="E798" s="4" t="s">
        <v>390</v>
      </c>
      <c r="F798" s="4">
        <v>20</v>
      </c>
      <c r="G798" s="4">
        <v>2029</v>
      </c>
      <c r="H798" s="4">
        <v>2033</v>
      </c>
      <c r="I798" s="4">
        <v>3</v>
      </c>
      <c r="J798" s="4">
        <v>4</v>
      </c>
      <c r="K798" s="4" t="s">
        <v>138</v>
      </c>
      <c r="L798" s="103">
        <v>0</v>
      </c>
      <c r="M798" s="103">
        <v>0.33333333333333331</v>
      </c>
      <c r="N798" s="103">
        <v>0.33333333333333331</v>
      </c>
      <c r="O798" s="103">
        <v>0.33333333333333331</v>
      </c>
      <c r="P798" s="103">
        <v>0</v>
      </c>
      <c r="Q798" s="48">
        <v>9.9999999999999995E-7</v>
      </c>
      <c r="R798" s="48">
        <v>9.9999999999999995E-7</v>
      </c>
      <c r="S798" s="48">
        <v>9.9999999999999995E-7</v>
      </c>
      <c r="T798" s="48">
        <v>9.9999999999999995E-7</v>
      </c>
      <c r="U798" s="48">
        <v>4</v>
      </c>
      <c r="V798" s="48">
        <v>4</v>
      </c>
      <c r="W798" s="48">
        <v>4</v>
      </c>
      <c r="X798" s="48">
        <v>4</v>
      </c>
      <c r="Y798" s="48">
        <v>4</v>
      </c>
      <c r="Z798" s="48">
        <v>9.9999999999999995E-7</v>
      </c>
      <c r="AA798" s="48">
        <v>9.9999999999999995E-7</v>
      </c>
      <c r="AB798" s="48">
        <v>9.9999999999999995E-7</v>
      </c>
      <c r="AC798" s="48">
        <v>9.9999999999999995E-7</v>
      </c>
      <c r="AD798" s="48">
        <v>9.9999999999999995E-7</v>
      </c>
      <c r="AE798" s="48">
        <v>9.9999999999999995E-7</v>
      </c>
      <c r="AF798" s="48">
        <v>9.9999999999999995E-7</v>
      </c>
      <c r="AG798" s="48">
        <v>9.9999999999999995E-7</v>
      </c>
      <c r="AH798" s="48">
        <v>9.9999999999999995E-7</v>
      </c>
      <c r="AI798" s="48">
        <v>9.9999999999999995E-7</v>
      </c>
      <c r="AJ798" s="48">
        <v>9.9999999999999995E-7</v>
      </c>
      <c r="AK798" s="48">
        <v>9.9999999999999995E-7</v>
      </c>
      <c r="AL798" s="48">
        <v>9.9999999999999995E-7</v>
      </c>
      <c r="AM798" s="48">
        <v>9.9999999999999995E-7</v>
      </c>
      <c r="AN798" s="48">
        <v>9.9999999999999995E-7</v>
      </c>
      <c r="AO798" s="48">
        <v>9.9999999999999995E-7</v>
      </c>
      <c r="AP798" s="48">
        <v>9.9999999999999995E-7</v>
      </c>
      <c r="AQ798" s="48">
        <v>9.9999999999999995E-7</v>
      </c>
      <c r="AR798" s="48">
        <v>9.9999999999999995E-7</v>
      </c>
      <c r="AS798" s="48">
        <v>9.9999999999999995E-7</v>
      </c>
      <c r="AT798" s="48">
        <v>9.9999999999999995E-7</v>
      </c>
      <c r="AU798" s="48">
        <v>9.9999999999999995E-7</v>
      </c>
      <c r="AV798" s="48">
        <v>9.9999999999999995E-7</v>
      </c>
      <c r="AW798" s="48">
        <v>9.9999999999999995E-7</v>
      </c>
      <c r="AX798" s="48">
        <v>9.9999999999999995E-7</v>
      </c>
      <c r="AY798" s="48">
        <v>9.9999999999999995E-7</v>
      </c>
      <c r="AZ798" s="50">
        <v>9.9999999999999995E-7</v>
      </c>
    </row>
    <row r="799" spans="1:52" x14ac:dyDescent="0.2">
      <c r="A799" s="49">
        <v>5054</v>
      </c>
      <c r="B799" s="4">
        <v>5054008</v>
      </c>
      <c r="C799" s="4" t="s">
        <v>78</v>
      </c>
      <c r="D799" s="4">
        <v>50540036</v>
      </c>
      <c r="E799" s="4" t="s">
        <v>765</v>
      </c>
      <c r="F799" s="4">
        <v>20</v>
      </c>
      <c r="G799" s="4">
        <v>2026</v>
      </c>
      <c r="H799" s="4">
        <v>2035</v>
      </c>
      <c r="I799" s="4">
        <v>1</v>
      </c>
      <c r="J799" s="4">
        <v>4</v>
      </c>
      <c r="K799" s="4" t="s">
        <v>118</v>
      </c>
      <c r="L799" s="103">
        <v>0.2</v>
      </c>
      <c r="M799" s="103">
        <v>0.2</v>
      </c>
      <c r="N799" s="103">
        <v>0.3</v>
      </c>
      <c r="O799" s="103">
        <v>0.3</v>
      </c>
      <c r="P799" s="103">
        <v>0</v>
      </c>
      <c r="Q799" s="48">
        <v>9.9999999999999995E-7</v>
      </c>
      <c r="R799" s="48">
        <v>2</v>
      </c>
      <c r="S799" s="48">
        <v>2</v>
      </c>
      <c r="T799" s="48">
        <v>2</v>
      </c>
      <c r="U799" s="48">
        <v>2</v>
      </c>
      <c r="V799" s="48">
        <v>2</v>
      </c>
      <c r="W799" s="48">
        <v>2</v>
      </c>
      <c r="X799" s="48">
        <v>2</v>
      </c>
      <c r="Y799" s="48">
        <v>2</v>
      </c>
      <c r="Z799" s="48">
        <v>2</v>
      </c>
      <c r="AA799" s="48">
        <v>2</v>
      </c>
      <c r="AB799" s="48">
        <v>9.9999999999999995E-7</v>
      </c>
      <c r="AC799" s="48">
        <v>9.9999999999999995E-7</v>
      </c>
      <c r="AD799" s="48">
        <v>9.9999999999999995E-7</v>
      </c>
      <c r="AE799" s="48">
        <v>9.9999999999999995E-7</v>
      </c>
      <c r="AF799" s="48">
        <v>9.9999999999999995E-7</v>
      </c>
      <c r="AG799" s="48">
        <v>9.9999999999999995E-7</v>
      </c>
      <c r="AH799" s="48">
        <v>9.9999999999999995E-7</v>
      </c>
      <c r="AI799" s="48">
        <v>9.9999999999999995E-7</v>
      </c>
      <c r="AJ799" s="48">
        <v>9.9999999999999995E-7</v>
      </c>
      <c r="AK799" s="48">
        <v>9.9999999999999995E-7</v>
      </c>
      <c r="AL799" s="48">
        <v>9.9999999999999995E-7</v>
      </c>
      <c r="AM799" s="48">
        <v>9.9999999999999995E-7</v>
      </c>
      <c r="AN799" s="48">
        <v>9.9999999999999995E-7</v>
      </c>
      <c r="AO799" s="48">
        <v>9.9999999999999995E-7</v>
      </c>
      <c r="AP799" s="48">
        <v>9.9999999999999995E-7</v>
      </c>
      <c r="AQ799" s="48">
        <v>9.9999999999999995E-7</v>
      </c>
      <c r="AR799" s="48">
        <v>9.9999999999999995E-7</v>
      </c>
      <c r="AS799" s="48">
        <v>9.9999999999999995E-7</v>
      </c>
      <c r="AT799" s="48">
        <v>9.9999999999999995E-7</v>
      </c>
      <c r="AU799" s="48">
        <v>9.9999999999999995E-7</v>
      </c>
      <c r="AV799" s="48">
        <v>9.9999999999999995E-7</v>
      </c>
      <c r="AW799" s="48">
        <v>9.9999999999999995E-7</v>
      </c>
      <c r="AX799" s="48">
        <v>9.9999999999999995E-7</v>
      </c>
      <c r="AY799" s="48">
        <v>9.9999999999999995E-7</v>
      </c>
      <c r="AZ799" s="50">
        <v>9.9999999999999995E-7</v>
      </c>
    </row>
    <row r="800" spans="1:52" x14ac:dyDescent="0.2">
      <c r="A800" s="49">
        <v>5054</v>
      </c>
      <c r="B800" s="4">
        <v>5054008</v>
      </c>
      <c r="C800" s="4" t="s">
        <v>78</v>
      </c>
      <c r="D800" s="4">
        <v>50540042</v>
      </c>
      <c r="E800" s="4" t="s">
        <v>1055</v>
      </c>
      <c r="F800" s="4">
        <v>45</v>
      </c>
      <c r="G800" s="4">
        <v>2029</v>
      </c>
      <c r="H800" s="4">
        <v>2054</v>
      </c>
      <c r="I800" s="4">
        <v>1</v>
      </c>
      <c r="J800" s="4">
        <v>4</v>
      </c>
      <c r="K800" s="4" t="s">
        <v>138</v>
      </c>
      <c r="L800" s="103">
        <v>1</v>
      </c>
      <c r="M800" s="103">
        <v>0</v>
      </c>
      <c r="N800" s="103">
        <v>0</v>
      </c>
      <c r="O800" s="103">
        <v>0</v>
      </c>
      <c r="P800" s="103">
        <v>0</v>
      </c>
      <c r="Q800" s="48">
        <v>9.9999999999999995E-7</v>
      </c>
      <c r="R800" s="48">
        <v>9.9999999999999995E-7</v>
      </c>
      <c r="S800" s="48">
        <v>9.9999999999999995E-7</v>
      </c>
      <c r="T800" s="48">
        <v>9.9999999999999995E-7</v>
      </c>
      <c r="U800" s="48">
        <v>1.7307692307692308</v>
      </c>
      <c r="V800" s="48">
        <v>1.7307692307692308</v>
      </c>
      <c r="W800" s="48">
        <v>1.7307692307692308</v>
      </c>
      <c r="X800" s="48">
        <v>1.7307692307692308</v>
      </c>
      <c r="Y800" s="48">
        <v>1.7307692307692308</v>
      </c>
      <c r="Z800" s="48">
        <v>1.7307692307692308</v>
      </c>
      <c r="AA800" s="48">
        <v>1.7307692307692308</v>
      </c>
      <c r="AB800" s="48">
        <v>1.7307692307692308</v>
      </c>
      <c r="AC800" s="48">
        <v>1.7307692307692308</v>
      </c>
      <c r="AD800" s="48">
        <v>1.7307692307692308</v>
      </c>
      <c r="AE800" s="48">
        <v>1.7307692307692308</v>
      </c>
      <c r="AF800" s="48">
        <v>1.7307692307692308</v>
      </c>
      <c r="AG800" s="48">
        <v>1.7307692307692308</v>
      </c>
      <c r="AH800" s="48">
        <v>1.7307692307692308</v>
      </c>
      <c r="AI800" s="48">
        <v>1.7307692307692308</v>
      </c>
      <c r="AJ800" s="48">
        <v>1.7307692307692308</v>
      </c>
      <c r="AK800" s="48">
        <v>1.7307692307692308</v>
      </c>
      <c r="AL800" s="48">
        <v>1.7307692307692308</v>
      </c>
      <c r="AM800" s="48">
        <v>1.7307692307692308</v>
      </c>
      <c r="AN800" s="48">
        <v>1.7307692307692308</v>
      </c>
      <c r="AO800" s="48">
        <v>1.7307692307692308</v>
      </c>
      <c r="AP800" s="48">
        <v>1.7307692307692308</v>
      </c>
      <c r="AQ800" s="48">
        <v>1.7307692307692308</v>
      </c>
      <c r="AR800" s="48">
        <v>1.7307692307692308</v>
      </c>
      <c r="AS800" s="48">
        <v>1.7307692307692308</v>
      </c>
      <c r="AT800" s="48">
        <v>1.7307692307692308</v>
      </c>
      <c r="AU800" s="48">
        <v>9.9999999999999995E-7</v>
      </c>
      <c r="AV800" s="48">
        <v>9.9999999999999995E-7</v>
      </c>
      <c r="AW800" s="48">
        <v>9.9999999999999995E-7</v>
      </c>
      <c r="AX800" s="48">
        <v>9.9999999999999995E-7</v>
      </c>
      <c r="AY800" s="48">
        <v>9.9999999999999995E-7</v>
      </c>
      <c r="AZ800" s="50">
        <v>9.9999999999999995E-7</v>
      </c>
    </row>
    <row r="801" spans="1:52" x14ac:dyDescent="0.2">
      <c r="A801" s="49">
        <v>5054</v>
      </c>
      <c r="B801" s="4">
        <v>5054008</v>
      </c>
      <c r="C801" s="4" t="s">
        <v>78</v>
      </c>
      <c r="D801" s="4">
        <v>50540043</v>
      </c>
      <c r="E801" s="4" t="s">
        <v>1056</v>
      </c>
      <c r="F801" s="4">
        <v>47</v>
      </c>
      <c r="G801" s="4">
        <v>2025</v>
      </c>
      <c r="H801" s="4">
        <v>2036</v>
      </c>
      <c r="I801" s="4">
        <v>1</v>
      </c>
      <c r="J801" s="4">
        <v>4</v>
      </c>
      <c r="K801" s="4" t="s">
        <v>118</v>
      </c>
      <c r="L801" s="103">
        <v>0.21276595744680851</v>
      </c>
      <c r="M801" s="103">
        <v>0.78723404255319152</v>
      </c>
      <c r="N801" s="103">
        <v>0</v>
      </c>
      <c r="O801" s="103">
        <v>0</v>
      </c>
      <c r="P801" s="103">
        <v>0</v>
      </c>
      <c r="Q801" s="48">
        <v>3.9166666666666665</v>
      </c>
      <c r="R801" s="48">
        <v>3.9166666666666665</v>
      </c>
      <c r="S801" s="48">
        <v>3.9166666666666665</v>
      </c>
      <c r="T801" s="48">
        <v>3.9166666666666665</v>
      </c>
      <c r="U801" s="48">
        <v>3.9166666666666665</v>
      </c>
      <c r="V801" s="48">
        <v>3.9166666666666665</v>
      </c>
      <c r="W801" s="48">
        <v>3.9166666666666665</v>
      </c>
      <c r="X801" s="48">
        <v>3.9166666666666665</v>
      </c>
      <c r="Y801" s="48">
        <v>3.9166666666666665</v>
      </c>
      <c r="Z801" s="48">
        <v>3.9166666666666665</v>
      </c>
      <c r="AA801" s="48">
        <v>3.9166666666666665</v>
      </c>
      <c r="AB801" s="48">
        <v>3.9166666666666665</v>
      </c>
      <c r="AC801" s="48">
        <v>9.9999999999999995E-7</v>
      </c>
      <c r="AD801" s="48">
        <v>9.9999999999999995E-7</v>
      </c>
      <c r="AE801" s="48">
        <v>9.9999999999999995E-7</v>
      </c>
      <c r="AF801" s="48">
        <v>9.9999999999999995E-7</v>
      </c>
      <c r="AG801" s="48">
        <v>9.9999999999999995E-7</v>
      </c>
      <c r="AH801" s="48">
        <v>9.9999999999999995E-7</v>
      </c>
      <c r="AI801" s="48">
        <v>9.9999999999999995E-7</v>
      </c>
      <c r="AJ801" s="48">
        <v>9.9999999999999995E-7</v>
      </c>
      <c r="AK801" s="48">
        <v>9.9999999999999995E-7</v>
      </c>
      <c r="AL801" s="48">
        <v>9.9999999999999995E-7</v>
      </c>
      <c r="AM801" s="48">
        <v>9.9999999999999995E-7</v>
      </c>
      <c r="AN801" s="48">
        <v>9.9999999999999995E-7</v>
      </c>
      <c r="AO801" s="48">
        <v>9.9999999999999995E-7</v>
      </c>
      <c r="AP801" s="48">
        <v>9.9999999999999995E-7</v>
      </c>
      <c r="AQ801" s="48">
        <v>9.9999999999999995E-7</v>
      </c>
      <c r="AR801" s="48">
        <v>9.9999999999999995E-7</v>
      </c>
      <c r="AS801" s="48">
        <v>9.9999999999999995E-7</v>
      </c>
      <c r="AT801" s="48">
        <v>9.9999999999999995E-7</v>
      </c>
      <c r="AU801" s="48">
        <v>9.9999999999999995E-7</v>
      </c>
      <c r="AV801" s="48">
        <v>9.9999999999999995E-7</v>
      </c>
      <c r="AW801" s="48">
        <v>9.9999999999999995E-7</v>
      </c>
      <c r="AX801" s="48">
        <v>9.9999999999999995E-7</v>
      </c>
      <c r="AY801" s="48">
        <v>9.9999999999999995E-7</v>
      </c>
      <c r="AZ801" s="50">
        <v>9.9999999999999995E-7</v>
      </c>
    </row>
    <row r="802" spans="1:52" x14ac:dyDescent="0.2">
      <c r="A802" s="49">
        <v>5054</v>
      </c>
      <c r="B802" s="4">
        <v>5054008</v>
      </c>
      <c r="C802" s="4" t="s">
        <v>78</v>
      </c>
      <c r="D802" s="4">
        <v>50540046</v>
      </c>
      <c r="E802" s="4" t="s">
        <v>1134</v>
      </c>
      <c r="F802" s="4">
        <v>15</v>
      </c>
      <c r="G802" s="4">
        <v>2027</v>
      </c>
      <c r="H802" s="4">
        <v>2032</v>
      </c>
      <c r="I802" s="4">
        <v>1</v>
      </c>
      <c r="J802" s="4">
        <v>3</v>
      </c>
      <c r="K802" s="4" t="s">
        <v>118</v>
      </c>
      <c r="L802" s="103">
        <v>0</v>
      </c>
      <c r="M802" s="103">
        <v>0.4</v>
      </c>
      <c r="N802" s="103">
        <v>0.6</v>
      </c>
      <c r="O802" s="103">
        <v>0</v>
      </c>
      <c r="P802" s="103">
        <v>0</v>
      </c>
      <c r="Q802" s="48">
        <v>9.9999999999999995E-7</v>
      </c>
      <c r="R802" s="48">
        <v>9.9999999999999995E-7</v>
      </c>
      <c r="S802" s="48">
        <v>2.5</v>
      </c>
      <c r="T802" s="48">
        <v>2.5</v>
      </c>
      <c r="U802" s="48">
        <v>2.5</v>
      </c>
      <c r="V802" s="48">
        <v>2.5</v>
      </c>
      <c r="W802" s="48">
        <v>2.5</v>
      </c>
      <c r="X802" s="48">
        <v>2.5</v>
      </c>
      <c r="Y802" s="48">
        <v>9.9999999999999995E-7</v>
      </c>
      <c r="Z802" s="48">
        <v>9.9999999999999995E-7</v>
      </c>
      <c r="AA802" s="48">
        <v>9.9999999999999995E-7</v>
      </c>
      <c r="AB802" s="48">
        <v>9.9999999999999995E-7</v>
      </c>
      <c r="AC802" s="48">
        <v>9.9999999999999995E-7</v>
      </c>
      <c r="AD802" s="48">
        <v>9.9999999999999995E-7</v>
      </c>
      <c r="AE802" s="48">
        <v>9.9999999999999995E-7</v>
      </c>
      <c r="AF802" s="48">
        <v>9.9999999999999995E-7</v>
      </c>
      <c r="AG802" s="48">
        <v>9.9999999999999995E-7</v>
      </c>
      <c r="AH802" s="48">
        <v>9.9999999999999995E-7</v>
      </c>
      <c r="AI802" s="48">
        <v>9.9999999999999995E-7</v>
      </c>
      <c r="AJ802" s="48">
        <v>9.9999999999999995E-7</v>
      </c>
      <c r="AK802" s="48">
        <v>9.9999999999999995E-7</v>
      </c>
      <c r="AL802" s="48">
        <v>9.9999999999999995E-7</v>
      </c>
      <c r="AM802" s="48">
        <v>9.9999999999999995E-7</v>
      </c>
      <c r="AN802" s="48">
        <v>9.9999999999999995E-7</v>
      </c>
      <c r="AO802" s="48">
        <v>9.9999999999999995E-7</v>
      </c>
      <c r="AP802" s="48">
        <v>9.9999999999999995E-7</v>
      </c>
      <c r="AQ802" s="48">
        <v>9.9999999999999995E-7</v>
      </c>
      <c r="AR802" s="48">
        <v>9.9999999999999995E-7</v>
      </c>
      <c r="AS802" s="48">
        <v>9.9999999999999995E-7</v>
      </c>
      <c r="AT802" s="48">
        <v>9.9999999999999995E-7</v>
      </c>
      <c r="AU802" s="48">
        <v>9.9999999999999995E-7</v>
      </c>
      <c r="AV802" s="48">
        <v>9.9999999999999995E-7</v>
      </c>
      <c r="AW802" s="48">
        <v>9.9999999999999995E-7</v>
      </c>
      <c r="AX802" s="48">
        <v>9.9999999999999995E-7</v>
      </c>
      <c r="AY802" s="48">
        <v>9.9999999999999995E-7</v>
      </c>
      <c r="AZ802" s="50">
        <v>9.9999999999999995E-7</v>
      </c>
    </row>
    <row r="803" spans="1:52" x14ac:dyDescent="0.2">
      <c r="A803" s="49">
        <v>5054</v>
      </c>
      <c r="B803" s="4">
        <v>5054008</v>
      </c>
      <c r="C803" s="4" t="s">
        <v>78</v>
      </c>
      <c r="D803" s="4">
        <v>505470008</v>
      </c>
      <c r="E803" s="4" t="s">
        <v>1057</v>
      </c>
      <c r="F803" s="4">
        <v>0</v>
      </c>
      <c r="G803" s="4">
        <v>2025</v>
      </c>
      <c r="H803" s="4">
        <v>2026</v>
      </c>
      <c r="I803" s="4">
        <v>70</v>
      </c>
      <c r="J803" s="4">
        <v>0</v>
      </c>
      <c r="K803" s="4" t="s">
        <v>427</v>
      </c>
      <c r="L803" s="103">
        <v>1</v>
      </c>
      <c r="M803" s="103">
        <v>0</v>
      </c>
      <c r="N803" s="103">
        <v>0</v>
      </c>
      <c r="O803" s="103">
        <v>0</v>
      </c>
      <c r="P803" s="103">
        <v>0</v>
      </c>
      <c r="Q803" s="48">
        <v>0.5</v>
      </c>
      <c r="R803" s="48">
        <v>0.5</v>
      </c>
      <c r="S803" s="48">
        <v>0</v>
      </c>
      <c r="T803" s="48">
        <v>0</v>
      </c>
      <c r="U803" s="48">
        <v>0</v>
      </c>
      <c r="V803" s="48">
        <v>0</v>
      </c>
      <c r="W803" s="48">
        <v>0</v>
      </c>
      <c r="X803" s="48">
        <v>0</v>
      </c>
      <c r="Y803" s="48">
        <v>0</v>
      </c>
      <c r="Z803" s="48">
        <v>0</v>
      </c>
      <c r="AA803" s="48">
        <v>0</v>
      </c>
      <c r="AB803" s="48">
        <v>0</v>
      </c>
      <c r="AC803" s="48">
        <v>0</v>
      </c>
      <c r="AD803" s="48">
        <v>0</v>
      </c>
      <c r="AE803" s="48">
        <v>0</v>
      </c>
      <c r="AF803" s="48">
        <v>0</v>
      </c>
      <c r="AG803" s="48">
        <v>0</v>
      </c>
      <c r="AH803" s="48">
        <v>0</v>
      </c>
      <c r="AI803" s="48">
        <v>0</v>
      </c>
      <c r="AJ803" s="48">
        <v>0</v>
      </c>
      <c r="AK803" s="48">
        <v>0</v>
      </c>
      <c r="AL803" s="48">
        <v>0</v>
      </c>
      <c r="AM803" s="48">
        <v>0</v>
      </c>
      <c r="AN803" s="48">
        <v>0</v>
      </c>
      <c r="AO803" s="48">
        <v>0</v>
      </c>
      <c r="AP803" s="48">
        <v>0</v>
      </c>
      <c r="AQ803" s="48">
        <v>0</v>
      </c>
      <c r="AR803" s="48">
        <v>0</v>
      </c>
      <c r="AS803" s="48">
        <v>0</v>
      </c>
      <c r="AT803" s="48">
        <v>0</v>
      </c>
      <c r="AU803" s="48">
        <v>0</v>
      </c>
      <c r="AV803" s="48">
        <v>0</v>
      </c>
      <c r="AW803" s="48">
        <v>0</v>
      </c>
      <c r="AX803" s="48">
        <v>0</v>
      </c>
      <c r="AY803" s="48">
        <v>0</v>
      </c>
      <c r="AZ803" s="50">
        <v>0</v>
      </c>
    </row>
    <row r="804" spans="1:52" x14ac:dyDescent="0.2">
      <c r="A804" s="49">
        <v>5054</v>
      </c>
      <c r="B804" s="4">
        <v>5054008</v>
      </c>
      <c r="C804" s="4" t="s">
        <v>78</v>
      </c>
      <c r="D804" s="4">
        <v>505480008</v>
      </c>
      <c r="E804" s="4" t="s">
        <v>507</v>
      </c>
      <c r="F804" s="4">
        <v>0</v>
      </c>
      <c r="G804" s="4">
        <v>0</v>
      </c>
      <c r="H804" s="4">
        <v>0</v>
      </c>
      <c r="I804" s="4">
        <v>80</v>
      </c>
      <c r="J804" s="4">
        <v>0</v>
      </c>
      <c r="K804" s="4" t="s">
        <v>429</v>
      </c>
      <c r="L804" s="103">
        <v>0.51982378854625555</v>
      </c>
      <c r="M804" s="103">
        <v>3.9647577092511016E-2</v>
      </c>
      <c r="N804" s="103">
        <v>9.2511013215859028E-2</v>
      </c>
      <c r="O804" s="103">
        <v>0.34801762114537443</v>
      </c>
      <c r="P804" s="103">
        <v>0</v>
      </c>
      <c r="Q804" s="48">
        <v>0</v>
      </c>
      <c r="R804" s="48">
        <v>0</v>
      </c>
      <c r="S804" s="48">
        <v>0</v>
      </c>
      <c r="T804" s="48">
        <v>0</v>
      </c>
      <c r="U804" s="48">
        <v>0</v>
      </c>
      <c r="V804" s="48">
        <v>0</v>
      </c>
      <c r="W804" s="48">
        <v>0</v>
      </c>
      <c r="X804" s="48">
        <v>0</v>
      </c>
      <c r="Y804" s="48">
        <v>0</v>
      </c>
      <c r="Z804" s="48">
        <v>0</v>
      </c>
      <c r="AA804" s="48">
        <v>0</v>
      </c>
      <c r="AB804" s="48">
        <v>0</v>
      </c>
      <c r="AC804" s="48">
        <v>0</v>
      </c>
      <c r="AD804" s="48">
        <v>0</v>
      </c>
      <c r="AE804" s="48">
        <v>0</v>
      </c>
      <c r="AF804" s="48">
        <v>0</v>
      </c>
      <c r="AG804" s="48">
        <v>0</v>
      </c>
      <c r="AH804" s="48">
        <v>0</v>
      </c>
      <c r="AI804" s="48">
        <v>0</v>
      </c>
      <c r="AJ804" s="48">
        <v>0</v>
      </c>
      <c r="AK804" s="48">
        <v>0</v>
      </c>
      <c r="AL804" s="48">
        <v>0</v>
      </c>
      <c r="AM804" s="48">
        <v>0</v>
      </c>
      <c r="AN804" s="48">
        <v>0</v>
      </c>
      <c r="AO804" s="48">
        <v>0</v>
      </c>
      <c r="AP804" s="48">
        <v>0</v>
      </c>
      <c r="AQ804" s="48">
        <v>0</v>
      </c>
      <c r="AR804" s="48">
        <v>0</v>
      </c>
      <c r="AS804" s="48">
        <v>0</v>
      </c>
      <c r="AT804" s="48">
        <v>0</v>
      </c>
      <c r="AU804" s="48">
        <v>0</v>
      </c>
      <c r="AV804" s="48">
        <v>0</v>
      </c>
      <c r="AW804" s="48">
        <v>0</v>
      </c>
      <c r="AX804" s="48">
        <v>0</v>
      </c>
      <c r="AY804" s="48">
        <v>0</v>
      </c>
      <c r="AZ804" s="50">
        <v>0</v>
      </c>
    </row>
    <row r="805" spans="1:52" x14ac:dyDescent="0.2">
      <c r="A805" s="51">
        <v>5054</v>
      </c>
      <c r="B805" s="52">
        <v>5054008</v>
      </c>
      <c r="C805" s="52" t="s">
        <v>78</v>
      </c>
      <c r="D805" s="52">
        <v>505490008</v>
      </c>
      <c r="E805" s="52" t="s">
        <v>596</v>
      </c>
      <c r="F805" s="52">
        <v>0</v>
      </c>
      <c r="G805" s="52">
        <v>0</v>
      </c>
      <c r="H805" s="52">
        <v>0</v>
      </c>
      <c r="I805" s="52">
        <v>90</v>
      </c>
      <c r="J805" s="52">
        <v>0</v>
      </c>
      <c r="K805" s="52" t="s">
        <v>518</v>
      </c>
      <c r="L805" s="54">
        <v>1</v>
      </c>
      <c r="M805" s="54">
        <v>0</v>
      </c>
      <c r="N805" s="54">
        <v>0</v>
      </c>
      <c r="O805" s="54">
        <v>0</v>
      </c>
      <c r="P805" s="54">
        <v>0</v>
      </c>
      <c r="Q805" s="55">
        <v>0</v>
      </c>
      <c r="R805" s="55">
        <v>0</v>
      </c>
      <c r="S805" s="55">
        <v>2.25</v>
      </c>
      <c r="T805" s="55">
        <v>2.25</v>
      </c>
      <c r="U805" s="55">
        <v>2.25</v>
      </c>
      <c r="V805" s="55">
        <v>2.25</v>
      </c>
      <c r="W805" s="55">
        <v>2.25</v>
      </c>
      <c r="X805" s="55">
        <v>2.2016390066877771</v>
      </c>
      <c r="Y805" s="55">
        <v>2.25</v>
      </c>
      <c r="Z805" s="55">
        <v>2.25</v>
      </c>
      <c r="AA805" s="55">
        <v>2.25</v>
      </c>
      <c r="AB805" s="55">
        <v>1.9065166219028824</v>
      </c>
      <c r="AC805" s="55">
        <v>1.9452058066845221</v>
      </c>
      <c r="AD805" s="55">
        <v>1.9782860368473452</v>
      </c>
      <c r="AE805" s="55">
        <v>2.0650987857304455</v>
      </c>
      <c r="AF805" s="55">
        <v>1.4779647878084812</v>
      </c>
      <c r="AG805" s="55">
        <v>2.0358299085021874</v>
      </c>
      <c r="AH805" s="55">
        <v>2.25</v>
      </c>
      <c r="AI805" s="55">
        <v>1.8722918328178413</v>
      </c>
      <c r="AJ805" s="55">
        <v>2.0795342697761638</v>
      </c>
      <c r="AK805" s="55">
        <v>1.5891442967516656</v>
      </c>
      <c r="AL805" s="55">
        <v>2.0651948472744515</v>
      </c>
      <c r="AM805" s="55">
        <v>2.1126101993496036</v>
      </c>
      <c r="AN805" s="55">
        <v>1.9294827341511944</v>
      </c>
      <c r="AO805" s="55">
        <v>2.0595953884765765</v>
      </c>
      <c r="AP805" s="55">
        <v>2.008462926350751</v>
      </c>
      <c r="AQ805" s="55">
        <v>1.8081740924578953</v>
      </c>
      <c r="AR805" s="55">
        <v>1.8221988044319641</v>
      </c>
      <c r="AS805" s="55">
        <v>1.8403534043480381</v>
      </c>
      <c r="AT805" s="55">
        <v>1.7937852787342314</v>
      </c>
      <c r="AU805" s="55">
        <v>1.5558905980366446</v>
      </c>
      <c r="AV805" s="55">
        <v>1.5797492349213149</v>
      </c>
      <c r="AW805" s="55">
        <v>1.4991033877801136</v>
      </c>
      <c r="AX805" s="55">
        <v>1.5844705074032366</v>
      </c>
      <c r="AY805" s="55">
        <v>1.5411508577196997</v>
      </c>
      <c r="AZ805" s="53">
        <v>1.3390019113490932</v>
      </c>
    </row>
    <row r="806" spans="1:52" x14ac:dyDescent="0.2">
      <c r="A806" s="49">
        <v>5059</v>
      </c>
      <c r="B806" s="4">
        <v>5059001</v>
      </c>
      <c r="C806" s="4" t="s">
        <v>79</v>
      </c>
      <c r="D806" s="4">
        <v>50590003</v>
      </c>
      <c r="E806" s="4" t="s">
        <v>393</v>
      </c>
      <c r="F806" s="4">
        <v>98</v>
      </c>
      <c r="G806" s="4">
        <v>2026</v>
      </c>
      <c r="H806" s="4">
        <v>2033</v>
      </c>
      <c r="I806" s="4">
        <v>1</v>
      </c>
      <c r="J806" s="4">
        <v>4</v>
      </c>
      <c r="K806" s="4" t="s">
        <v>118</v>
      </c>
      <c r="L806" s="103">
        <v>0.68367346938775508</v>
      </c>
      <c r="M806" s="103">
        <v>0.15306122448979592</v>
      </c>
      <c r="N806" s="103">
        <v>0.16326530612244897</v>
      </c>
      <c r="O806" s="103">
        <v>0</v>
      </c>
      <c r="P806" s="103">
        <v>0</v>
      </c>
      <c r="Q806" s="48">
        <v>9.9999999999999995E-7</v>
      </c>
      <c r="R806" s="48">
        <v>12.25</v>
      </c>
      <c r="S806" s="48">
        <v>12.25</v>
      </c>
      <c r="T806" s="48">
        <v>12.25</v>
      </c>
      <c r="U806" s="48">
        <v>12.25</v>
      </c>
      <c r="V806" s="48">
        <v>12.25</v>
      </c>
      <c r="W806" s="48">
        <v>12.25</v>
      </c>
      <c r="X806" s="48">
        <v>12.25</v>
      </c>
      <c r="Y806" s="48">
        <v>12.25</v>
      </c>
      <c r="Z806" s="48">
        <v>9.9999999999999995E-7</v>
      </c>
      <c r="AA806" s="48">
        <v>9.9999999999999995E-7</v>
      </c>
      <c r="AB806" s="48">
        <v>9.9999999999999995E-7</v>
      </c>
      <c r="AC806" s="48">
        <v>9.9999999999999995E-7</v>
      </c>
      <c r="AD806" s="48">
        <v>9.9999999999999995E-7</v>
      </c>
      <c r="AE806" s="48">
        <v>9.9999999999999995E-7</v>
      </c>
      <c r="AF806" s="48">
        <v>9.9999999999999995E-7</v>
      </c>
      <c r="AG806" s="48">
        <v>9.9999999999999995E-7</v>
      </c>
      <c r="AH806" s="48">
        <v>9.9999999999999995E-7</v>
      </c>
      <c r="AI806" s="48">
        <v>9.9999999999999995E-7</v>
      </c>
      <c r="AJ806" s="48">
        <v>9.9999999999999995E-7</v>
      </c>
      <c r="AK806" s="48">
        <v>9.9999999999999995E-7</v>
      </c>
      <c r="AL806" s="48">
        <v>9.9999999999999995E-7</v>
      </c>
      <c r="AM806" s="48">
        <v>9.9999999999999995E-7</v>
      </c>
      <c r="AN806" s="48">
        <v>9.9999999999999995E-7</v>
      </c>
      <c r="AO806" s="48">
        <v>9.9999999999999995E-7</v>
      </c>
      <c r="AP806" s="48">
        <v>9.9999999999999995E-7</v>
      </c>
      <c r="AQ806" s="48">
        <v>9.9999999999999995E-7</v>
      </c>
      <c r="AR806" s="48">
        <v>9.9999999999999995E-7</v>
      </c>
      <c r="AS806" s="48">
        <v>9.9999999999999995E-7</v>
      </c>
      <c r="AT806" s="48">
        <v>9.9999999999999995E-7</v>
      </c>
      <c r="AU806" s="48">
        <v>9.9999999999999995E-7</v>
      </c>
      <c r="AV806" s="48">
        <v>9.9999999999999995E-7</v>
      </c>
      <c r="AW806" s="48">
        <v>9.9999999999999995E-7</v>
      </c>
      <c r="AX806" s="48">
        <v>9.9999999999999995E-7</v>
      </c>
      <c r="AY806" s="48">
        <v>9.9999999999999995E-7</v>
      </c>
      <c r="AZ806" s="50">
        <v>9.9999999999999995E-7</v>
      </c>
    </row>
    <row r="807" spans="1:52" x14ac:dyDescent="0.2">
      <c r="A807" s="49">
        <v>5059</v>
      </c>
      <c r="B807" s="4">
        <v>5059001</v>
      </c>
      <c r="C807" s="4" t="s">
        <v>79</v>
      </c>
      <c r="D807" s="4">
        <v>50590005</v>
      </c>
      <c r="E807" s="4" t="s">
        <v>395</v>
      </c>
      <c r="F807" s="4">
        <v>10</v>
      </c>
      <c r="G807" s="4">
        <v>2025</v>
      </c>
      <c r="H807" s="4">
        <v>2025</v>
      </c>
      <c r="I807" s="4">
        <v>2</v>
      </c>
      <c r="J807" s="4">
        <v>4</v>
      </c>
      <c r="K807" s="4" t="s">
        <v>113</v>
      </c>
      <c r="L807" s="103">
        <v>0</v>
      </c>
      <c r="M807" s="103">
        <v>0</v>
      </c>
      <c r="N807" s="103">
        <v>0</v>
      </c>
      <c r="O807" s="103">
        <v>1</v>
      </c>
      <c r="P807" s="103">
        <v>0</v>
      </c>
      <c r="Q807" s="48">
        <v>10</v>
      </c>
      <c r="R807" s="48">
        <v>9.9999999999999995E-7</v>
      </c>
      <c r="S807" s="48">
        <v>9.9999999999999995E-7</v>
      </c>
      <c r="T807" s="48">
        <v>9.9999999999999995E-7</v>
      </c>
      <c r="U807" s="48">
        <v>9.9999999999999995E-7</v>
      </c>
      <c r="V807" s="48">
        <v>9.9999999999999995E-7</v>
      </c>
      <c r="W807" s="48">
        <v>9.9999999999999995E-7</v>
      </c>
      <c r="X807" s="48">
        <v>9.9999999999999995E-7</v>
      </c>
      <c r="Y807" s="48">
        <v>9.9999999999999995E-7</v>
      </c>
      <c r="Z807" s="48">
        <v>9.9999999999999995E-7</v>
      </c>
      <c r="AA807" s="48">
        <v>9.9999999999999995E-7</v>
      </c>
      <c r="AB807" s="48">
        <v>9.9999999999999995E-7</v>
      </c>
      <c r="AC807" s="48">
        <v>9.9999999999999995E-7</v>
      </c>
      <c r="AD807" s="48">
        <v>9.9999999999999995E-7</v>
      </c>
      <c r="AE807" s="48">
        <v>9.9999999999999995E-7</v>
      </c>
      <c r="AF807" s="48">
        <v>9.9999999999999995E-7</v>
      </c>
      <c r="AG807" s="48">
        <v>9.9999999999999995E-7</v>
      </c>
      <c r="AH807" s="48">
        <v>9.9999999999999995E-7</v>
      </c>
      <c r="AI807" s="48">
        <v>9.9999999999999995E-7</v>
      </c>
      <c r="AJ807" s="48">
        <v>9.9999999999999995E-7</v>
      </c>
      <c r="AK807" s="48">
        <v>9.9999999999999995E-7</v>
      </c>
      <c r="AL807" s="48">
        <v>9.9999999999999995E-7</v>
      </c>
      <c r="AM807" s="48">
        <v>9.9999999999999995E-7</v>
      </c>
      <c r="AN807" s="48">
        <v>9.9999999999999995E-7</v>
      </c>
      <c r="AO807" s="48">
        <v>9.9999999999999995E-7</v>
      </c>
      <c r="AP807" s="48">
        <v>9.9999999999999995E-7</v>
      </c>
      <c r="AQ807" s="48">
        <v>9.9999999999999995E-7</v>
      </c>
      <c r="AR807" s="48">
        <v>9.9999999999999995E-7</v>
      </c>
      <c r="AS807" s="48">
        <v>9.9999999999999995E-7</v>
      </c>
      <c r="AT807" s="48">
        <v>9.9999999999999995E-7</v>
      </c>
      <c r="AU807" s="48">
        <v>9.9999999999999995E-7</v>
      </c>
      <c r="AV807" s="48">
        <v>9.9999999999999995E-7</v>
      </c>
      <c r="AW807" s="48">
        <v>9.9999999999999995E-7</v>
      </c>
      <c r="AX807" s="48">
        <v>9.9999999999999995E-7</v>
      </c>
      <c r="AY807" s="48">
        <v>9.9999999999999995E-7</v>
      </c>
      <c r="AZ807" s="50">
        <v>9.9999999999999995E-7</v>
      </c>
    </row>
    <row r="808" spans="1:52" x14ac:dyDescent="0.2">
      <c r="A808" s="49">
        <v>5059</v>
      </c>
      <c r="B808" s="4">
        <v>5059001</v>
      </c>
      <c r="C808" s="4" t="s">
        <v>79</v>
      </c>
      <c r="D808" s="4">
        <v>50590006</v>
      </c>
      <c r="E808" s="4" t="s">
        <v>396</v>
      </c>
      <c r="F808" s="4">
        <v>61</v>
      </c>
      <c r="G808" s="4">
        <v>2025</v>
      </c>
      <c r="H808" s="4">
        <v>2030</v>
      </c>
      <c r="I808" s="4">
        <v>1</v>
      </c>
      <c r="J808" s="4">
        <v>4</v>
      </c>
      <c r="K808" s="4" t="s">
        <v>113</v>
      </c>
      <c r="L808" s="103">
        <v>3.125E-2</v>
      </c>
      <c r="M808" s="103">
        <v>0.3125</v>
      </c>
      <c r="N808" s="103">
        <v>9.375E-2</v>
      </c>
      <c r="O808" s="103">
        <v>0.5625</v>
      </c>
      <c r="P808" s="103">
        <v>0</v>
      </c>
      <c r="Q808" s="48">
        <v>10.166666666666666</v>
      </c>
      <c r="R808" s="48">
        <v>10.166666666666666</v>
      </c>
      <c r="S808" s="48">
        <v>10.166666666666666</v>
      </c>
      <c r="T808" s="48">
        <v>10.166666666666666</v>
      </c>
      <c r="U808" s="48">
        <v>10.166666666666666</v>
      </c>
      <c r="V808" s="48">
        <v>10.166666666666666</v>
      </c>
      <c r="W808" s="48">
        <v>9.9999999999999995E-7</v>
      </c>
      <c r="X808" s="48">
        <v>9.9999999999999995E-7</v>
      </c>
      <c r="Y808" s="48">
        <v>9.9999999999999995E-7</v>
      </c>
      <c r="Z808" s="48">
        <v>9.9999999999999995E-7</v>
      </c>
      <c r="AA808" s="48">
        <v>9.9999999999999995E-7</v>
      </c>
      <c r="AB808" s="48">
        <v>9.9999999999999995E-7</v>
      </c>
      <c r="AC808" s="48">
        <v>9.9999999999999995E-7</v>
      </c>
      <c r="AD808" s="48">
        <v>9.9999999999999995E-7</v>
      </c>
      <c r="AE808" s="48">
        <v>9.9999999999999995E-7</v>
      </c>
      <c r="AF808" s="48">
        <v>9.9999999999999995E-7</v>
      </c>
      <c r="AG808" s="48">
        <v>9.9999999999999995E-7</v>
      </c>
      <c r="AH808" s="48">
        <v>9.9999999999999995E-7</v>
      </c>
      <c r="AI808" s="48">
        <v>9.9999999999999995E-7</v>
      </c>
      <c r="AJ808" s="48">
        <v>9.9999999999999995E-7</v>
      </c>
      <c r="AK808" s="48">
        <v>9.9999999999999995E-7</v>
      </c>
      <c r="AL808" s="48">
        <v>9.9999999999999995E-7</v>
      </c>
      <c r="AM808" s="48">
        <v>9.9999999999999995E-7</v>
      </c>
      <c r="AN808" s="48">
        <v>9.9999999999999995E-7</v>
      </c>
      <c r="AO808" s="48">
        <v>9.9999999999999995E-7</v>
      </c>
      <c r="AP808" s="48">
        <v>9.9999999999999995E-7</v>
      </c>
      <c r="AQ808" s="48">
        <v>9.9999999999999995E-7</v>
      </c>
      <c r="AR808" s="48">
        <v>9.9999999999999995E-7</v>
      </c>
      <c r="AS808" s="48">
        <v>9.9999999999999995E-7</v>
      </c>
      <c r="AT808" s="48">
        <v>9.9999999999999995E-7</v>
      </c>
      <c r="AU808" s="48">
        <v>9.9999999999999995E-7</v>
      </c>
      <c r="AV808" s="48">
        <v>9.9999999999999995E-7</v>
      </c>
      <c r="AW808" s="48">
        <v>9.9999999999999995E-7</v>
      </c>
      <c r="AX808" s="48">
        <v>9.9999999999999995E-7</v>
      </c>
      <c r="AY808" s="48">
        <v>9.9999999999999995E-7</v>
      </c>
      <c r="AZ808" s="50">
        <v>9.9999999999999995E-7</v>
      </c>
    </row>
    <row r="809" spans="1:52" x14ac:dyDescent="0.2">
      <c r="A809" s="49">
        <v>5059</v>
      </c>
      <c r="B809" s="4">
        <v>5059001</v>
      </c>
      <c r="C809" s="4" t="s">
        <v>79</v>
      </c>
      <c r="D809" s="4">
        <v>50590007</v>
      </c>
      <c r="E809" s="4" t="s">
        <v>397</v>
      </c>
      <c r="F809" s="4">
        <v>25</v>
      </c>
      <c r="G809" s="4">
        <v>2026</v>
      </c>
      <c r="H809" s="4">
        <v>2028</v>
      </c>
      <c r="I809" s="4">
        <v>1</v>
      </c>
      <c r="J809" s="4">
        <v>4</v>
      </c>
      <c r="K809" s="4" t="s">
        <v>113</v>
      </c>
      <c r="L809" s="103">
        <v>0</v>
      </c>
      <c r="M809" s="103">
        <v>0</v>
      </c>
      <c r="N809" s="103">
        <v>0</v>
      </c>
      <c r="O809" s="103">
        <v>1</v>
      </c>
      <c r="P809" s="103">
        <v>0</v>
      </c>
      <c r="Q809" s="48">
        <v>9.9999999999999995E-7</v>
      </c>
      <c r="R809" s="48">
        <v>8.3333333333333339</v>
      </c>
      <c r="S809" s="48">
        <v>8.3333333333333339</v>
      </c>
      <c r="T809" s="48">
        <v>8.3333333333333339</v>
      </c>
      <c r="U809" s="48">
        <v>9.9999999999999995E-7</v>
      </c>
      <c r="V809" s="48">
        <v>9.9999999999999995E-7</v>
      </c>
      <c r="W809" s="48">
        <v>9.9999999999999995E-7</v>
      </c>
      <c r="X809" s="48">
        <v>9.9999999999999995E-7</v>
      </c>
      <c r="Y809" s="48">
        <v>9.9999999999999995E-7</v>
      </c>
      <c r="Z809" s="48">
        <v>9.9999999999999995E-7</v>
      </c>
      <c r="AA809" s="48">
        <v>9.9999999999999995E-7</v>
      </c>
      <c r="AB809" s="48">
        <v>9.9999999999999995E-7</v>
      </c>
      <c r="AC809" s="48">
        <v>9.9999999999999995E-7</v>
      </c>
      <c r="AD809" s="48">
        <v>9.9999999999999995E-7</v>
      </c>
      <c r="AE809" s="48">
        <v>9.9999999999999995E-7</v>
      </c>
      <c r="AF809" s="48">
        <v>9.9999999999999995E-7</v>
      </c>
      <c r="AG809" s="48">
        <v>9.9999999999999995E-7</v>
      </c>
      <c r="AH809" s="48">
        <v>9.9999999999999995E-7</v>
      </c>
      <c r="AI809" s="48">
        <v>9.9999999999999995E-7</v>
      </c>
      <c r="AJ809" s="48">
        <v>9.9999999999999995E-7</v>
      </c>
      <c r="AK809" s="48">
        <v>9.9999999999999995E-7</v>
      </c>
      <c r="AL809" s="48">
        <v>9.9999999999999995E-7</v>
      </c>
      <c r="AM809" s="48">
        <v>9.9999999999999995E-7</v>
      </c>
      <c r="AN809" s="48">
        <v>9.9999999999999995E-7</v>
      </c>
      <c r="AO809" s="48">
        <v>9.9999999999999995E-7</v>
      </c>
      <c r="AP809" s="48">
        <v>9.9999999999999995E-7</v>
      </c>
      <c r="AQ809" s="48">
        <v>9.9999999999999995E-7</v>
      </c>
      <c r="AR809" s="48">
        <v>9.9999999999999995E-7</v>
      </c>
      <c r="AS809" s="48">
        <v>9.9999999999999995E-7</v>
      </c>
      <c r="AT809" s="48">
        <v>9.9999999999999995E-7</v>
      </c>
      <c r="AU809" s="48">
        <v>9.9999999999999995E-7</v>
      </c>
      <c r="AV809" s="48">
        <v>9.9999999999999995E-7</v>
      </c>
      <c r="AW809" s="48">
        <v>9.9999999999999995E-7</v>
      </c>
      <c r="AX809" s="48">
        <v>9.9999999999999995E-7</v>
      </c>
      <c r="AY809" s="48">
        <v>9.9999999999999995E-7</v>
      </c>
      <c r="AZ809" s="50">
        <v>9.9999999999999995E-7</v>
      </c>
    </row>
    <row r="810" spans="1:52" x14ac:dyDescent="0.2">
      <c r="A810" s="49">
        <v>5059</v>
      </c>
      <c r="B810" s="4">
        <v>5059001</v>
      </c>
      <c r="C810" s="4" t="s">
        <v>79</v>
      </c>
      <c r="D810" s="4">
        <v>50590010</v>
      </c>
      <c r="E810" s="4" t="s">
        <v>1200</v>
      </c>
      <c r="F810" s="4">
        <v>125</v>
      </c>
      <c r="G810" s="4">
        <v>2026</v>
      </c>
      <c r="H810" s="4">
        <v>2030</v>
      </c>
      <c r="I810" s="4">
        <v>3</v>
      </c>
      <c r="J810" s="4">
        <v>4</v>
      </c>
      <c r="K810" s="4" t="s">
        <v>118</v>
      </c>
      <c r="L810" s="103">
        <v>0</v>
      </c>
      <c r="M810" s="103">
        <v>7.1999999999999995E-2</v>
      </c>
      <c r="N810" s="103">
        <v>0</v>
      </c>
      <c r="O810" s="103">
        <v>0.92800000000000005</v>
      </c>
      <c r="P810" s="103">
        <v>0</v>
      </c>
      <c r="Q810" s="48">
        <v>9.9999999999999995E-7</v>
      </c>
      <c r="R810" s="48">
        <v>25</v>
      </c>
      <c r="S810" s="48">
        <v>25</v>
      </c>
      <c r="T810" s="48">
        <v>25</v>
      </c>
      <c r="U810" s="48">
        <v>25</v>
      </c>
      <c r="V810" s="48">
        <v>25</v>
      </c>
      <c r="W810" s="48">
        <v>9.9999999999999995E-7</v>
      </c>
      <c r="X810" s="48">
        <v>9.9999999999999995E-7</v>
      </c>
      <c r="Y810" s="48">
        <v>9.9999999999999995E-7</v>
      </c>
      <c r="Z810" s="48">
        <v>9.9999999999999995E-7</v>
      </c>
      <c r="AA810" s="48">
        <v>9.9999999999999995E-7</v>
      </c>
      <c r="AB810" s="48">
        <v>9.9999999999999995E-7</v>
      </c>
      <c r="AC810" s="48">
        <v>9.9999999999999995E-7</v>
      </c>
      <c r="AD810" s="48">
        <v>9.9999999999999995E-7</v>
      </c>
      <c r="AE810" s="48">
        <v>9.9999999999999995E-7</v>
      </c>
      <c r="AF810" s="48">
        <v>9.9999999999999995E-7</v>
      </c>
      <c r="AG810" s="48">
        <v>9.9999999999999995E-7</v>
      </c>
      <c r="AH810" s="48">
        <v>9.9999999999999995E-7</v>
      </c>
      <c r="AI810" s="48">
        <v>9.9999999999999995E-7</v>
      </c>
      <c r="AJ810" s="48">
        <v>9.9999999999999995E-7</v>
      </c>
      <c r="AK810" s="48">
        <v>9.9999999999999995E-7</v>
      </c>
      <c r="AL810" s="48">
        <v>9.9999999999999995E-7</v>
      </c>
      <c r="AM810" s="48">
        <v>9.9999999999999995E-7</v>
      </c>
      <c r="AN810" s="48">
        <v>9.9999999999999995E-7</v>
      </c>
      <c r="AO810" s="48">
        <v>9.9999999999999995E-7</v>
      </c>
      <c r="AP810" s="48">
        <v>9.9999999999999995E-7</v>
      </c>
      <c r="AQ810" s="48">
        <v>9.9999999999999995E-7</v>
      </c>
      <c r="AR810" s="48">
        <v>9.9999999999999995E-7</v>
      </c>
      <c r="AS810" s="48">
        <v>9.9999999999999995E-7</v>
      </c>
      <c r="AT810" s="48">
        <v>9.9999999999999995E-7</v>
      </c>
      <c r="AU810" s="48">
        <v>9.9999999999999995E-7</v>
      </c>
      <c r="AV810" s="48">
        <v>9.9999999999999995E-7</v>
      </c>
      <c r="AW810" s="48">
        <v>9.9999999999999995E-7</v>
      </c>
      <c r="AX810" s="48">
        <v>9.9999999999999995E-7</v>
      </c>
      <c r="AY810" s="48">
        <v>9.9999999999999995E-7</v>
      </c>
      <c r="AZ810" s="50">
        <v>9.9999999999999995E-7</v>
      </c>
    </row>
    <row r="811" spans="1:52" x14ac:dyDescent="0.2">
      <c r="A811" s="49">
        <v>5059</v>
      </c>
      <c r="B811" s="4">
        <v>5059001</v>
      </c>
      <c r="C811" s="4" t="s">
        <v>79</v>
      </c>
      <c r="D811" s="4">
        <v>50590024</v>
      </c>
      <c r="E811" s="4" t="s">
        <v>408</v>
      </c>
      <c r="F811" s="4">
        <v>7</v>
      </c>
      <c r="G811" s="4">
        <v>2026</v>
      </c>
      <c r="H811" s="4">
        <v>2026</v>
      </c>
      <c r="I811" s="4">
        <v>1</v>
      </c>
      <c r="J811" s="4">
        <v>4</v>
      </c>
      <c r="K811" s="4" t="s">
        <v>118</v>
      </c>
      <c r="L811" s="103">
        <v>0.7142857142857143</v>
      </c>
      <c r="M811" s="103">
        <v>0.2857142857142857</v>
      </c>
      <c r="N811" s="103">
        <v>0</v>
      </c>
      <c r="O811" s="103">
        <v>0</v>
      </c>
      <c r="P811" s="103">
        <v>0</v>
      </c>
      <c r="Q811" s="48">
        <v>9.9999999999999995E-7</v>
      </c>
      <c r="R811" s="48">
        <v>7</v>
      </c>
      <c r="S811" s="48">
        <v>9.9999999999999995E-7</v>
      </c>
      <c r="T811" s="48">
        <v>9.9999999999999995E-7</v>
      </c>
      <c r="U811" s="48">
        <v>9.9999999999999995E-7</v>
      </c>
      <c r="V811" s="48">
        <v>9.9999999999999995E-7</v>
      </c>
      <c r="W811" s="48">
        <v>9.9999999999999995E-7</v>
      </c>
      <c r="X811" s="48">
        <v>9.9999999999999995E-7</v>
      </c>
      <c r="Y811" s="48">
        <v>9.9999999999999995E-7</v>
      </c>
      <c r="Z811" s="48">
        <v>9.9999999999999995E-7</v>
      </c>
      <c r="AA811" s="48">
        <v>9.9999999999999995E-7</v>
      </c>
      <c r="AB811" s="48">
        <v>9.9999999999999995E-7</v>
      </c>
      <c r="AC811" s="48">
        <v>9.9999999999999995E-7</v>
      </c>
      <c r="AD811" s="48">
        <v>9.9999999999999995E-7</v>
      </c>
      <c r="AE811" s="48">
        <v>9.9999999999999995E-7</v>
      </c>
      <c r="AF811" s="48">
        <v>9.9999999999999995E-7</v>
      </c>
      <c r="AG811" s="48">
        <v>9.9999999999999995E-7</v>
      </c>
      <c r="AH811" s="48">
        <v>9.9999999999999995E-7</v>
      </c>
      <c r="AI811" s="48">
        <v>9.9999999999999995E-7</v>
      </c>
      <c r="AJ811" s="48">
        <v>9.9999999999999995E-7</v>
      </c>
      <c r="AK811" s="48">
        <v>9.9999999999999995E-7</v>
      </c>
      <c r="AL811" s="48">
        <v>9.9999999999999995E-7</v>
      </c>
      <c r="AM811" s="48">
        <v>9.9999999999999995E-7</v>
      </c>
      <c r="AN811" s="48">
        <v>9.9999999999999995E-7</v>
      </c>
      <c r="AO811" s="48">
        <v>9.9999999999999995E-7</v>
      </c>
      <c r="AP811" s="48">
        <v>9.9999999999999995E-7</v>
      </c>
      <c r="AQ811" s="48">
        <v>9.9999999999999995E-7</v>
      </c>
      <c r="AR811" s="48">
        <v>9.9999999999999995E-7</v>
      </c>
      <c r="AS811" s="48">
        <v>9.9999999999999995E-7</v>
      </c>
      <c r="AT811" s="48">
        <v>9.9999999999999995E-7</v>
      </c>
      <c r="AU811" s="48">
        <v>9.9999999999999995E-7</v>
      </c>
      <c r="AV811" s="48">
        <v>9.9999999999999995E-7</v>
      </c>
      <c r="AW811" s="48">
        <v>9.9999999999999995E-7</v>
      </c>
      <c r="AX811" s="48">
        <v>9.9999999999999995E-7</v>
      </c>
      <c r="AY811" s="48">
        <v>9.9999999999999995E-7</v>
      </c>
      <c r="AZ811" s="50">
        <v>9.9999999999999995E-7</v>
      </c>
    </row>
    <row r="812" spans="1:52" x14ac:dyDescent="0.2">
      <c r="A812" s="49">
        <v>5059</v>
      </c>
      <c r="B812" s="4">
        <v>5059001</v>
      </c>
      <c r="C812" s="4" t="s">
        <v>79</v>
      </c>
      <c r="D812" s="4">
        <v>50590025</v>
      </c>
      <c r="E812" s="4" t="s">
        <v>409</v>
      </c>
      <c r="F812" s="4">
        <v>44</v>
      </c>
      <c r="G812" s="4">
        <v>2026</v>
      </c>
      <c r="H812" s="4">
        <v>2029</v>
      </c>
      <c r="I812" s="4">
        <v>3</v>
      </c>
      <c r="J812" s="4">
        <v>4</v>
      </c>
      <c r="K812" s="4" t="s">
        <v>113</v>
      </c>
      <c r="L812" s="103">
        <v>0</v>
      </c>
      <c r="M812" s="103">
        <v>0</v>
      </c>
      <c r="N812" s="103">
        <v>0.5</v>
      </c>
      <c r="O812" s="103">
        <v>0.5</v>
      </c>
      <c r="P812" s="103">
        <v>0</v>
      </c>
      <c r="Q812" s="48">
        <v>9.9999999999999995E-7</v>
      </c>
      <c r="R812" s="48">
        <v>11</v>
      </c>
      <c r="S812" s="48">
        <v>11</v>
      </c>
      <c r="T812" s="48">
        <v>11</v>
      </c>
      <c r="U812" s="48">
        <v>11</v>
      </c>
      <c r="V812" s="48">
        <v>9.9999999999999995E-7</v>
      </c>
      <c r="W812" s="48">
        <v>9.9999999999999995E-7</v>
      </c>
      <c r="X812" s="48">
        <v>9.9999999999999995E-7</v>
      </c>
      <c r="Y812" s="48">
        <v>9.9999999999999995E-7</v>
      </c>
      <c r="Z812" s="48">
        <v>9.9999999999999995E-7</v>
      </c>
      <c r="AA812" s="48">
        <v>9.9999999999999995E-7</v>
      </c>
      <c r="AB812" s="48">
        <v>9.9999999999999995E-7</v>
      </c>
      <c r="AC812" s="48">
        <v>9.9999999999999995E-7</v>
      </c>
      <c r="AD812" s="48">
        <v>9.9999999999999995E-7</v>
      </c>
      <c r="AE812" s="48">
        <v>9.9999999999999995E-7</v>
      </c>
      <c r="AF812" s="48">
        <v>9.9999999999999995E-7</v>
      </c>
      <c r="AG812" s="48">
        <v>9.9999999999999995E-7</v>
      </c>
      <c r="AH812" s="48">
        <v>9.9999999999999995E-7</v>
      </c>
      <c r="AI812" s="48">
        <v>9.9999999999999995E-7</v>
      </c>
      <c r="AJ812" s="48">
        <v>9.9999999999999995E-7</v>
      </c>
      <c r="AK812" s="48">
        <v>9.9999999999999995E-7</v>
      </c>
      <c r="AL812" s="48">
        <v>9.9999999999999995E-7</v>
      </c>
      <c r="AM812" s="48">
        <v>9.9999999999999995E-7</v>
      </c>
      <c r="AN812" s="48">
        <v>9.9999999999999995E-7</v>
      </c>
      <c r="AO812" s="48">
        <v>9.9999999999999995E-7</v>
      </c>
      <c r="AP812" s="48">
        <v>9.9999999999999995E-7</v>
      </c>
      <c r="AQ812" s="48">
        <v>9.9999999999999995E-7</v>
      </c>
      <c r="AR812" s="48">
        <v>9.9999999999999995E-7</v>
      </c>
      <c r="AS812" s="48">
        <v>9.9999999999999995E-7</v>
      </c>
      <c r="AT812" s="48">
        <v>9.9999999999999995E-7</v>
      </c>
      <c r="AU812" s="48">
        <v>9.9999999999999995E-7</v>
      </c>
      <c r="AV812" s="48">
        <v>9.9999999999999995E-7</v>
      </c>
      <c r="AW812" s="48">
        <v>9.9999999999999995E-7</v>
      </c>
      <c r="AX812" s="48">
        <v>9.9999999999999995E-7</v>
      </c>
      <c r="AY812" s="48">
        <v>9.9999999999999995E-7</v>
      </c>
      <c r="AZ812" s="50">
        <v>9.9999999999999995E-7</v>
      </c>
    </row>
    <row r="813" spans="1:52" x14ac:dyDescent="0.2">
      <c r="A813" s="49">
        <v>5059</v>
      </c>
      <c r="B813" s="4">
        <v>5059001</v>
      </c>
      <c r="C813" s="4" t="s">
        <v>79</v>
      </c>
      <c r="D813" s="4">
        <v>50590026</v>
      </c>
      <c r="E813" s="4" t="s">
        <v>410</v>
      </c>
      <c r="F813" s="4">
        <v>30</v>
      </c>
      <c r="G813" s="4">
        <v>2026</v>
      </c>
      <c r="H813" s="4">
        <v>2028</v>
      </c>
      <c r="I813" s="4">
        <v>3</v>
      </c>
      <c r="J813" s="4">
        <v>4</v>
      </c>
      <c r="K813" s="4" t="s">
        <v>118</v>
      </c>
      <c r="L813" s="103">
        <v>0</v>
      </c>
      <c r="M813" s="103">
        <v>0</v>
      </c>
      <c r="N813" s="103">
        <v>0</v>
      </c>
      <c r="O813" s="103">
        <v>1</v>
      </c>
      <c r="P813" s="103">
        <v>0</v>
      </c>
      <c r="Q813" s="48">
        <v>9.9999999999999995E-7</v>
      </c>
      <c r="R813" s="48">
        <v>10</v>
      </c>
      <c r="S813" s="48">
        <v>10</v>
      </c>
      <c r="T813" s="48">
        <v>10</v>
      </c>
      <c r="U813" s="48">
        <v>9.9999999999999995E-7</v>
      </c>
      <c r="V813" s="48">
        <v>9.9999999999999995E-7</v>
      </c>
      <c r="W813" s="48">
        <v>9.9999999999999995E-7</v>
      </c>
      <c r="X813" s="48">
        <v>9.9999999999999995E-7</v>
      </c>
      <c r="Y813" s="48">
        <v>9.9999999999999995E-7</v>
      </c>
      <c r="Z813" s="48">
        <v>9.9999999999999995E-7</v>
      </c>
      <c r="AA813" s="48">
        <v>9.9999999999999995E-7</v>
      </c>
      <c r="AB813" s="48">
        <v>9.9999999999999995E-7</v>
      </c>
      <c r="AC813" s="48">
        <v>9.9999999999999995E-7</v>
      </c>
      <c r="AD813" s="48">
        <v>9.9999999999999995E-7</v>
      </c>
      <c r="AE813" s="48">
        <v>9.9999999999999995E-7</v>
      </c>
      <c r="AF813" s="48">
        <v>9.9999999999999995E-7</v>
      </c>
      <c r="AG813" s="48">
        <v>9.9999999999999995E-7</v>
      </c>
      <c r="AH813" s="48">
        <v>9.9999999999999995E-7</v>
      </c>
      <c r="AI813" s="48">
        <v>9.9999999999999995E-7</v>
      </c>
      <c r="AJ813" s="48">
        <v>9.9999999999999995E-7</v>
      </c>
      <c r="AK813" s="48">
        <v>9.9999999999999995E-7</v>
      </c>
      <c r="AL813" s="48">
        <v>9.9999999999999995E-7</v>
      </c>
      <c r="AM813" s="48">
        <v>9.9999999999999995E-7</v>
      </c>
      <c r="AN813" s="48">
        <v>9.9999999999999995E-7</v>
      </c>
      <c r="AO813" s="48">
        <v>9.9999999999999995E-7</v>
      </c>
      <c r="AP813" s="48">
        <v>9.9999999999999995E-7</v>
      </c>
      <c r="AQ813" s="48">
        <v>9.9999999999999995E-7</v>
      </c>
      <c r="AR813" s="48">
        <v>9.9999999999999995E-7</v>
      </c>
      <c r="AS813" s="48">
        <v>9.9999999999999995E-7</v>
      </c>
      <c r="AT813" s="48">
        <v>9.9999999999999995E-7</v>
      </c>
      <c r="AU813" s="48">
        <v>9.9999999999999995E-7</v>
      </c>
      <c r="AV813" s="48">
        <v>9.9999999999999995E-7</v>
      </c>
      <c r="AW813" s="48">
        <v>9.9999999999999995E-7</v>
      </c>
      <c r="AX813" s="48">
        <v>9.9999999999999995E-7</v>
      </c>
      <c r="AY813" s="48">
        <v>9.9999999999999995E-7</v>
      </c>
      <c r="AZ813" s="50">
        <v>9.9999999999999995E-7</v>
      </c>
    </row>
    <row r="814" spans="1:52" x14ac:dyDescent="0.2">
      <c r="A814" s="49">
        <v>5059</v>
      </c>
      <c r="B814" s="4">
        <v>5059001</v>
      </c>
      <c r="C814" s="4" t="s">
        <v>79</v>
      </c>
      <c r="D814" s="4">
        <v>50590027</v>
      </c>
      <c r="E814" s="4" t="s">
        <v>411</v>
      </c>
      <c r="F814" s="4">
        <v>132</v>
      </c>
      <c r="G814" s="4">
        <v>2026</v>
      </c>
      <c r="H814" s="4">
        <v>2033</v>
      </c>
      <c r="I814" s="4">
        <v>1</v>
      </c>
      <c r="J814" s="4">
        <v>4</v>
      </c>
      <c r="K814" s="4" t="s">
        <v>118</v>
      </c>
      <c r="L814" s="103">
        <v>0</v>
      </c>
      <c r="M814" s="103">
        <v>0.2878787878787879</v>
      </c>
      <c r="N814" s="103">
        <v>0</v>
      </c>
      <c r="O814" s="103">
        <v>0.71212121212121215</v>
      </c>
      <c r="P814" s="103">
        <v>0</v>
      </c>
      <c r="Q814" s="48">
        <v>9.9999999999999995E-7</v>
      </c>
      <c r="R814" s="48">
        <v>16.5</v>
      </c>
      <c r="S814" s="48">
        <v>16.5</v>
      </c>
      <c r="T814" s="48">
        <v>16.5</v>
      </c>
      <c r="U814" s="48">
        <v>16.5</v>
      </c>
      <c r="V814" s="48">
        <v>16.5</v>
      </c>
      <c r="W814" s="48">
        <v>16.5</v>
      </c>
      <c r="X814" s="48">
        <v>16.5</v>
      </c>
      <c r="Y814" s="48">
        <v>16.5</v>
      </c>
      <c r="Z814" s="48">
        <v>9.9999999999999995E-7</v>
      </c>
      <c r="AA814" s="48">
        <v>9.9999999999999995E-7</v>
      </c>
      <c r="AB814" s="48">
        <v>9.9999999999999995E-7</v>
      </c>
      <c r="AC814" s="48">
        <v>9.9999999999999995E-7</v>
      </c>
      <c r="AD814" s="48">
        <v>9.9999999999999995E-7</v>
      </c>
      <c r="AE814" s="48">
        <v>9.9999999999999995E-7</v>
      </c>
      <c r="AF814" s="48">
        <v>9.9999999999999995E-7</v>
      </c>
      <c r="AG814" s="48">
        <v>9.9999999999999995E-7</v>
      </c>
      <c r="AH814" s="48">
        <v>9.9999999999999995E-7</v>
      </c>
      <c r="AI814" s="48">
        <v>9.9999999999999995E-7</v>
      </c>
      <c r="AJ814" s="48">
        <v>9.9999999999999995E-7</v>
      </c>
      <c r="AK814" s="48">
        <v>9.9999999999999995E-7</v>
      </c>
      <c r="AL814" s="48">
        <v>9.9999999999999995E-7</v>
      </c>
      <c r="AM814" s="48">
        <v>9.9999999999999995E-7</v>
      </c>
      <c r="AN814" s="48">
        <v>9.9999999999999995E-7</v>
      </c>
      <c r="AO814" s="48">
        <v>9.9999999999999995E-7</v>
      </c>
      <c r="AP814" s="48">
        <v>9.9999999999999995E-7</v>
      </c>
      <c r="AQ814" s="48">
        <v>9.9999999999999995E-7</v>
      </c>
      <c r="AR814" s="48">
        <v>9.9999999999999995E-7</v>
      </c>
      <c r="AS814" s="48">
        <v>9.9999999999999995E-7</v>
      </c>
      <c r="AT814" s="48">
        <v>9.9999999999999995E-7</v>
      </c>
      <c r="AU814" s="48">
        <v>9.9999999999999995E-7</v>
      </c>
      <c r="AV814" s="48">
        <v>9.9999999999999995E-7</v>
      </c>
      <c r="AW814" s="48">
        <v>9.9999999999999995E-7</v>
      </c>
      <c r="AX814" s="48">
        <v>9.9999999999999995E-7</v>
      </c>
      <c r="AY814" s="48">
        <v>9.9999999999999995E-7</v>
      </c>
      <c r="AZ814" s="50">
        <v>9.9999999999999995E-7</v>
      </c>
    </row>
    <row r="815" spans="1:52" x14ac:dyDescent="0.2">
      <c r="A815" s="49">
        <v>5059</v>
      </c>
      <c r="B815" s="4">
        <v>5059001</v>
      </c>
      <c r="C815" s="4" t="s">
        <v>79</v>
      </c>
      <c r="D815" s="4">
        <v>50590049</v>
      </c>
      <c r="E815" s="4" t="s">
        <v>1135</v>
      </c>
      <c r="F815" s="4">
        <v>37</v>
      </c>
      <c r="G815" s="4">
        <v>2026</v>
      </c>
      <c r="H815" s="4">
        <v>2028</v>
      </c>
      <c r="I815" s="4">
        <v>3</v>
      </c>
      <c r="J815" s="4">
        <v>4</v>
      </c>
      <c r="K815" s="4" t="s">
        <v>118</v>
      </c>
      <c r="L815" s="103">
        <v>0</v>
      </c>
      <c r="M815" s="103">
        <v>0</v>
      </c>
      <c r="N815" s="103">
        <v>0</v>
      </c>
      <c r="O815" s="103">
        <v>1</v>
      </c>
      <c r="P815" s="103">
        <v>0</v>
      </c>
      <c r="Q815" s="48">
        <v>9.9999999999999995E-7</v>
      </c>
      <c r="R815" s="48">
        <v>12.333333333333334</v>
      </c>
      <c r="S815" s="48">
        <v>12.333333333333334</v>
      </c>
      <c r="T815" s="48">
        <v>12.333333333333334</v>
      </c>
      <c r="U815" s="48">
        <v>9.9999999999999995E-7</v>
      </c>
      <c r="V815" s="48">
        <v>9.9999999999999995E-7</v>
      </c>
      <c r="W815" s="48">
        <v>9.9999999999999995E-7</v>
      </c>
      <c r="X815" s="48">
        <v>9.9999999999999995E-7</v>
      </c>
      <c r="Y815" s="48">
        <v>9.9999999999999995E-7</v>
      </c>
      <c r="Z815" s="48">
        <v>9.9999999999999995E-7</v>
      </c>
      <c r="AA815" s="48">
        <v>9.9999999999999995E-7</v>
      </c>
      <c r="AB815" s="48">
        <v>9.9999999999999995E-7</v>
      </c>
      <c r="AC815" s="48">
        <v>9.9999999999999995E-7</v>
      </c>
      <c r="AD815" s="48">
        <v>9.9999999999999995E-7</v>
      </c>
      <c r="AE815" s="48">
        <v>9.9999999999999995E-7</v>
      </c>
      <c r="AF815" s="48">
        <v>9.9999999999999995E-7</v>
      </c>
      <c r="AG815" s="48">
        <v>9.9999999999999995E-7</v>
      </c>
      <c r="AH815" s="48">
        <v>9.9999999999999995E-7</v>
      </c>
      <c r="AI815" s="48">
        <v>9.9999999999999995E-7</v>
      </c>
      <c r="AJ815" s="48">
        <v>9.9999999999999995E-7</v>
      </c>
      <c r="AK815" s="48">
        <v>9.9999999999999995E-7</v>
      </c>
      <c r="AL815" s="48">
        <v>9.9999999999999995E-7</v>
      </c>
      <c r="AM815" s="48">
        <v>9.9999999999999995E-7</v>
      </c>
      <c r="AN815" s="48">
        <v>9.9999999999999995E-7</v>
      </c>
      <c r="AO815" s="48">
        <v>9.9999999999999995E-7</v>
      </c>
      <c r="AP815" s="48">
        <v>9.9999999999999995E-7</v>
      </c>
      <c r="AQ815" s="48">
        <v>9.9999999999999995E-7</v>
      </c>
      <c r="AR815" s="48">
        <v>9.9999999999999995E-7</v>
      </c>
      <c r="AS815" s="48">
        <v>9.9999999999999995E-7</v>
      </c>
      <c r="AT815" s="48">
        <v>9.9999999999999995E-7</v>
      </c>
      <c r="AU815" s="48">
        <v>9.9999999999999995E-7</v>
      </c>
      <c r="AV815" s="48">
        <v>9.9999999999999995E-7</v>
      </c>
      <c r="AW815" s="48">
        <v>9.9999999999999995E-7</v>
      </c>
      <c r="AX815" s="48">
        <v>9.9999999999999995E-7</v>
      </c>
      <c r="AY815" s="48">
        <v>9.9999999999999995E-7</v>
      </c>
      <c r="AZ815" s="50">
        <v>9.9999999999999995E-7</v>
      </c>
    </row>
    <row r="816" spans="1:52" x14ac:dyDescent="0.2">
      <c r="A816" s="49">
        <v>5059</v>
      </c>
      <c r="B816" s="4">
        <v>5059001</v>
      </c>
      <c r="C816" s="4" t="s">
        <v>79</v>
      </c>
      <c r="D816" s="4">
        <v>50590054</v>
      </c>
      <c r="E816" s="4" t="s">
        <v>1136</v>
      </c>
      <c r="F816" s="4">
        <v>16</v>
      </c>
      <c r="G816" s="4">
        <v>2027</v>
      </c>
      <c r="H816" s="4">
        <v>2028</v>
      </c>
      <c r="I816" s="4">
        <v>3</v>
      </c>
      <c r="J816" s="4">
        <v>3</v>
      </c>
      <c r="K816" s="4" t="s">
        <v>118</v>
      </c>
      <c r="L816" s="103">
        <v>0</v>
      </c>
      <c r="M816" s="103">
        <v>0</v>
      </c>
      <c r="N816" s="103">
        <v>0</v>
      </c>
      <c r="O816" s="103">
        <v>1</v>
      </c>
      <c r="P816" s="103">
        <v>0</v>
      </c>
      <c r="Q816" s="48">
        <v>9.9999999999999995E-7</v>
      </c>
      <c r="R816" s="48">
        <v>9.9999999999999995E-7</v>
      </c>
      <c r="S816" s="48">
        <v>8</v>
      </c>
      <c r="T816" s="48">
        <v>8</v>
      </c>
      <c r="U816" s="48">
        <v>9.9999999999999995E-7</v>
      </c>
      <c r="V816" s="48">
        <v>9.9999999999999995E-7</v>
      </c>
      <c r="W816" s="48">
        <v>9.9999999999999995E-7</v>
      </c>
      <c r="X816" s="48">
        <v>9.9999999999999995E-7</v>
      </c>
      <c r="Y816" s="48">
        <v>9.9999999999999995E-7</v>
      </c>
      <c r="Z816" s="48">
        <v>9.9999999999999995E-7</v>
      </c>
      <c r="AA816" s="48">
        <v>9.9999999999999995E-7</v>
      </c>
      <c r="AB816" s="48">
        <v>9.9999999999999995E-7</v>
      </c>
      <c r="AC816" s="48">
        <v>9.9999999999999995E-7</v>
      </c>
      <c r="AD816" s="48">
        <v>9.9999999999999995E-7</v>
      </c>
      <c r="AE816" s="48">
        <v>9.9999999999999995E-7</v>
      </c>
      <c r="AF816" s="48">
        <v>9.9999999999999995E-7</v>
      </c>
      <c r="AG816" s="48">
        <v>9.9999999999999995E-7</v>
      </c>
      <c r="AH816" s="48">
        <v>9.9999999999999995E-7</v>
      </c>
      <c r="AI816" s="48">
        <v>9.9999999999999995E-7</v>
      </c>
      <c r="AJ816" s="48">
        <v>9.9999999999999995E-7</v>
      </c>
      <c r="AK816" s="48">
        <v>9.9999999999999995E-7</v>
      </c>
      <c r="AL816" s="48">
        <v>9.9999999999999995E-7</v>
      </c>
      <c r="AM816" s="48">
        <v>9.9999999999999995E-7</v>
      </c>
      <c r="AN816" s="48">
        <v>9.9999999999999995E-7</v>
      </c>
      <c r="AO816" s="48">
        <v>9.9999999999999995E-7</v>
      </c>
      <c r="AP816" s="48">
        <v>9.9999999999999995E-7</v>
      </c>
      <c r="AQ816" s="48">
        <v>9.9999999999999995E-7</v>
      </c>
      <c r="AR816" s="48">
        <v>9.9999999999999995E-7</v>
      </c>
      <c r="AS816" s="48">
        <v>9.9999999999999995E-7</v>
      </c>
      <c r="AT816" s="48">
        <v>9.9999999999999995E-7</v>
      </c>
      <c r="AU816" s="48">
        <v>9.9999999999999995E-7</v>
      </c>
      <c r="AV816" s="48">
        <v>9.9999999999999995E-7</v>
      </c>
      <c r="AW816" s="48">
        <v>9.9999999999999995E-7</v>
      </c>
      <c r="AX816" s="48">
        <v>9.9999999999999995E-7</v>
      </c>
      <c r="AY816" s="48">
        <v>9.9999999999999995E-7</v>
      </c>
      <c r="AZ816" s="50">
        <v>9.9999999999999995E-7</v>
      </c>
    </row>
    <row r="817" spans="1:52" x14ac:dyDescent="0.2">
      <c r="A817" s="49">
        <v>5059</v>
      </c>
      <c r="B817" s="4">
        <v>5059001</v>
      </c>
      <c r="C817" s="4" t="s">
        <v>79</v>
      </c>
      <c r="D817" s="4">
        <v>505970001</v>
      </c>
      <c r="E817" s="4" t="s">
        <v>1058</v>
      </c>
      <c r="F817" s="4">
        <v>0</v>
      </c>
      <c r="G817" s="4">
        <v>2025</v>
      </c>
      <c r="H817" s="4">
        <v>2026</v>
      </c>
      <c r="I817" s="4">
        <v>70</v>
      </c>
      <c r="J817" s="4">
        <v>0</v>
      </c>
      <c r="K817" s="4" t="s">
        <v>427</v>
      </c>
      <c r="L817" s="103">
        <v>0.99999999999999989</v>
      </c>
      <c r="M817" s="103">
        <v>0</v>
      </c>
      <c r="N817" s="103">
        <v>0</v>
      </c>
      <c r="O817" s="103">
        <v>0</v>
      </c>
      <c r="P817" s="103">
        <v>0</v>
      </c>
      <c r="Q817" s="48">
        <v>1.5000000000000002</v>
      </c>
      <c r="R817" s="48">
        <v>1.5000000000000002</v>
      </c>
      <c r="S817" s="48">
        <v>0</v>
      </c>
      <c r="T817" s="48">
        <v>0</v>
      </c>
      <c r="U817" s="48">
        <v>0</v>
      </c>
      <c r="V817" s="48">
        <v>0</v>
      </c>
      <c r="W817" s="48">
        <v>0</v>
      </c>
      <c r="X817" s="48">
        <v>0</v>
      </c>
      <c r="Y817" s="48">
        <v>0</v>
      </c>
      <c r="Z817" s="48">
        <v>0</v>
      </c>
      <c r="AA817" s="48">
        <v>0</v>
      </c>
      <c r="AB817" s="48">
        <v>0</v>
      </c>
      <c r="AC817" s="48">
        <v>0</v>
      </c>
      <c r="AD817" s="48">
        <v>0</v>
      </c>
      <c r="AE817" s="48">
        <v>0</v>
      </c>
      <c r="AF817" s="48">
        <v>0</v>
      </c>
      <c r="AG817" s="48">
        <v>0</v>
      </c>
      <c r="AH817" s="48">
        <v>0</v>
      </c>
      <c r="AI817" s="48">
        <v>0</v>
      </c>
      <c r="AJ817" s="48">
        <v>0</v>
      </c>
      <c r="AK817" s="48">
        <v>0</v>
      </c>
      <c r="AL817" s="48">
        <v>0</v>
      </c>
      <c r="AM817" s="48">
        <v>0</v>
      </c>
      <c r="AN817" s="48">
        <v>0</v>
      </c>
      <c r="AO817" s="48">
        <v>0</v>
      </c>
      <c r="AP817" s="48">
        <v>0</v>
      </c>
      <c r="AQ817" s="48">
        <v>0</v>
      </c>
      <c r="AR817" s="48">
        <v>0</v>
      </c>
      <c r="AS817" s="48">
        <v>0</v>
      </c>
      <c r="AT817" s="48">
        <v>0</v>
      </c>
      <c r="AU817" s="48">
        <v>0</v>
      </c>
      <c r="AV817" s="48">
        <v>0</v>
      </c>
      <c r="AW817" s="48">
        <v>0</v>
      </c>
      <c r="AX817" s="48">
        <v>0</v>
      </c>
      <c r="AY817" s="48">
        <v>0</v>
      </c>
      <c r="AZ817" s="50">
        <v>0</v>
      </c>
    </row>
    <row r="818" spans="1:52" x14ac:dyDescent="0.2">
      <c r="A818" s="49">
        <v>5059</v>
      </c>
      <c r="B818" s="4">
        <v>5059001</v>
      </c>
      <c r="C818" s="4" t="s">
        <v>79</v>
      </c>
      <c r="D818" s="4">
        <v>505980001</v>
      </c>
      <c r="E818" s="4" t="s">
        <v>508</v>
      </c>
      <c r="F818" s="4">
        <v>0</v>
      </c>
      <c r="G818" s="4">
        <v>0</v>
      </c>
      <c r="H818" s="4">
        <v>0</v>
      </c>
      <c r="I818" s="4">
        <v>80</v>
      </c>
      <c r="J818" s="4">
        <v>0</v>
      </c>
      <c r="K818" s="4" t="s">
        <v>429</v>
      </c>
      <c r="L818" s="103">
        <v>0.18339100346020765</v>
      </c>
      <c r="M818" s="103">
        <v>7.6124567474048457E-2</v>
      </c>
      <c r="N818" s="103">
        <v>0.12802768166089964</v>
      </c>
      <c r="O818" s="103">
        <v>0.61245674740484435</v>
      </c>
      <c r="P818" s="103">
        <v>0</v>
      </c>
      <c r="Q818" s="48">
        <v>0</v>
      </c>
      <c r="R818" s="48">
        <v>0</v>
      </c>
      <c r="S818" s="48">
        <v>7</v>
      </c>
      <c r="T818" s="48">
        <v>7</v>
      </c>
      <c r="U818" s="48">
        <v>7</v>
      </c>
      <c r="V818" s="48">
        <v>7</v>
      </c>
      <c r="W818" s="48">
        <v>7</v>
      </c>
      <c r="X818" s="48">
        <v>7</v>
      </c>
      <c r="Y818" s="48">
        <v>7</v>
      </c>
      <c r="Z818" s="48">
        <v>7</v>
      </c>
      <c r="AA818" s="48">
        <v>7</v>
      </c>
      <c r="AB818" s="48">
        <v>7</v>
      </c>
      <c r="AC818" s="48">
        <v>7</v>
      </c>
      <c r="AD818" s="48">
        <v>7</v>
      </c>
      <c r="AE818" s="48">
        <v>7</v>
      </c>
      <c r="AF818" s="48">
        <v>7</v>
      </c>
      <c r="AG818" s="48">
        <v>7</v>
      </c>
      <c r="AH818" s="48">
        <v>7</v>
      </c>
      <c r="AI818" s="48">
        <v>7</v>
      </c>
      <c r="AJ818" s="48">
        <v>7</v>
      </c>
      <c r="AK818" s="48">
        <v>7</v>
      </c>
      <c r="AL818" s="48">
        <v>7</v>
      </c>
      <c r="AM818" s="48">
        <v>7</v>
      </c>
      <c r="AN818" s="48">
        <v>7</v>
      </c>
      <c r="AO818" s="48">
        <v>7</v>
      </c>
      <c r="AP818" s="48">
        <v>7</v>
      </c>
      <c r="AQ818" s="48">
        <v>7</v>
      </c>
      <c r="AR818" s="48">
        <v>7</v>
      </c>
      <c r="AS818" s="48">
        <v>7</v>
      </c>
      <c r="AT818" s="48">
        <v>7</v>
      </c>
      <c r="AU818" s="48">
        <v>7</v>
      </c>
      <c r="AV818" s="48">
        <v>7</v>
      </c>
      <c r="AW818" s="48">
        <v>7</v>
      </c>
      <c r="AX818" s="48">
        <v>6.6017386221454126</v>
      </c>
      <c r="AY818" s="48">
        <v>6.8434551817144751</v>
      </c>
      <c r="AZ818" s="50">
        <v>6.6432139953269633</v>
      </c>
    </row>
    <row r="819" spans="1:52" x14ac:dyDescent="0.2">
      <c r="A819" s="49">
        <v>5059</v>
      </c>
      <c r="B819" s="4">
        <v>5059001</v>
      </c>
      <c r="C819" s="4" t="s">
        <v>79</v>
      </c>
      <c r="D819" s="4">
        <v>505990001</v>
      </c>
      <c r="E819" s="4" t="s">
        <v>597</v>
      </c>
      <c r="F819" s="4">
        <v>0</v>
      </c>
      <c r="G819" s="4">
        <v>0</v>
      </c>
      <c r="H819" s="4">
        <v>0</v>
      </c>
      <c r="I819" s="4">
        <v>90</v>
      </c>
      <c r="J819" s="4">
        <v>0</v>
      </c>
      <c r="K819" s="4" t="s">
        <v>518</v>
      </c>
      <c r="L819" s="103">
        <v>1</v>
      </c>
      <c r="M819" s="103">
        <v>0</v>
      </c>
      <c r="N819" s="103">
        <v>0</v>
      </c>
      <c r="O819" s="103">
        <v>0</v>
      </c>
      <c r="P819" s="103">
        <v>0</v>
      </c>
      <c r="Q819" s="48">
        <v>0</v>
      </c>
      <c r="R819" s="48">
        <v>0</v>
      </c>
      <c r="S819" s="48">
        <v>0</v>
      </c>
      <c r="T819" s="48">
        <v>0</v>
      </c>
      <c r="U819" s="48">
        <v>0</v>
      </c>
      <c r="V819" s="48">
        <v>0</v>
      </c>
      <c r="W819" s="48">
        <v>0</v>
      </c>
      <c r="X819" s="48">
        <v>0</v>
      </c>
      <c r="Y819" s="48">
        <v>0</v>
      </c>
      <c r="Z819" s="48">
        <v>0</v>
      </c>
      <c r="AA819" s="48">
        <v>0</v>
      </c>
      <c r="AB819" s="48">
        <v>0</v>
      </c>
      <c r="AC819" s="48">
        <v>0</v>
      </c>
      <c r="AD819" s="48">
        <v>0</v>
      </c>
      <c r="AE819" s="48">
        <v>0</v>
      </c>
      <c r="AF819" s="48">
        <v>0</v>
      </c>
      <c r="AG819" s="48">
        <v>0</v>
      </c>
      <c r="AH819" s="48">
        <v>0</v>
      </c>
      <c r="AI819" s="48">
        <v>0</v>
      </c>
      <c r="AJ819" s="48">
        <v>0</v>
      </c>
      <c r="AK819" s="48">
        <v>0</v>
      </c>
      <c r="AL819" s="48">
        <v>0</v>
      </c>
      <c r="AM819" s="48">
        <v>0</v>
      </c>
      <c r="AN819" s="48">
        <v>0</v>
      </c>
      <c r="AO819" s="48">
        <v>0</v>
      </c>
      <c r="AP819" s="48">
        <v>0</v>
      </c>
      <c r="AQ819" s="48">
        <v>0</v>
      </c>
      <c r="AR819" s="48">
        <v>0</v>
      </c>
      <c r="AS819" s="48">
        <v>0</v>
      </c>
      <c r="AT819" s="48">
        <v>0</v>
      </c>
      <c r="AU819" s="48">
        <v>0</v>
      </c>
      <c r="AV819" s="48">
        <v>0</v>
      </c>
      <c r="AW819" s="48">
        <v>0</v>
      </c>
      <c r="AX819" s="48">
        <v>0</v>
      </c>
      <c r="AY819" s="48">
        <v>0</v>
      </c>
      <c r="AZ819" s="50">
        <v>0</v>
      </c>
    </row>
    <row r="820" spans="1:52" x14ac:dyDescent="0.2">
      <c r="A820" s="49">
        <v>5059</v>
      </c>
      <c r="B820" s="4">
        <v>5059002</v>
      </c>
      <c r="C820" s="4" t="s">
        <v>80</v>
      </c>
      <c r="D820" s="4">
        <v>50590019</v>
      </c>
      <c r="E820" s="4" t="s">
        <v>404</v>
      </c>
      <c r="F820" s="4">
        <v>40</v>
      </c>
      <c r="G820" s="4">
        <v>2026</v>
      </c>
      <c r="H820" s="4">
        <v>2031</v>
      </c>
      <c r="I820" s="4">
        <v>1</v>
      </c>
      <c r="J820" s="4">
        <v>4</v>
      </c>
      <c r="K820" s="4" t="s">
        <v>118</v>
      </c>
      <c r="L820" s="103">
        <v>0</v>
      </c>
      <c r="M820" s="103">
        <v>0.5</v>
      </c>
      <c r="N820" s="103">
        <v>0.5</v>
      </c>
      <c r="O820" s="103">
        <v>0</v>
      </c>
      <c r="P820" s="103">
        <v>0</v>
      </c>
      <c r="Q820" s="48">
        <v>9.9999999999999995E-7</v>
      </c>
      <c r="R820" s="48">
        <v>6.666666666666667</v>
      </c>
      <c r="S820" s="48">
        <v>6.666666666666667</v>
      </c>
      <c r="T820" s="48">
        <v>6.666666666666667</v>
      </c>
      <c r="U820" s="48">
        <v>6.666666666666667</v>
      </c>
      <c r="V820" s="48">
        <v>6.666666666666667</v>
      </c>
      <c r="W820" s="48">
        <v>6.666666666666667</v>
      </c>
      <c r="X820" s="48">
        <v>9.9999999999999995E-7</v>
      </c>
      <c r="Y820" s="48">
        <v>9.9999999999999995E-7</v>
      </c>
      <c r="Z820" s="48">
        <v>9.9999999999999995E-7</v>
      </c>
      <c r="AA820" s="48">
        <v>9.9999999999999995E-7</v>
      </c>
      <c r="AB820" s="48">
        <v>9.9999999999999995E-7</v>
      </c>
      <c r="AC820" s="48">
        <v>9.9999999999999995E-7</v>
      </c>
      <c r="AD820" s="48">
        <v>9.9999999999999995E-7</v>
      </c>
      <c r="AE820" s="48">
        <v>9.9999999999999995E-7</v>
      </c>
      <c r="AF820" s="48">
        <v>9.9999999999999995E-7</v>
      </c>
      <c r="AG820" s="48">
        <v>9.9999999999999995E-7</v>
      </c>
      <c r="AH820" s="48">
        <v>9.9999999999999995E-7</v>
      </c>
      <c r="AI820" s="48">
        <v>9.9999999999999995E-7</v>
      </c>
      <c r="AJ820" s="48">
        <v>9.9999999999999995E-7</v>
      </c>
      <c r="AK820" s="48">
        <v>9.9999999999999995E-7</v>
      </c>
      <c r="AL820" s="48">
        <v>9.9999999999999995E-7</v>
      </c>
      <c r="AM820" s="48">
        <v>9.9999999999999995E-7</v>
      </c>
      <c r="AN820" s="48">
        <v>9.9999999999999995E-7</v>
      </c>
      <c r="AO820" s="48">
        <v>9.9999999999999995E-7</v>
      </c>
      <c r="AP820" s="48">
        <v>9.9999999999999995E-7</v>
      </c>
      <c r="AQ820" s="48">
        <v>9.9999999999999995E-7</v>
      </c>
      <c r="AR820" s="48">
        <v>9.9999999999999995E-7</v>
      </c>
      <c r="AS820" s="48">
        <v>9.9999999999999995E-7</v>
      </c>
      <c r="AT820" s="48">
        <v>9.9999999999999995E-7</v>
      </c>
      <c r="AU820" s="48">
        <v>9.9999999999999995E-7</v>
      </c>
      <c r="AV820" s="48">
        <v>9.9999999999999995E-7</v>
      </c>
      <c r="AW820" s="48">
        <v>9.9999999999999995E-7</v>
      </c>
      <c r="AX820" s="48">
        <v>9.9999999999999995E-7</v>
      </c>
      <c r="AY820" s="48">
        <v>9.9999999999999995E-7</v>
      </c>
      <c r="AZ820" s="50">
        <v>9.9999999999999995E-7</v>
      </c>
    </row>
    <row r="821" spans="1:52" x14ac:dyDescent="0.2">
      <c r="A821" s="49">
        <v>5059</v>
      </c>
      <c r="B821" s="4">
        <v>5059002</v>
      </c>
      <c r="C821" s="4" t="s">
        <v>80</v>
      </c>
      <c r="D821" s="4">
        <v>50590028</v>
      </c>
      <c r="E821" s="4" t="s">
        <v>412</v>
      </c>
      <c r="F821" s="4">
        <v>30</v>
      </c>
      <c r="G821" s="4">
        <v>2027</v>
      </c>
      <c r="H821" s="4">
        <v>2030</v>
      </c>
      <c r="I821" s="4">
        <v>1</v>
      </c>
      <c r="J821" s="4">
        <v>3</v>
      </c>
      <c r="K821" s="4" t="s">
        <v>118</v>
      </c>
      <c r="L821" s="103">
        <v>0</v>
      </c>
      <c r="M821" s="103">
        <v>1</v>
      </c>
      <c r="N821" s="103">
        <v>0</v>
      </c>
      <c r="O821" s="103">
        <v>0</v>
      </c>
      <c r="P821" s="103">
        <v>0</v>
      </c>
      <c r="Q821" s="48">
        <v>9.9999999999999995E-7</v>
      </c>
      <c r="R821" s="48">
        <v>9.9999999999999995E-7</v>
      </c>
      <c r="S821" s="48">
        <v>7.5</v>
      </c>
      <c r="T821" s="48">
        <v>7.5</v>
      </c>
      <c r="U821" s="48">
        <v>7.5</v>
      </c>
      <c r="V821" s="48">
        <v>7.5</v>
      </c>
      <c r="W821" s="48">
        <v>9.9999999999999995E-7</v>
      </c>
      <c r="X821" s="48">
        <v>9.9999999999999995E-7</v>
      </c>
      <c r="Y821" s="48">
        <v>9.9999999999999995E-7</v>
      </c>
      <c r="Z821" s="48">
        <v>9.9999999999999995E-7</v>
      </c>
      <c r="AA821" s="48">
        <v>9.9999999999999995E-7</v>
      </c>
      <c r="AB821" s="48">
        <v>9.9999999999999995E-7</v>
      </c>
      <c r="AC821" s="48">
        <v>9.9999999999999995E-7</v>
      </c>
      <c r="AD821" s="48">
        <v>9.9999999999999995E-7</v>
      </c>
      <c r="AE821" s="48">
        <v>9.9999999999999995E-7</v>
      </c>
      <c r="AF821" s="48">
        <v>9.9999999999999995E-7</v>
      </c>
      <c r="AG821" s="48">
        <v>9.9999999999999995E-7</v>
      </c>
      <c r="AH821" s="48">
        <v>9.9999999999999995E-7</v>
      </c>
      <c r="AI821" s="48">
        <v>9.9999999999999995E-7</v>
      </c>
      <c r="AJ821" s="48">
        <v>9.9999999999999995E-7</v>
      </c>
      <c r="AK821" s="48">
        <v>9.9999999999999995E-7</v>
      </c>
      <c r="AL821" s="48">
        <v>9.9999999999999995E-7</v>
      </c>
      <c r="AM821" s="48">
        <v>9.9999999999999995E-7</v>
      </c>
      <c r="AN821" s="48">
        <v>9.9999999999999995E-7</v>
      </c>
      <c r="AO821" s="48">
        <v>9.9999999999999995E-7</v>
      </c>
      <c r="AP821" s="48">
        <v>9.9999999999999995E-7</v>
      </c>
      <c r="AQ821" s="48">
        <v>9.9999999999999995E-7</v>
      </c>
      <c r="AR821" s="48">
        <v>9.9999999999999995E-7</v>
      </c>
      <c r="AS821" s="48">
        <v>9.9999999999999995E-7</v>
      </c>
      <c r="AT821" s="48">
        <v>9.9999999999999995E-7</v>
      </c>
      <c r="AU821" s="48">
        <v>9.9999999999999995E-7</v>
      </c>
      <c r="AV821" s="48">
        <v>9.9999999999999995E-7</v>
      </c>
      <c r="AW821" s="48">
        <v>9.9999999999999995E-7</v>
      </c>
      <c r="AX821" s="48">
        <v>9.9999999999999995E-7</v>
      </c>
      <c r="AY821" s="48">
        <v>9.9999999999999995E-7</v>
      </c>
      <c r="AZ821" s="50">
        <v>9.9999999999999995E-7</v>
      </c>
    </row>
    <row r="822" spans="1:52" x14ac:dyDescent="0.2">
      <c r="A822" s="49">
        <v>5059</v>
      </c>
      <c r="B822" s="4">
        <v>5059002</v>
      </c>
      <c r="C822" s="4" t="s">
        <v>80</v>
      </c>
      <c r="D822" s="4">
        <v>50590053</v>
      </c>
      <c r="E822" s="4" t="s">
        <v>1137</v>
      </c>
      <c r="F822" s="4">
        <v>10</v>
      </c>
      <c r="G822" s="4">
        <v>2026</v>
      </c>
      <c r="H822" s="4">
        <v>2028</v>
      </c>
      <c r="I822" s="4">
        <v>1</v>
      </c>
      <c r="J822" s="4">
        <v>4</v>
      </c>
      <c r="K822" s="4" t="s">
        <v>118</v>
      </c>
      <c r="L822" s="103">
        <v>0</v>
      </c>
      <c r="M822" s="103">
        <v>1</v>
      </c>
      <c r="N822" s="103">
        <v>0</v>
      </c>
      <c r="O822" s="103">
        <v>0</v>
      </c>
      <c r="P822" s="103">
        <v>0</v>
      </c>
      <c r="Q822" s="48">
        <v>9.9999999999999995E-7</v>
      </c>
      <c r="R822" s="48">
        <v>3.3333333333333335</v>
      </c>
      <c r="S822" s="48">
        <v>3.3333333333333335</v>
      </c>
      <c r="T822" s="48">
        <v>3.3333333333333335</v>
      </c>
      <c r="U822" s="48">
        <v>9.9999999999999995E-7</v>
      </c>
      <c r="V822" s="48">
        <v>9.9999999999999995E-7</v>
      </c>
      <c r="W822" s="48">
        <v>9.9999999999999995E-7</v>
      </c>
      <c r="X822" s="48">
        <v>9.9999999999999995E-7</v>
      </c>
      <c r="Y822" s="48">
        <v>9.9999999999999995E-7</v>
      </c>
      <c r="Z822" s="48">
        <v>9.9999999999999995E-7</v>
      </c>
      <c r="AA822" s="48">
        <v>9.9999999999999995E-7</v>
      </c>
      <c r="AB822" s="48">
        <v>9.9999999999999995E-7</v>
      </c>
      <c r="AC822" s="48">
        <v>9.9999999999999995E-7</v>
      </c>
      <c r="AD822" s="48">
        <v>9.9999999999999995E-7</v>
      </c>
      <c r="AE822" s="48">
        <v>9.9999999999999995E-7</v>
      </c>
      <c r="AF822" s="48">
        <v>9.9999999999999995E-7</v>
      </c>
      <c r="AG822" s="48">
        <v>9.9999999999999995E-7</v>
      </c>
      <c r="AH822" s="48">
        <v>9.9999999999999995E-7</v>
      </c>
      <c r="AI822" s="48">
        <v>9.9999999999999995E-7</v>
      </c>
      <c r="AJ822" s="48">
        <v>9.9999999999999995E-7</v>
      </c>
      <c r="AK822" s="48">
        <v>9.9999999999999995E-7</v>
      </c>
      <c r="AL822" s="48">
        <v>9.9999999999999995E-7</v>
      </c>
      <c r="AM822" s="48">
        <v>9.9999999999999995E-7</v>
      </c>
      <c r="AN822" s="48">
        <v>9.9999999999999995E-7</v>
      </c>
      <c r="AO822" s="48">
        <v>9.9999999999999995E-7</v>
      </c>
      <c r="AP822" s="48">
        <v>9.9999999999999995E-7</v>
      </c>
      <c r="AQ822" s="48">
        <v>9.9999999999999995E-7</v>
      </c>
      <c r="AR822" s="48">
        <v>9.9999999999999995E-7</v>
      </c>
      <c r="AS822" s="48">
        <v>9.9999999999999995E-7</v>
      </c>
      <c r="AT822" s="48">
        <v>9.9999999999999995E-7</v>
      </c>
      <c r="AU822" s="48">
        <v>9.9999999999999995E-7</v>
      </c>
      <c r="AV822" s="48">
        <v>9.9999999999999995E-7</v>
      </c>
      <c r="AW822" s="48">
        <v>9.9999999999999995E-7</v>
      </c>
      <c r="AX822" s="48">
        <v>9.9999999999999995E-7</v>
      </c>
      <c r="AY822" s="48">
        <v>9.9999999999999995E-7</v>
      </c>
      <c r="AZ822" s="50">
        <v>9.9999999999999995E-7</v>
      </c>
    </row>
    <row r="823" spans="1:52" x14ac:dyDescent="0.2">
      <c r="A823" s="49">
        <v>5059</v>
      </c>
      <c r="B823" s="4">
        <v>5059002</v>
      </c>
      <c r="C823" s="4" t="s">
        <v>80</v>
      </c>
      <c r="D823" s="4">
        <v>505970002</v>
      </c>
      <c r="E823" s="4" t="s">
        <v>1059</v>
      </c>
      <c r="F823" s="4">
        <v>0</v>
      </c>
      <c r="G823" s="4">
        <v>2025</v>
      </c>
      <c r="H823" s="4">
        <v>2026</v>
      </c>
      <c r="I823" s="4">
        <v>70</v>
      </c>
      <c r="J823" s="4">
        <v>0</v>
      </c>
      <c r="K823" s="4" t="s">
        <v>427</v>
      </c>
      <c r="L823" s="103">
        <v>0.99999999999999989</v>
      </c>
      <c r="M823" s="103">
        <v>0</v>
      </c>
      <c r="N823" s="103">
        <v>0</v>
      </c>
      <c r="O823" s="103">
        <v>0</v>
      </c>
      <c r="P823" s="103">
        <v>0</v>
      </c>
      <c r="Q823" s="48">
        <v>1.5</v>
      </c>
      <c r="R823" s="48">
        <v>1.5</v>
      </c>
      <c r="S823" s="48">
        <v>0</v>
      </c>
      <c r="T823" s="48">
        <v>0</v>
      </c>
      <c r="U823" s="48">
        <v>0</v>
      </c>
      <c r="V823" s="48">
        <v>0</v>
      </c>
      <c r="W823" s="48">
        <v>0</v>
      </c>
      <c r="X823" s="48">
        <v>0</v>
      </c>
      <c r="Y823" s="48">
        <v>0</v>
      </c>
      <c r="Z823" s="48">
        <v>0</v>
      </c>
      <c r="AA823" s="48">
        <v>0</v>
      </c>
      <c r="AB823" s="48">
        <v>0</v>
      </c>
      <c r="AC823" s="48">
        <v>0</v>
      </c>
      <c r="AD823" s="48">
        <v>0</v>
      </c>
      <c r="AE823" s="48">
        <v>0</v>
      </c>
      <c r="AF823" s="48">
        <v>0</v>
      </c>
      <c r="AG823" s="48">
        <v>0</v>
      </c>
      <c r="AH823" s="48">
        <v>0</v>
      </c>
      <c r="AI823" s="48">
        <v>0</v>
      </c>
      <c r="AJ823" s="48">
        <v>0</v>
      </c>
      <c r="AK823" s="48">
        <v>0</v>
      </c>
      <c r="AL823" s="48">
        <v>0</v>
      </c>
      <c r="AM823" s="48">
        <v>0</v>
      </c>
      <c r="AN823" s="48">
        <v>0</v>
      </c>
      <c r="AO823" s="48">
        <v>0</v>
      </c>
      <c r="AP823" s="48">
        <v>0</v>
      </c>
      <c r="AQ823" s="48">
        <v>0</v>
      </c>
      <c r="AR823" s="48">
        <v>0</v>
      </c>
      <c r="AS823" s="48">
        <v>0</v>
      </c>
      <c r="AT823" s="48">
        <v>0</v>
      </c>
      <c r="AU823" s="48">
        <v>0</v>
      </c>
      <c r="AV823" s="48">
        <v>0</v>
      </c>
      <c r="AW823" s="48">
        <v>0</v>
      </c>
      <c r="AX823" s="48">
        <v>0</v>
      </c>
      <c r="AY823" s="48">
        <v>0</v>
      </c>
      <c r="AZ823" s="50">
        <v>0</v>
      </c>
    </row>
    <row r="824" spans="1:52" x14ac:dyDescent="0.2">
      <c r="A824" s="49">
        <v>5059</v>
      </c>
      <c r="B824" s="4">
        <v>5059002</v>
      </c>
      <c r="C824" s="4" t="s">
        <v>80</v>
      </c>
      <c r="D824" s="4">
        <v>505980002</v>
      </c>
      <c r="E824" s="4" t="s">
        <v>509</v>
      </c>
      <c r="F824" s="4">
        <v>0</v>
      </c>
      <c r="G824" s="4">
        <v>0</v>
      </c>
      <c r="H824" s="4">
        <v>0</v>
      </c>
      <c r="I824" s="4">
        <v>80</v>
      </c>
      <c r="J824" s="4">
        <v>0</v>
      </c>
      <c r="K824" s="4" t="s">
        <v>429</v>
      </c>
      <c r="L824" s="103">
        <v>0.18339100346020765</v>
      </c>
      <c r="M824" s="103">
        <v>7.6124567474048457E-2</v>
      </c>
      <c r="N824" s="103">
        <v>0.12802768166089964</v>
      </c>
      <c r="O824" s="103">
        <v>0.61245674740484435</v>
      </c>
      <c r="P824" s="103">
        <v>0</v>
      </c>
      <c r="Q824" s="48">
        <v>0</v>
      </c>
      <c r="R824" s="48">
        <v>0</v>
      </c>
      <c r="S824" s="48">
        <v>2</v>
      </c>
      <c r="T824" s="48">
        <v>2</v>
      </c>
      <c r="U824" s="48">
        <v>2</v>
      </c>
      <c r="V824" s="48">
        <v>2</v>
      </c>
      <c r="W824" s="48">
        <v>2</v>
      </c>
      <c r="X824" s="48">
        <v>2</v>
      </c>
      <c r="Y824" s="48">
        <v>2</v>
      </c>
      <c r="Z824" s="48">
        <v>2</v>
      </c>
      <c r="AA824" s="48">
        <v>2</v>
      </c>
      <c r="AB824" s="48">
        <v>2</v>
      </c>
      <c r="AC824" s="48">
        <v>2</v>
      </c>
      <c r="AD824" s="48">
        <v>2</v>
      </c>
      <c r="AE824" s="48">
        <v>2</v>
      </c>
      <c r="AF824" s="48">
        <v>2</v>
      </c>
      <c r="AG824" s="48">
        <v>2</v>
      </c>
      <c r="AH824" s="48">
        <v>2</v>
      </c>
      <c r="AI824" s="48">
        <v>2</v>
      </c>
      <c r="AJ824" s="48">
        <v>2</v>
      </c>
      <c r="AK824" s="48">
        <v>2</v>
      </c>
      <c r="AL824" s="48">
        <v>2</v>
      </c>
      <c r="AM824" s="48">
        <v>2</v>
      </c>
      <c r="AN824" s="48">
        <v>2</v>
      </c>
      <c r="AO824" s="48">
        <v>2</v>
      </c>
      <c r="AP824" s="48">
        <v>2</v>
      </c>
      <c r="AQ824" s="48">
        <v>2</v>
      </c>
      <c r="AR824" s="48">
        <v>2</v>
      </c>
      <c r="AS824" s="48">
        <v>2</v>
      </c>
      <c r="AT824" s="48">
        <v>2</v>
      </c>
      <c r="AU824" s="48">
        <v>2</v>
      </c>
      <c r="AV824" s="48">
        <v>2</v>
      </c>
      <c r="AW824" s="48">
        <v>2</v>
      </c>
      <c r="AX824" s="48">
        <v>1.8862110348986894</v>
      </c>
      <c r="AY824" s="48">
        <v>1.9552729090612786</v>
      </c>
      <c r="AZ824" s="50">
        <v>1.8980611415219895</v>
      </c>
    </row>
    <row r="825" spans="1:52" x14ac:dyDescent="0.2">
      <c r="A825" s="51">
        <v>5059</v>
      </c>
      <c r="B825" s="52">
        <v>5059002</v>
      </c>
      <c r="C825" s="52" t="s">
        <v>80</v>
      </c>
      <c r="D825" s="52">
        <v>505990002</v>
      </c>
      <c r="E825" s="52" t="s">
        <v>598</v>
      </c>
      <c r="F825" s="52">
        <v>0</v>
      </c>
      <c r="G825" s="52">
        <v>0</v>
      </c>
      <c r="H825" s="52">
        <v>0</v>
      </c>
      <c r="I825" s="52">
        <v>90</v>
      </c>
      <c r="J825" s="52">
        <v>0</v>
      </c>
      <c r="K825" s="52" t="s">
        <v>518</v>
      </c>
      <c r="L825" s="54">
        <v>1</v>
      </c>
      <c r="M825" s="54">
        <v>0</v>
      </c>
      <c r="N825" s="54">
        <v>0</v>
      </c>
      <c r="O825" s="54">
        <v>0</v>
      </c>
      <c r="P825" s="54">
        <v>0</v>
      </c>
      <c r="Q825" s="55">
        <v>0</v>
      </c>
      <c r="R825" s="55">
        <v>0</v>
      </c>
      <c r="S825" s="55">
        <v>0</v>
      </c>
      <c r="T825" s="55">
        <v>0</v>
      </c>
      <c r="U825" s="55">
        <v>0</v>
      </c>
      <c r="V825" s="55">
        <v>0</v>
      </c>
      <c r="W825" s="55">
        <v>0</v>
      </c>
      <c r="X825" s="55">
        <v>0</v>
      </c>
      <c r="Y825" s="55">
        <v>0</v>
      </c>
      <c r="Z825" s="55">
        <v>0</v>
      </c>
      <c r="AA825" s="55">
        <v>0</v>
      </c>
      <c r="AB825" s="55">
        <v>0</v>
      </c>
      <c r="AC825" s="55">
        <v>0</v>
      </c>
      <c r="AD825" s="55">
        <v>0</v>
      </c>
      <c r="AE825" s="55">
        <v>0</v>
      </c>
      <c r="AF825" s="55">
        <v>0</v>
      </c>
      <c r="AG825" s="55">
        <v>0</v>
      </c>
      <c r="AH825" s="55">
        <v>0</v>
      </c>
      <c r="AI825" s="55">
        <v>0</v>
      </c>
      <c r="AJ825" s="55">
        <v>0</v>
      </c>
      <c r="AK825" s="55">
        <v>0</v>
      </c>
      <c r="AL825" s="55">
        <v>0</v>
      </c>
      <c r="AM825" s="55">
        <v>0</v>
      </c>
      <c r="AN825" s="55">
        <v>0</v>
      </c>
      <c r="AO825" s="55">
        <v>0</v>
      </c>
      <c r="AP825" s="55">
        <v>0</v>
      </c>
      <c r="AQ825" s="55">
        <v>0</v>
      </c>
      <c r="AR825" s="55">
        <v>0</v>
      </c>
      <c r="AS825" s="55">
        <v>0</v>
      </c>
      <c r="AT825" s="55">
        <v>0</v>
      </c>
      <c r="AU825" s="55">
        <v>0</v>
      </c>
      <c r="AV825" s="55">
        <v>0</v>
      </c>
      <c r="AW825" s="55">
        <v>0</v>
      </c>
      <c r="AX825" s="55">
        <v>0</v>
      </c>
      <c r="AY825" s="55">
        <v>0</v>
      </c>
      <c r="AZ825" s="53">
        <v>0</v>
      </c>
    </row>
    <row r="826" spans="1:52" x14ac:dyDescent="0.2">
      <c r="A826" s="49">
        <v>5059</v>
      </c>
      <c r="B826" s="4">
        <v>5059003</v>
      </c>
      <c r="C826" s="4" t="s">
        <v>81</v>
      </c>
      <c r="D826" s="4">
        <v>50590001</v>
      </c>
      <c r="E826" s="4" t="s">
        <v>391</v>
      </c>
      <c r="F826" s="4">
        <v>94</v>
      </c>
      <c r="G826" s="4">
        <v>2025</v>
      </c>
      <c r="H826" s="4">
        <v>2040</v>
      </c>
      <c r="I826" s="4">
        <v>1</v>
      </c>
      <c r="J826" s="4">
        <v>4</v>
      </c>
      <c r="K826" s="4" t="s">
        <v>118</v>
      </c>
      <c r="L826" s="103">
        <v>0.30851063829787234</v>
      </c>
      <c r="M826" s="103">
        <v>0.37234042553191488</v>
      </c>
      <c r="N826" s="103">
        <v>0.31914893617021278</v>
      </c>
      <c r="O826" s="103">
        <v>0</v>
      </c>
      <c r="P826" s="103">
        <v>0</v>
      </c>
      <c r="Q826" s="48">
        <v>5.875</v>
      </c>
      <c r="R826" s="48">
        <v>5.875</v>
      </c>
      <c r="S826" s="48">
        <v>5.875</v>
      </c>
      <c r="T826" s="48">
        <v>5.875</v>
      </c>
      <c r="U826" s="48">
        <v>5.875</v>
      </c>
      <c r="V826" s="48">
        <v>5.875</v>
      </c>
      <c r="W826" s="48">
        <v>5.875</v>
      </c>
      <c r="X826" s="48">
        <v>5.875</v>
      </c>
      <c r="Y826" s="48">
        <v>5.875</v>
      </c>
      <c r="Z826" s="48">
        <v>5.875</v>
      </c>
      <c r="AA826" s="48">
        <v>5.875</v>
      </c>
      <c r="AB826" s="48">
        <v>5.875</v>
      </c>
      <c r="AC826" s="48">
        <v>5.875</v>
      </c>
      <c r="AD826" s="48">
        <v>5.875</v>
      </c>
      <c r="AE826" s="48">
        <v>5.875</v>
      </c>
      <c r="AF826" s="48">
        <v>5.875</v>
      </c>
      <c r="AG826" s="48">
        <v>9.9999999999999995E-7</v>
      </c>
      <c r="AH826" s="48">
        <v>9.9999999999999995E-7</v>
      </c>
      <c r="AI826" s="48">
        <v>9.9999999999999995E-7</v>
      </c>
      <c r="AJ826" s="48">
        <v>9.9999999999999995E-7</v>
      </c>
      <c r="AK826" s="48">
        <v>9.9999999999999995E-7</v>
      </c>
      <c r="AL826" s="48">
        <v>9.9999999999999995E-7</v>
      </c>
      <c r="AM826" s="48">
        <v>9.9999999999999995E-7</v>
      </c>
      <c r="AN826" s="48">
        <v>9.9999999999999995E-7</v>
      </c>
      <c r="AO826" s="48">
        <v>9.9999999999999995E-7</v>
      </c>
      <c r="AP826" s="48">
        <v>9.9999999999999995E-7</v>
      </c>
      <c r="AQ826" s="48">
        <v>9.9999999999999995E-7</v>
      </c>
      <c r="AR826" s="48">
        <v>9.9999999999999995E-7</v>
      </c>
      <c r="AS826" s="48">
        <v>9.9999999999999995E-7</v>
      </c>
      <c r="AT826" s="48">
        <v>9.9999999999999995E-7</v>
      </c>
      <c r="AU826" s="48">
        <v>9.9999999999999995E-7</v>
      </c>
      <c r="AV826" s="48">
        <v>9.9999999999999995E-7</v>
      </c>
      <c r="AW826" s="48">
        <v>9.9999999999999995E-7</v>
      </c>
      <c r="AX826" s="48">
        <v>9.9999999999999995E-7</v>
      </c>
      <c r="AY826" s="48">
        <v>9.9999999999999995E-7</v>
      </c>
      <c r="AZ826" s="50">
        <v>9.9999999999999995E-7</v>
      </c>
    </row>
    <row r="827" spans="1:52" x14ac:dyDescent="0.2">
      <c r="A827" s="49">
        <v>5059</v>
      </c>
      <c r="B827" s="4">
        <v>5059003</v>
      </c>
      <c r="C827" s="4" t="s">
        <v>81</v>
      </c>
      <c r="D827" s="4">
        <v>50590002</v>
      </c>
      <c r="E827" s="4" t="s">
        <v>392</v>
      </c>
      <c r="F827" s="4">
        <v>190</v>
      </c>
      <c r="G827" s="4">
        <v>2030</v>
      </c>
      <c r="H827" s="4">
        <v>2034</v>
      </c>
      <c r="I827" s="4">
        <v>2</v>
      </c>
      <c r="J827" s="4">
        <v>4</v>
      </c>
      <c r="K827" s="4" t="s">
        <v>115</v>
      </c>
      <c r="L827" s="103">
        <v>0</v>
      </c>
      <c r="M827" s="103">
        <v>1</v>
      </c>
      <c r="N827" s="103">
        <v>0</v>
      </c>
      <c r="O827" s="103">
        <v>0</v>
      </c>
      <c r="P827" s="103">
        <v>0</v>
      </c>
      <c r="Q827" s="48">
        <v>9.9999999999999995E-7</v>
      </c>
      <c r="R827" s="48">
        <v>9.9999999999999995E-7</v>
      </c>
      <c r="S827" s="48">
        <v>9.9999999999999995E-7</v>
      </c>
      <c r="T827" s="48">
        <v>9.9999999999999995E-7</v>
      </c>
      <c r="U827" s="48">
        <v>9.9999999999999995E-7</v>
      </c>
      <c r="V827" s="48">
        <v>38</v>
      </c>
      <c r="W827" s="48">
        <v>38</v>
      </c>
      <c r="X827" s="48">
        <v>38</v>
      </c>
      <c r="Y827" s="48">
        <v>38</v>
      </c>
      <c r="Z827" s="48">
        <v>38</v>
      </c>
      <c r="AA827" s="48">
        <v>9.9999999999999995E-7</v>
      </c>
      <c r="AB827" s="48">
        <v>9.9999999999999995E-7</v>
      </c>
      <c r="AC827" s="48">
        <v>9.9999999999999995E-7</v>
      </c>
      <c r="AD827" s="48">
        <v>9.9999999999999995E-7</v>
      </c>
      <c r="AE827" s="48">
        <v>9.9999999999999995E-7</v>
      </c>
      <c r="AF827" s="48">
        <v>9.9999999999999995E-7</v>
      </c>
      <c r="AG827" s="48">
        <v>9.9999999999999995E-7</v>
      </c>
      <c r="AH827" s="48">
        <v>9.9999999999999995E-7</v>
      </c>
      <c r="AI827" s="48">
        <v>9.9999999999999995E-7</v>
      </c>
      <c r="AJ827" s="48">
        <v>9.9999999999999995E-7</v>
      </c>
      <c r="AK827" s="48">
        <v>9.9999999999999995E-7</v>
      </c>
      <c r="AL827" s="48">
        <v>9.9999999999999995E-7</v>
      </c>
      <c r="AM827" s="48">
        <v>9.9999999999999995E-7</v>
      </c>
      <c r="AN827" s="48">
        <v>9.9999999999999995E-7</v>
      </c>
      <c r="AO827" s="48">
        <v>9.9999999999999995E-7</v>
      </c>
      <c r="AP827" s="48">
        <v>9.9999999999999995E-7</v>
      </c>
      <c r="AQ827" s="48">
        <v>9.9999999999999995E-7</v>
      </c>
      <c r="AR827" s="48">
        <v>9.9999999999999995E-7</v>
      </c>
      <c r="AS827" s="48">
        <v>9.9999999999999995E-7</v>
      </c>
      <c r="AT827" s="48">
        <v>9.9999999999999995E-7</v>
      </c>
      <c r="AU827" s="48">
        <v>9.9999999999999995E-7</v>
      </c>
      <c r="AV827" s="48">
        <v>9.9999999999999995E-7</v>
      </c>
      <c r="AW827" s="48">
        <v>9.9999999999999995E-7</v>
      </c>
      <c r="AX827" s="48">
        <v>9.9999999999999995E-7</v>
      </c>
      <c r="AY827" s="48">
        <v>9.9999999999999995E-7</v>
      </c>
      <c r="AZ827" s="50">
        <v>9.9999999999999995E-7</v>
      </c>
    </row>
    <row r="828" spans="1:52" x14ac:dyDescent="0.2">
      <c r="A828" s="49">
        <v>5059</v>
      </c>
      <c r="B828" s="4">
        <v>5059003</v>
      </c>
      <c r="C828" s="4" t="s">
        <v>81</v>
      </c>
      <c r="D828" s="4">
        <v>50590004</v>
      </c>
      <c r="E828" s="4" t="s">
        <v>394</v>
      </c>
      <c r="F828" s="4">
        <v>181</v>
      </c>
      <c r="G828" s="4">
        <v>2025</v>
      </c>
      <c r="H828" s="4">
        <v>2035</v>
      </c>
      <c r="I828" s="4">
        <v>1</v>
      </c>
      <c r="J828" s="4">
        <v>4</v>
      </c>
      <c r="K828" s="4" t="s">
        <v>118</v>
      </c>
      <c r="L828" s="103">
        <v>4.3478260869565216E-2</v>
      </c>
      <c r="M828" s="103">
        <v>0.41304347826086957</v>
      </c>
      <c r="N828" s="103">
        <v>0</v>
      </c>
      <c r="O828" s="103">
        <v>0.54347826086956519</v>
      </c>
      <c r="P828" s="103">
        <v>0</v>
      </c>
      <c r="Q828" s="48">
        <v>16.454545454545453</v>
      </c>
      <c r="R828" s="48">
        <v>16.454545454545453</v>
      </c>
      <c r="S828" s="48">
        <v>16.454545454545453</v>
      </c>
      <c r="T828" s="48">
        <v>16.454545454545453</v>
      </c>
      <c r="U828" s="48">
        <v>16.454545454545453</v>
      </c>
      <c r="V828" s="48">
        <v>16.454545454545453</v>
      </c>
      <c r="W828" s="48">
        <v>16.454545454545453</v>
      </c>
      <c r="X828" s="48">
        <v>16.454545454545453</v>
      </c>
      <c r="Y828" s="48">
        <v>16.454545454545453</v>
      </c>
      <c r="Z828" s="48">
        <v>16.454545454545453</v>
      </c>
      <c r="AA828" s="48">
        <v>16.454545454545453</v>
      </c>
      <c r="AB828" s="48">
        <v>9.9999999999999995E-7</v>
      </c>
      <c r="AC828" s="48">
        <v>9.9999999999999995E-7</v>
      </c>
      <c r="AD828" s="48">
        <v>9.9999999999999995E-7</v>
      </c>
      <c r="AE828" s="48">
        <v>9.9999999999999995E-7</v>
      </c>
      <c r="AF828" s="48">
        <v>9.9999999999999995E-7</v>
      </c>
      <c r="AG828" s="48">
        <v>9.9999999999999995E-7</v>
      </c>
      <c r="AH828" s="48">
        <v>9.9999999999999995E-7</v>
      </c>
      <c r="AI828" s="48">
        <v>9.9999999999999995E-7</v>
      </c>
      <c r="AJ828" s="48">
        <v>9.9999999999999995E-7</v>
      </c>
      <c r="AK828" s="48">
        <v>9.9999999999999995E-7</v>
      </c>
      <c r="AL828" s="48">
        <v>9.9999999999999995E-7</v>
      </c>
      <c r="AM828" s="48">
        <v>9.9999999999999995E-7</v>
      </c>
      <c r="AN828" s="48">
        <v>9.9999999999999995E-7</v>
      </c>
      <c r="AO828" s="48">
        <v>9.9999999999999995E-7</v>
      </c>
      <c r="AP828" s="48">
        <v>9.9999999999999995E-7</v>
      </c>
      <c r="AQ828" s="48">
        <v>9.9999999999999995E-7</v>
      </c>
      <c r="AR828" s="48">
        <v>9.9999999999999995E-7</v>
      </c>
      <c r="AS828" s="48">
        <v>9.9999999999999995E-7</v>
      </c>
      <c r="AT828" s="48">
        <v>9.9999999999999995E-7</v>
      </c>
      <c r="AU828" s="48">
        <v>9.9999999999999995E-7</v>
      </c>
      <c r="AV828" s="48">
        <v>9.9999999999999995E-7</v>
      </c>
      <c r="AW828" s="48">
        <v>9.9999999999999995E-7</v>
      </c>
      <c r="AX828" s="48">
        <v>9.9999999999999995E-7</v>
      </c>
      <c r="AY828" s="48">
        <v>9.9999999999999995E-7</v>
      </c>
      <c r="AZ828" s="50">
        <v>9.9999999999999995E-7</v>
      </c>
    </row>
    <row r="829" spans="1:52" x14ac:dyDescent="0.2">
      <c r="A829" s="49">
        <v>5059</v>
      </c>
      <c r="B829" s="4">
        <v>5059003</v>
      </c>
      <c r="C829" s="4" t="s">
        <v>81</v>
      </c>
      <c r="D829" s="4">
        <v>50590012</v>
      </c>
      <c r="E829" s="4" t="s">
        <v>398</v>
      </c>
      <c r="F829" s="4">
        <v>40</v>
      </c>
      <c r="G829" s="4">
        <v>2026</v>
      </c>
      <c r="H829" s="4">
        <v>2040</v>
      </c>
      <c r="I829" s="4">
        <v>1</v>
      </c>
      <c r="J829" s="4">
        <v>4</v>
      </c>
      <c r="K829" s="4" t="s">
        <v>113</v>
      </c>
      <c r="L829" s="103">
        <v>0.375</v>
      </c>
      <c r="M829" s="103">
        <v>0.625</v>
      </c>
      <c r="N829" s="103">
        <v>0</v>
      </c>
      <c r="O829" s="103">
        <v>0</v>
      </c>
      <c r="P829" s="103">
        <v>0</v>
      </c>
      <c r="Q829" s="48">
        <v>9.9999999999999995E-7</v>
      </c>
      <c r="R829" s="48">
        <v>2.6666666666666665</v>
      </c>
      <c r="S829" s="48">
        <v>2.6666666666666665</v>
      </c>
      <c r="T829" s="48">
        <v>2.6666666666666665</v>
      </c>
      <c r="U829" s="48">
        <v>2.6666666666666665</v>
      </c>
      <c r="V829" s="48">
        <v>2.6666666666666665</v>
      </c>
      <c r="W829" s="48">
        <v>2.6666666666666665</v>
      </c>
      <c r="X829" s="48">
        <v>2.6666666666666665</v>
      </c>
      <c r="Y829" s="48">
        <v>2.6666666666666665</v>
      </c>
      <c r="Z829" s="48">
        <v>2.6666666666666665</v>
      </c>
      <c r="AA829" s="48">
        <v>2.6666666666666665</v>
      </c>
      <c r="AB829" s="48">
        <v>2.6666666666666665</v>
      </c>
      <c r="AC829" s="48">
        <v>2.6666666666666665</v>
      </c>
      <c r="AD829" s="48">
        <v>2.6666666666666665</v>
      </c>
      <c r="AE829" s="48">
        <v>2.6666666666666665</v>
      </c>
      <c r="AF829" s="48">
        <v>2.6666666666666665</v>
      </c>
      <c r="AG829" s="48">
        <v>9.9999999999999995E-7</v>
      </c>
      <c r="AH829" s="48">
        <v>9.9999999999999995E-7</v>
      </c>
      <c r="AI829" s="48">
        <v>9.9999999999999995E-7</v>
      </c>
      <c r="AJ829" s="48">
        <v>9.9999999999999995E-7</v>
      </c>
      <c r="AK829" s="48">
        <v>9.9999999999999995E-7</v>
      </c>
      <c r="AL829" s="48">
        <v>9.9999999999999995E-7</v>
      </c>
      <c r="AM829" s="48">
        <v>9.9999999999999995E-7</v>
      </c>
      <c r="AN829" s="48">
        <v>9.9999999999999995E-7</v>
      </c>
      <c r="AO829" s="48">
        <v>9.9999999999999995E-7</v>
      </c>
      <c r="AP829" s="48">
        <v>9.9999999999999995E-7</v>
      </c>
      <c r="AQ829" s="48">
        <v>9.9999999999999995E-7</v>
      </c>
      <c r="AR829" s="48">
        <v>9.9999999999999995E-7</v>
      </c>
      <c r="AS829" s="48">
        <v>9.9999999999999995E-7</v>
      </c>
      <c r="AT829" s="48">
        <v>9.9999999999999995E-7</v>
      </c>
      <c r="AU829" s="48">
        <v>9.9999999999999995E-7</v>
      </c>
      <c r="AV829" s="48">
        <v>9.9999999999999995E-7</v>
      </c>
      <c r="AW829" s="48">
        <v>9.9999999999999995E-7</v>
      </c>
      <c r="AX829" s="48">
        <v>9.9999999999999995E-7</v>
      </c>
      <c r="AY829" s="48">
        <v>9.9999999999999995E-7</v>
      </c>
      <c r="AZ829" s="50">
        <v>9.9999999999999995E-7</v>
      </c>
    </row>
    <row r="830" spans="1:52" x14ac:dyDescent="0.2">
      <c r="A830" s="49">
        <v>5059</v>
      </c>
      <c r="B830" s="4">
        <v>5059003</v>
      </c>
      <c r="C830" s="4" t="s">
        <v>81</v>
      </c>
      <c r="D830" s="4">
        <v>50590013</v>
      </c>
      <c r="E830" s="4" t="s">
        <v>399</v>
      </c>
      <c r="F830" s="4">
        <v>20</v>
      </c>
      <c r="G830" s="4">
        <v>2030</v>
      </c>
      <c r="H830" s="4">
        <v>2032</v>
      </c>
      <c r="I830" s="4">
        <v>1</v>
      </c>
      <c r="J830" s="4">
        <v>4</v>
      </c>
      <c r="K830" s="4" t="s">
        <v>115</v>
      </c>
      <c r="L830" s="103">
        <v>0</v>
      </c>
      <c r="M830" s="103">
        <v>1</v>
      </c>
      <c r="N830" s="103">
        <v>0</v>
      </c>
      <c r="O830" s="103">
        <v>0</v>
      </c>
      <c r="P830" s="103">
        <v>0</v>
      </c>
      <c r="Q830" s="48">
        <v>9.9999999999999995E-7</v>
      </c>
      <c r="R830" s="48">
        <v>9.9999999999999995E-7</v>
      </c>
      <c r="S830" s="48">
        <v>9.9999999999999995E-7</v>
      </c>
      <c r="T830" s="48">
        <v>9.9999999999999995E-7</v>
      </c>
      <c r="U830" s="48">
        <v>9.9999999999999995E-7</v>
      </c>
      <c r="V830" s="48">
        <v>6.666666666666667</v>
      </c>
      <c r="W830" s="48">
        <v>6.666666666666667</v>
      </c>
      <c r="X830" s="48">
        <v>6.666666666666667</v>
      </c>
      <c r="Y830" s="48">
        <v>9.9999999999999995E-7</v>
      </c>
      <c r="Z830" s="48">
        <v>9.9999999999999995E-7</v>
      </c>
      <c r="AA830" s="48">
        <v>9.9999999999999995E-7</v>
      </c>
      <c r="AB830" s="48">
        <v>9.9999999999999995E-7</v>
      </c>
      <c r="AC830" s="48">
        <v>9.9999999999999995E-7</v>
      </c>
      <c r="AD830" s="48">
        <v>9.9999999999999995E-7</v>
      </c>
      <c r="AE830" s="48">
        <v>9.9999999999999995E-7</v>
      </c>
      <c r="AF830" s="48">
        <v>9.9999999999999995E-7</v>
      </c>
      <c r="AG830" s="48">
        <v>9.9999999999999995E-7</v>
      </c>
      <c r="AH830" s="48">
        <v>9.9999999999999995E-7</v>
      </c>
      <c r="AI830" s="48">
        <v>9.9999999999999995E-7</v>
      </c>
      <c r="AJ830" s="48">
        <v>9.9999999999999995E-7</v>
      </c>
      <c r="AK830" s="48">
        <v>9.9999999999999995E-7</v>
      </c>
      <c r="AL830" s="48">
        <v>9.9999999999999995E-7</v>
      </c>
      <c r="AM830" s="48">
        <v>9.9999999999999995E-7</v>
      </c>
      <c r="AN830" s="48">
        <v>9.9999999999999995E-7</v>
      </c>
      <c r="AO830" s="48">
        <v>9.9999999999999995E-7</v>
      </c>
      <c r="AP830" s="48">
        <v>9.9999999999999995E-7</v>
      </c>
      <c r="AQ830" s="48">
        <v>9.9999999999999995E-7</v>
      </c>
      <c r="AR830" s="48">
        <v>9.9999999999999995E-7</v>
      </c>
      <c r="AS830" s="48">
        <v>9.9999999999999995E-7</v>
      </c>
      <c r="AT830" s="48">
        <v>9.9999999999999995E-7</v>
      </c>
      <c r="AU830" s="48">
        <v>9.9999999999999995E-7</v>
      </c>
      <c r="AV830" s="48">
        <v>9.9999999999999995E-7</v>
      </c>
      <c r="AW830" s="48">
        <v>9.9999999999999995E-7</v>
      </c>
      <c r="AX830" s="48">
        <v>9.9999999999999995E-7</v>
      </c>
      <c r="AY830" s="48">
        <v>9.9999999999999995E-7</v>
      </c>
      <c r="AZ830" s="50">
        <v>9.9999999999999995E-7</v>
      </c>
    </row>
    <row r="831" spans="1:52" x14ac:dyDescent="0.2">
      <c r="A831" s="49">
        <v>5059</v>
      </c>
      <c r="B831" s="4">
        <v>5059003</v>
      </c>
      <c r="C831" s="4" t="s">
        <v>81</v>
      </c>
      <c r="D831" s="4">
        <v>50590020</v>
      </c>
      <c r="E831" s="4" t="s">
        <v>405</v>
      </c>
      <c r="F831" s="4">
        <v>18</v>
      </c>
      <c r="G831" s="4">
        <v>2025</v>
      </c>
      <c r="H831" s="4">
        <v>2026</v>
      </c>
      <c r="I831" s="4">
        <v>1</v>
      </c>
      <c r="J831" s="4">
        <v>4</v>
      </c>
      <c r="K831" s="4" t="s">
        <v>113</v>
      </c>
      <c r="L831" s="103">
        <v>0</v>
      </c>
      <c r="M831" s="103">
        <v>0</v>
      </c>
      <c r="N831" s="103">
        <v>1</v>
      </c>
      <c r="O831" s="103">
        <v>0</v>
      </c>
      <c r="P831" s="103">
        <v>0</v>
      </c>
      <c r="Q831" s="48">
        <v>9</v>
      </c>
      <c r="R831" s="48">
        <v>9</v>
      </c>
      <c r="S831" s="48">
        <v>9.9999999999999995E-7</v>
      </c>
      <c r="T831" s="48">
        <v>9.9999999999999995E-7</v>
      </c>
      <c r="U831" s="48">
        <v>9.9999999999999995E-7</v>
      </c>
      <c r="V831" s="48">
        <v>9.9999999999999995E-7</v>
      </c>
      <c r="W831" s="48">
        <v>9.9999999999999995E-7</v>
      </c>
      <c r="X831" s="48">
        <v>9.9999999999999995E-7</v>
      </c>
      <c r="Y831" s="48">
        <v>9.9999999999999995E-7</v>
      </c>
      <c r="Z831" s="48">
        <v>9.9999999999999995E-7</v>
      </c>
      <c r="AA831" s="48">
        <v>9.9999999999999995E-7</v>
      </c>
      <c r="AB831" s="48">
        <v>9.9999999999999995E-7</v>
      </c>
      <c r="AC831" s="48">
        <v>9.9999999999999995E-7</v>
      </c>
      <c r="AD831" s="48">
        <v>9.9999999999999995E-7</v>
      </c>
      <c r="AE831" s="48">
        <v>9.9999999999999995E-7</v>
      </c>
      <c r="AF831" s="48">
        <v>9.9999999999999995E-7</v>
      </c>
      <c r="AG831" s="48">
        <v>9.9999999999999995E-7</v>
      </c>
      <c r="AH831" s="48">
        <v>9.9999999999999995E-7</v>
      </c>
      <c r="AI831" s="48">
        <v>9.9999999999999995E-7</v>
      </c>
      <c r="AJ831" s="48">
        <v>9.9999999999999995E-7</v>
      </c>
      <c r="AK831" s="48">
        <v>9.9999999999999995E-7</v>
      </c>
      <c r="AL831" s="48">
        <v>9.9999999999999995E-7</v>
      </c>
      <c r="AM831" s="48">
        <v>9.9999999999999995E-7</v>
      </c>
      <c r="AN831" s="48">
        <v>9.9999999999999995E-7</v>
      </c>
      <c r="AO831" s="48">
        <v>9.9999999999999995E-7</v>
      </c>
      <c r="AP831" s="48">
        <v>9.9999999999999995E-7</v>
      </c>
      <c r="AQ831" s="48">
        <v>9.9999999999999995E-7</v>
      </c>
      <c r="AR831" s="48">
        <v>9.9999999999999995E-7</v>
      </c>
      <c r="AS831" s="48">
        <v>9.9999999999999995E-7</v>
      </c>
      <c r="AT831" s="48">
        <v>9.9999999999999995E-7</v>
      </c>
      <c r="AU831" s="48">
        <v>9.9999999999999995E-7</v>
      </c>
      <c r="AV831" s="48">
        <v>9.9999999999999995E-7</v>
      </c>
      <c r="AW831" s="48">
        <v>9.9999999999999995E-7</v>
      </c>
      <c r="AX831" s="48">
        <v>9.9999999999999995E-7</v>
      </c>
      <c r="AY831" s="48">
        <v>9.9999999999999995E-7</v>
      </c>
      <c r="AZ831" s="50">
        <v>9.9999999999999995E-7</v>
      </c>
    </row>
    <row r="832" spans="1:52" x14ac:dyDescent="0.2">
      <c r="A832" s="49">
        <v>5059</v>
      </c>
      <c r="B832" s="4">
        <v>5059003</v>
      </c>
      <c r="C832" s="4" t="s">
        <v>81</v>
      </c>
      <c r="D832" s="4">
        <v>50590021</v>
      </c>
      <c r="E832" s="4" t="s">
        <v>406</v>
      </c>
      <c r="F832" s="4">
        <v>15</v>
      </c>
      <c r="G832" s="4">
        <v>2026</v>
      </c>
      <c r="H832" s="4">
        <v>2031</v>
      </c>
      <c r="I832" s="4">
        <v>1</v>
      </c>
      <c r="J832" s="4">
        <v>4</v>
      </c>
      <c r="K832" s="4" t="s">
        <v>118</v>
      </c>
      <c r="L832" s="103">
        <v>1</v>
      </c>
      <c r="M832" s="103">
        <v>0</v>
      </c>
      <c r="N832" s="103">
        <v>0</v>
      </c>
      <c r="O832" s="103">
        <v>0</v>
      </c>
      <c r="P832" s="103">
        <v>0</v>
      </c>
      <c r="Q832" s="48">
        <v>9.9999999999999995E-7</v>
      </c>
      <c r="R832" s="48">
        <v>2.5</v>
      </c>
      <c r="S832" s="48">
        <v>2.5</v>
      </c>
      <c r="T832" s="48">
        <v>2.5</v>
      </c>
      <c r="U832" s="48">
        <v>2.5</v>
      </c>
      <c r="V832" s="48">
        <v>2.5</v>
      </c>
      <c r="W832" s="48">
        <v>2.5</v>
      </c>
      <c r="X832" s="48">
        <v>9.9999999999999995E-7</v>
      </c>
      <c r="Y832" s="48">
        <v>9.9999999999999995E-7</v>
      </c>
      <c r="Z832" s="48">
        <v>9.9999999999999995E-7</v>
      </c>
      <c r="AA832" s="48">
        <v>9.9999999999999995E-7</v>
      </c>
      <c r="AB832" s="48">
        <v>9.9999999999999995E-7</v>
      </c>
      <c r="AC832" s="48">
        <v>9.9999999999999995E-7</v>
      </c>
      <c r="AD832" s="48">
        <v>9.9999999999999995E-7</v>
      </c>
      <c r="AE832" s="48">
        <v>9.9999999999999995E-7</v>
      </c>
      <c r="AF832" s="48">
        <v>9.9999999999999995E-7</v>
      </c>
      <c r="AG832" s="48">
        <v>9.9999999999999995E-7</v>
      </c>
      <c r="AH832" s="48">
        <v>9.9999999999999995E-7</v>
      </c>
      <c r="AI832" s="48">
        <v>9.9999999999999995E-7</v>
      </c>
      <c r="AJ832" s="48">
        <v>9.9999999999999995E-7</v>
      </c>
      <c r="AK832" s="48">
        <v>9.9999999999999995E-7</v>
      </c>
      <c r="AL832" s="48">
        <v>9.9999999999999995E-7</v>
      </c>
      <c r="AM832" s="48">
        <v>9.9999999999999995E-7</v>
      </c>
      <c r="AN832" s="48">
        <v>9.9999999999999995E-7</v>
      </c>
      <c r="AO832" s="48">
        <v>9.9999999999999995E-7</v>
      </c>
      <c r="AP832" s="48">
        <v>9.9999999999999995E-7</v>
      </c>
      <c r="AQ832" s="48">
        <v>9.9999999999999995E-7</v>
      </c>
      <c r="AR832" s="48">
        <v>9.9999999999999995E-7</v>
      </c>
      <c r="AS832" s="48">
        <v>9.9999999999999995E-7</v>
      </c>
      <c r="AT832" s="48">
        <v>9.9999999999999995E-7</v>
      </c>
      <c r="AU832" s="48">
        <v>9.9999999999999995E-7</v>
      </c>
      <c r="AV832" s="48">
        <v>9.9999999999999995E-7</v>
      </c>
      <c r="AW832" s="48">
        <v>9.9999999999999995E-7</v>
      </c>
      <c r="AX832" s="48">
        <v>9.9999999999999995E-7</v>
      </c>
      <c r="AY832" s="48">
        <v>9.9999999999999995E-7</v>
      </c>
      <c r="AZ832" s="50">
        <v>9.9999999999999995E-7</v>
      </c>
    </row>
    <row r="833" spans="1:52" x14ac:dyDescent="0.2">
      <c r="A833" s="49">
        <v>5059</v>
      </c>
      <c r="B833" s="4">
        <v>5059003</v>
      </c>
      <c r="C833" s="4" t="s">
        <v>81</v>
      </c>
      <c r="D833" s="4">
        <v>50590022</v>
      </c>
      <c r="E833" s="4" t="s">
        <v>407</v>
      </c>
      <c r="F833" s="4">
        <v>747.57760000000007</v>
      </c>
      <c r="G833" s="4">
        <v>2030</v>
      </c>
      <c r="H833" s="4">
        <v>2044</v>
      </c>
      <c r="I833" s="4">
        <v>1</v>
      </c>
      <c r="J833" s="4">
        <v>4</v>
      </c>
      <c r="K833" s="4" t="s">
        <v>115</v>
      </c>
      <c r="L833" s="103">
        <v>0.5</v>
      </c>
      <c r="M833" s="103">
        <v>0.3</v>
      </c>
      <c r="N833" s="103">
        <v>0.2</v>
      </c>
      <c r="O833" s="103">
        <v>0</v>
      </c>
      <c r="P833" s="103">
        <v>0</v>
      </c>
      <c r="Q833" s="48">
        <v>9.9999999999999995E-7</v>
      </c>
      <c r="R833" s="48">
        <v>9.9999999999999995E-7</v>
      </c>
      <c r="S833" s="48">
        <v>9.9999999999999995E-7</v>
      </c>
      <c r="T833" s="48">
        <v>9.9999999999999995E-7</v>
      </c>
      <c r="U833" s="48">
        <v>9.9999999999999995E-7</v>
      </c>
      <c r="V833" s="48">
        <v>49.838506666666675</v>
      </c>
      <c r="W833" s="48">
        <v>49.838506666666675</v>
      </c>
      <c r="X833" s="48">
        <v>49.838506666666675</v>
      </c>
      <c r="Y833" s="48">
        <v>49.838506666666675</v>
      </c>
      <c r="Z833" s="48">
        <v>49.838506666666675</v>
      </c>
      <c r="AA833" s="48">
        <v>49.838506666666675</v>
      </c>
      <c r="AB833" s="48">
        <v>49.838506666666675</v>
      </c>
      <c r="AC833" s="48">
        <v>49.838506666666675</v>
      </c>
      <c r="AD833" s="48">
        <v>49.838506666666675</v>
      </c>
      <c r="AE833" s="48">
        <v>49.838506666666675</v>
      </c>
      <c r="AF833" s="48">
        <v>49.838506666666675</v>
      </c>
      <c r="AG833" s="48">
        <v>49.838506666666675</v>
      </c>
      <c r="AH833" s="48">
        <v>49.838506666666675</v>
      </c>
      <c r="AI833" s="48">
        <v>49.838506666666675</v>
      </c>
      <c r="AJ833" s="48">
        <v>49.838506666666675</v>
      </c>
      <c r="AK833" s="48">
        <v>9.9999999999999995E-7</v>
      </c>
      <c r="AL833" s="48">
        <v>9.9999999999999995E-7</v>
      </c>
      <c r="AM833" s="48">
        <v>9.9999999999999995E-7</v>
      </c>
      <c r="AN833" s="48">
        <v>9.9999999999999995E-7</v>
      </c>
      <c r="AO833" s="48">
        <v>9.9999999999999995E-7</v>
      </c>
      <c r="AP833" s="48">
        <v>9.9999999999999995E-7</v>
      </c>
      <c r="AQ833" s="48">
        <v>9.9999999999999995E-7</v>
      </c>
      <c r="AR833" s="48">
        <v>9.9999999999999995E-7</v>
      </c>
      <c r="AS833" s="48">
        <v>9.9999999999999995E-7</v>
      </c>
      <c r="AT833" s="48">
        <v>9.9999999999999995E-7</v>
      </c>
      <c r="AU833" s="48">
        <v>9.9999999999999995E-7</v>
      </c>
      <c r="AV833" s="48">
        <v>9.9999999999999995E-7</v>
      </c>
      <c r="AW833" s="48">
        <v>9.9999999999999995E-7</v>
      </c>
      <c r="AX833" s="48">
        <v>9.9999999999999995E-7</v>
      </c>
      <c r="AY833" s="48">
        <v>9.9999999999999995E-7</v>
      </c>
      <c r="AZ833" s="50">
        <v>9.9999999999999995E-7</v>
      </c>
    </row>
    <row r="834" spans="1:52" x14ac:dyDescent="0.2">
      <c r="A834" s="49">
        <v>5059</v>
      </c>
      <c r="B834" s="4">
        <v>5059003</v>
      </c>
      <c r="C834" s="4" t="s">
        <v>81</v>
      </c>
      <c r="D834" s="4">
        <v>50590029</v>
      </c>
      <c r="E834" s="4" t="s">
        <v>413</v>
      </c>
      <c r="F834" s="4">
        <v>12</v>
      </c>
      <c r="G834" s="4">
        <v>2026</v>
      </c>
      <c r="H834" s="4">
        <v>2028</v>
      </c>
      <c r="I834" s="4">
        <v>1</v>
      </c>
      <c r="J834" s="4">
        <v>4</v>
      </c>
      <c r="K834" s="4" t="s">
        <v>118</v>
      </c>
      <c r="L834" s="103">
        <v>0</v>
      </c>
      <c r="M834" s="103">
        <v>1</v>
      </c>
      <c r="N834" s="103">
        <v>0</v>
      </c>
      <c r="O834" s="103">
        <v>0</v>
      </c>
      <c r="P834" s="103">
        <v>0</v>
      </c>
      <c r="Q834" s="48">
        <v>9.9999999999999995E-7</v>
      </c>
      <c r="R834" s="48">
        <v>4</v>
      </c>
      <c r="S834" s="48">
        <v>4</v>
      </c>
      <c r="T834" s="48">
        <v>4</v>
      </c>
      <c r="U834" s="48">
        <v>9.9999999999999995E-7</v>
      </c>
      <c r="V834" s="48">
        <v>9.9999999999999995E-7</v>
      </c>
      <c r="W834" s="48">
        <v>9.9999999999999995E-7</v>
      </c>
      <c r="X834" s="48">
        <v>9.9999999999999995E-7</v>
      </c>
      <c r="Y834" s="48">
        <v>9.9999999999999995E-7</v>
      </c>
      <c r="Z834" s="48">
        <v>9.9999999999999995E-7</v>
      </c>
      <c r="AA834" s="48">
        <v>9.9999999999999995E-7</v>
      </c>
      <c r="AB834" s="48">
        <v>9.9999999999999995E-7</v>
      </c>
      <c r="AC834" s="48">
        <v>9.9999999999999995E-7</v>
      </c>
      <c r="AD834" s="48">
        <v>9.9999999999999995E-7</v>
      </c>
      <c r="AE834" s="48">
        <v>9.9999999999999995E-7</v>
      </c>
      <c r="AF834" s="48">
        <v>9.9999999999999995E-7</v>
      </c>
      <c r="AG834" s="48">
        <v>9.9999999999999995E-7</v>
      </c>
      <c r="AH834" s="48">
        <v>9.9999999999999995E-7</v>
      </c>
      <c r="AI834" s="48">
        <v>9.9999999999999995E-7</v>
      </c>
      <c r="AJ834" s="48">
        <v>9.9999999999999995E-7</v>
      </c>
      <c r="AK834" s="48">
        <v>9.9999999999999995E-7</v>
      </c>
      <c r="AL834" s="48">
        <v>9.9999999999999995E-7</v>
      </c>
      <c r="AM834" s="48">
        <v>9.9999999999999995E-7</v>
      </c>
      <c r="AN834" s="48">
        <v>9.9999999999999995E-7</v>
      </c>
      <c r="AO834" s="48">
        <v>9.9999999999999995E-7</v>
      </c>
      <c r="AP834" s="48">
        <v>9.9999999999999995E-7</v>
      </c>
      <c r="AQ834" s="48">
        <v>9.9999999999999995E-7</v>
      </c>
      <c r="AR834" s="48">
        <v>9.9999999999999995E-7</v>
      </c>
      <c r="AS834" s="48">
        <v>9.9999999999999995E-7</v>
      </c>
      <c r="AT834" s="48">
        <v>9.9999999999999995E-7</v>
      </c>
      <c r="AU834" s="48">
        <v>9.9999999999999995E-7</v>
      </c>
      <c r="AV834" s="48">
        <v>9.9999999999999995E-7</v>
      </c>
      <c r="AW834" s="48">
        <v>9.9999999999999995E-7</v>
      </c>
      <c r="AX834" s="48">
        <v>9.9999999999999995E-7</v>
      </c>
      <c r="AY834" s="48">
        <v>9.9999999999999995E-7</v>
      </c>
      <c r="AZ834" s="50">
        <v>9.9999999999999995E-7</v>
      </c>
    </row>
    <row r="835" spans="1:52" x14ac:dyDescent="0.2">
      <c r="A835" s="49">
        <v>5059</v>
      </c>
      <c r="B835" s="4">
        <v>5059003</v>
      </c>
      <c r="C835" s="4" t="s">
        <v>81</v>
      </c>
      <c r="D835" s="4">
        <v>50590050</v>
      </c>
      <c r="E835" s="4" t="s">
        <v>1138</v>
      </c>
      <c r="F835" s="4">
        <v>14</v>
      </c>
      <c r="G835" s="4">
        <v>2025</v>
      </c>
      <c r="H835" s="4">
        <v>2025</v>
      </c>
      <c r="I835" s="4">
        <v>1</v>
      </c>
      <c r="J835" s="4">
        <v>4</v>
      </c>
      <c r="K835" s="4" t="s">
        <v>118</v>
      </c>
      <c r="L835" s="103">
        <v>0</v>
      </c>
      <c r="M835" s="103">
        <v>0</v>
      </c>
      <c r="N835" s="103">
        <v>1</v>
      </c>
      <c r="O835" s="103">
        <v>0</v>
      </c>
      <c r="P835" s="103">
        <v>0</v>
      </c>
      <c r="Q835" s="48">
        <v>14</v>
      </c>
      <c r="R835" s="48">
        <v>9.9999999999999995E-7</v>
      </c>
      <c r="S835" s="48">
        <v>9.9999999999999995E-7</v>
      </c>
      <c r="T835" s="48">
        <v>9.9999999999999995E-7</v>
      </c>
      <c r="U835" s="48">
        <v>9.9999999999999995E-7</v>
      </c>
      <c r="V835" s="48">
        <v>9.9999999999999995E-7</v>
      </c>
      <c r="W835" s="48">
        <v>9.9999999999999995E-7</v>
      </c>
      <c r="X835" s="48">
        <v>9.9999999999999995E-7</v>
      </c>
      <c r="Y835" s="48">
        <v>9.9999999999999995E-7</v>
      </c>
      <c r="Z835" s="48">
        <v>9.9999999999999995E-7</v>
      </c>
      <c r="AA835" s="48">
        <v>9.9999999999999995E-7</v>
      </c>
      <c r="AB835" s="48">
        <v>9.9999999999999995E-7</v>
      </c>
      <c r="AC835" s="48">
        <v>9.9999999999999995E-7</v>
      </c>
      <c r="AD835" s="48">
        <v>9.9999999999999995E-7</v>
      </c>
      <c r="AE835" s="48">
        <v>9.9999999999999995E-7</v>
      </c>
      <c r="AF835" s="48">
        <v>9.9999999999999995E-7</v>
      </c>
      <c r="AG835" s="48">
        <v>9.9999999999999995E-7</v>
      </c>
      <c r="AH835" s="48">
        <v>9.9999999999999995E-7</v>
      </c>
      <c r="AI835" s="48">
        <v>9.9999999999999995E-7</v>
      </c>
      <c r="AJ835" s="48">
        <v>9.9999999999999995E-7</v>
      </c>
      <c r="AK835" s="48">
        <v>9.9999999999999995E-7</v>
      </c>
      <c r="AL835" s="48">
        <v>9.9999999999999995E-7</v>
      </c>
      <c r="AM835" s="48">
        <v>9.9999999999999995E-7</v>
      </c>
      <c r="AN835" s="48">
        <v>9.9999999999999995E-7</v>
      </c>
      <c r="AO835" s="48">
        <v>9.9999999999999995E-7</v>
      </c>
      <c r="AP835" s="48">
        <v>9.9999999999999995E-7</v>
      </c>
      <c r="AQ835" s="48">
        <v>9.9999999999999995E-7</v>
      </c>
      <c r="AR835" s="48">
        <v>9.9999999999999995E-7</v>
      </c>
      <c r="AS835" s="48">
        <v>9.9999999999999995E-7</v>
      </c>
      <c r="AT835" s="48">
        <v>9.9999999999999995E-7</v>
      </c>
      <c r="AU835" s="48">
        <v>9.9999999999999995E-7</v>
      </c>
      <c r="AV835" s="48">
        <v>9.9999999999999995E-7</v>
      </c>
      <c r="AW835" s="48">
        <v>9.9999999999999995E-7</v>
      </c>
      <c r="AX835" s="48">
        <v>9.9999999999999995E-7</v>
      </c>
      <c r="AY835" s="48">
        <v>9.9999999999999995E-7</v>
      </c>
      <c r="AZ835" s="50">
        <v>9.9999999999999995E-7</v>
      </c>
    </row>
    <row r="836" spans="1:52" x14ac:dyDescent="0.2">
      <c r="A836" s="49">
        <v>5059</v>
      </c>
      <c r="B836" s="4">
        <v>5059003</v>
      </c>
      <c r="C836" s="4" t="s">
        <v>81</v>
      </c>
      <c r="D836" s="4">
        <v>50590051</v>
      </c>
      <c r="E836" s="4" t="s">
        <v>1139</v>
      </c>
      <c r="F836" s="4">
        <v>20</v>
      </c>
      <c r="G836" s="4">
        <v>2027</v>
      </c>
      <c r="H836" s="4">
        <v>2029</v>
      </c>
      <c r="I836" s="4">
        <v>1</v>
      </c>
      <c r="J836" s="4">
        <v>3</v>
      </c>
      <c r="K836" s="4" t="s">
        <v>118</v>
      </c>
      <c r="L836" s="103">
        <v>0</v>
      </c>
      <c r="M836" s="103">
        <v>1</v>
      </c>
      <c r="N836" s="103">
        <v>0</v>
      </c>
      <c r="O836" s="103">
        <v>0</v>
      </c>
      <c r="P836" s="103">
        <v>0</v>
      </c>
      <c r="Q836" s="48">
        <v>9.9999999999999995E-7</v>
      </c>
      <c r="R836" s="48">
        <v>9.9999999999999995E-7</v>
      </c>
      <c r="S836" s="48">
        <v>6.666666666666667</v>
      </c>
      <c r="T836" s="48">
        <v>6.666666666666667</v>
      </c>
      <c r="U836" s="48">
        <v>6.666666666666667</v>
      </c>
      <c r="V836" s="48">
        <v>9.9999999999999995E-7</v>
      </c>
      <c r="W836" s="48">
        <v>9.9999999999999995E-7</v>
      </c>
      <c r="X836" s="48">
        <v>9.9999999999999995E-7</v>
      </c>
      <c r="Y836" s="48">
        <v>9.9999999999999995E-7</v>
      </c>
      <c r="Z836" s="48">
        <v>9.9999999999999995E-7</v>
      </c>
      <c r="AA836" s="48">
        <v>9.9999999999999995E-7</v>
      </c>
      <c r="AB836" s="48">
        <v>9.9999999999999995E-7</v>
      </c>
      <c r="AC836" s="48">
        <v>9.9999999999999995E-7</v>
      </c>
      <c r="AD836" s="48">
        <v>9.9999999999999995E-7</v>
      </c>
      <c r="AE836" s="48">
        <v>9.9999999999999995E-7</v>
      </c>
      <c r="AF836" s="48">
        <v>9.9999999999999995E-7</v>
      </c>
      <c r="AG836" s="48">
        <v>9.9999999999999995E-7</v>
      </c>
      <c r="AH836" s="48">
        <v>9.9999999999999995E-7</v>
      </c>
      <c r="AI836" s="48">
        <v>9.9999999999999995E-7</v>
      </c>
      <c r="AJ836" s="48">
        <v>9.9999999999999995E-7</v>
      </c>
      <c r="AK836" s="48">
        <v>9.9999999999999995E-7</v>
      </c>
      <c r="AL836" s="48">
        <v>9.9999999999999995E-7</v>
      </c>
      <c r="AM836" s="48">
        <v>9.9999999999999995E-7</v>
      </c>
      <c r="AN836" s="48">
        <v>9.9999999999999995E-7</v>
      </c>
      <c r="AO836" s="48">
        <v>9.9999999999999995E-7</v>
      </c>
      <c r="AP836" s="48">
        <v>9.9999999999999995E-7</v>
      </c>
      <c r="AQ836" s="48">
        <v>9.9999999999999995E-7</v>
      </c>
      <c r="AR836" s="48">
        <v>9.9999999999999995E-7</v>
      </c>
      <c r="AS836" s="48">
        <v>9.9999999999999995E-7</v>
      </c>
      <c r="AT836" s="48">
        <v>9.9999999999999995E-7</v>
      </c>
      <c r="AU836" s="48">
        <v>9.9999999999999995E-7</v>
      </c>
      <c r="AV836" s="48">
        <v>9.9999999999999995E-7</v>
      </c>
      <c r="AW836" s="48">
        <v>9.9999999999999995E-7</v>
      </c>
      <c r="AX836" s="48">
        <v>9.9999999999999995E-7</v>
      </c>
      <c r="AY836" s="48">
        <v>9.9999999999999995E-7</v>
      </c>
      <c r="AZ836" s="50">
        <v>9.9999999999999995E-7</v>
      </c>
    </row>
    <row r="837" spans="1:52" x14ac:dyDescent="0.2">
      <c r="A837" s="49">
        <v>5059</v>
      </c>
      <c r="B837" s="4">
        <v>5059003</v>
      </c>
      <c r="C837" s="4" t="s">
        <v>81</v>
      </c>
      <c r="D837" s="4">
        <v>50590052</v>
      </c>
      <c r="E837" s="4" t="s">
        <v>1140</v>
      </c>
      <c r="F837" s="4">
        <v>12</v>
      </c>
      <c r="G837" s="4">
        <v>2027</v>
      </c>
      <c r="H837" s="4">
        <v>2029</v>
      </c>
      <c r="I837" s="4">
        <v>1</v>
      </c>
      <c r="J837" s="4">
        <v>3</v>
      </c>
      <c r="K837" s="4" t="s">
        <v>118</v>
      </c>
      <c r="L837" s="103">
        <v>0.51</v>
      </c>
      <c r="M837" s="103">
        <v>0.11</v>
      </c>
      <c r="N837" s="103">
        <v>0.26600000000000001</v>
      </c>
      <c r="O837" s="103">
        <v>0.114</v>
      </c>
      <c r="P837" s="103">
        <v>0</v>
      </c>
      <c r="Q837" s="48">
        <v>9.9999999999999995E-7</v>
      </c>
      <c r="R837" s="48">
        <v>9.9999999999999995E-7</v>
      </c>
      <c r="S837" s="48">
        <v>4</v>
      </c>
      <c r="T837" s="48">
        <v>4</v>
      </c>
      <c r="U837" s="48">
        <v>4</v>
      </c>
      <c r="V837" s="48">
        <v>9.9999999999999995E-7</v>
      </c>
      <c r="W837" s="48">
        <v>9.9999999999999995E-7</v>
      </c>
      <c r="X837" s="48">
        <v>9.9999999999999995E-7</v>
      </c>
      <c r="Y837" s="48">
        <v>9.9999999999999995E-7</v>
      </c>
      <c r="Z837" s="48">
        <v>9.9999999999999995E-7</v>
      </c>
      <c r="AA837" s="48">
        <v>9.9999999999999995E-7</v>
      </c>
      <c r="AB837" s="48">
        <v>9.9999999999999995E-7</v>
      </c>
      <c r="AC837" s="48">
        <v>9.9999999999999995E-7</v>
      </c>
      <c r="AD837" s="48">
        <v>9.9999999999999995E-7</v>
      </c>
      <c r="AE837" s="48">
        <v>9.9999999999999995E-7</v>
      </c>
      <c r="AF837" s="48">
        <v>9.9999999999999995E-7</v>
      </c>
      <c r="AG837" s="48">
        <v>9.9999999999999995E-7</v>
      </c>
      <c r="AH837" s="48">
        <v>9.9999999999999995E-7</v>
      </c>
      <c r="AI837" s="48">
        <v>9.9999999999999995E-7</v>
      </c>
      <c r="AJ837" s="48">
        <v>9.9999999999999995E-7</v>
      </c>
      <c r="AK837" s="48">
        <v>9.9999999999999995E-7</v>
      </c>
      <c r="AL837" s="48">
        <v>9.9999999999999995E-7</v>
      </c>
      <c r="AM837" s="48">
        <v>9.9999999999999995E-7</v>
      </c>
      <c r="AN837" s="48">
        <v>9.9999999999999995E-7</v>
      </c>
      <c r="AO837" s="48">
        <v>9.9999999999999995E-7</v>
      </c>
      <c r="AP837" s="48">
        <v>9.9999999999999995E-7</v>
      </c>
      <c r="AQ837" s="48">
        <v>9.9999999999999995E-7</v>
      </c>
      <c r="AR837" s="48">
        <v>9.9999999999999995E-7</v>
      </c>
      <c r="AS837" s="48">
        <v>9.9999999999999995E-7</v>
      </c>
      <c r="AT837" s="48">
        <v>9.9999999999999995E-7</v>
      </c>
      <c r="AU837" s="48">
        <v>9.9999999999999995E-7</v>
      </c>
      <c r="AV837" s="48">
        <v>9.9999999999999995E-7</v>
      </c>
      <c r="AW837" s="48">
        <v>9.9999999999999995E-7</v>
      </c>
      <c r="AX837" s="48">
        <v>9.9999999999999995E-7</v>
      </c>
      <c r="AY837" s="48">
        <v>9.9999999999999995E-7</v>
      </c>
      <c r="AZ837" s="50">
        <v>9.9999999999999995E-7</v>
      </c>
    </row>
    <row r="838" spans="1:52" x14ac:dyDescent="0.2">
      <c r="A838" s="49">
        <v>5059</v>
      </c>
      <c r="B838" s="4">
        <v>5059003</v>
      </c>
      <c r="C838" s="4" t="s">
        <v>81</v>
      </c>
      <c r="D838" s="4">
        <v>505970003</v>
      </c>
      <c r="E838" s="4" t="s">
        <v>1060</v>
      </c>
      <c r="F838" s="4">
        <v>0</v>
      </c>
      <c r="G838" s="4">
        <v>2025</v>
      </c>
      <c r="H838" s="4">
        <v>2026</v>
      </c>
      <c r="I838" s="4">
        <v>70</v>
      </c>
      <c r="J838" s="4">
        <v>0</v>
      </c>
      <c r="K838" s="4" t="s">
        <v>427</v>
      </c>
      <c r="L838" s="103">
        <v>0.4</v>
      </c>
      <c r="M838" s="103">
        <v>0</v>
      </c>
      <c r="N838" s="103">
        <v>0.6</v>
      </c>
      <c r="O838" s="103">
        <v>0</v>
      </c>
      <c r="P838" s="103">
        <v>0</v>
      </c>
      <c r="Q838" s="48">
        <v>5</v>
      </c>
      <c r="R838" s="48">
        <v>5</v>
      </c>
      <c r="S838" s="48">
        <v>0</v>
      </c>
      <c r="T838" s="48">
        <v>0</v>
      </c>
      <c r="U838" s="48">
        <v>0</v>
      </c>
      <c r="V838" s="48">
        <v>0</v>
      </c>
      <c r="W838" s="48">
        <v>0</v>
      </c>
      <c r="X838" s="48">
        <v>0</v>
      </c>
      <c r="Y838" s="48">
        <v>0</v>
      </c>
      <c r="Z838" s="48">
        <v>0</v>
      </c>
      <c r="AA838" s="48">
        <v>0</v>
      </c>
      <c r="AB838" s="48">
        <v>0</v>
      </c>
      <c r="AC838" s="48">
        <v>0</v>
      </c>
      <c r="AD838" s="48">
        <v>0</v>
      </c>
      <c r="AE838" s="48">
        <v>0</v>
      </c>
      <c r="AF838" s="48">
        <v>0</v>
      </c>
      <c r="AG838" s="48">
        <v>0</v>
      </c>
      <c r="AH838" s="48">
        <v>0</v>
      </c>
      <c r="AI838" s="48">
        <v>0</v>
      </c>
      <c r="AJ838" s="48">
        <v>0</v>
      </c>
      <c r="AK838" s="48">
        <v>0</v>
      </c>
      <c r="AL838" s="48">
        <v>0</v>
      </c>
      <c r="AM838" s="48">
        <v>0</v>
      </c>
      <c r="AN838" s="48">
        <v>0</v>
      </c>
      <c r="AO838" s="48">
        <v>0</v>
      </c>
      <c r="AP838" s="48">
        <v>0</v>
      </c>
      <c r="AQ838" s="48">
        <v>0</v>
      </c>
      <c r="AR838" s="48">
        <v>0</v>
      </c>
      <c r="AS838" s="48">
        <v>0</v>
      </c>
      <c r="AT838" s="48">
        <v>0</v>
      </c>
      <c r="AU838" s="48">
        <v>0</v>
      </c>
      <c r="AV838" s="48">
        <v>0</v>
      </c>
      <c r="AW838" s="48">
        <v>0</v>
      </c>
      <c r="AX838" s="48">
        <v>0</v>
      </c>
      <c r="AY838" s="48">
        <v>0</v>
      </c>
      <c r="AZ838" s="50">
        <v>0</v>
      </c>
    </row>
    <row r="839" spans="1:52" x14ac:dyDescent="0.2">
      <c r="A839" s="49">
        <v>5059</v>
      </c>
      <c r="B839" s="4">
        <v>5059003</v>
      </c>
      <c r="C839" s="4" t="s">
        <v>81</v>
      </c>
      <c r="D839" s="4">
        <v>505980003</v>
      </c>
      <c r="E839" s="4" t="s">
        <v>510</v>
      </c>
      <c r="F839" s="4">
        <v>0</v>
      </c>
      <c r="G839" s="4">
        <v>0</v>
      </c>
      <c r="H839" s="4">
        <v>0</v>
      </c>
      <c r="I839" s="4">
        <v>80</v>
      </c>
      <c r="J839" s="4">
        <v>0</v>
      </c>
      <c r="K839" s="4" t="s">
        <v>429</v>
      </c>
      <c r="L839" s="103">
        <v>0.43724696356275305</v>
      </c>
      <c r="M839" s="103">
        <v>0.10728744939271255</v>
      </c>
      <c r="N839" s="103">
        <v>0.34817813765182187</v>
      </c>
      <c r="O839" s="103">
        <v>0.10728744939271255</v>
      </c>
      <c r="P839" s="103">
        <v>0</v>
      </c>
      <c r="Q839" s="48">
        <v>0</v>
      </c>
      <c r="R839" s="48">
        <v>0</v>
      </c>
      <c r="S839" s="48">
        <v>3</v>
      </c>
      <c r="T839" s="48">
        <v>3</v>
      </c>
      <c r="U839" s="48">
        <v>3</v>
      </c>
      <c r="V839" s="48">
        <v>3</v>
      </c>
      <c r="W839" s="48">
        <v>3</v>
      </c>
      <c r="X839" s="48">
        <v>3</v>
      </c>
      <c r="Y839" s="48">
        <v>3</v>
      </c>
      <c r="Z839" s="48">
        <v>3</v>
      </c>
      <c r="AA839" s="48">
        <v>3</v>
      </c>
      <c r="AB839" s="48">
        <v>3</v>
      </c>
      <c r="AC839" s="48">
        <v>3</v>
      </c>
      <c r="AD839" s="48">
        <v>3</v>
      </c>
      <c r="AE839" s="48">
        <v>3</v>
      </c>
      <c r="AF839" s="48">
        <v>3</v>
      </c>
      <c r="AG839" s="48">
        <v>3</v>
      </c>
      <c r="AH839" s="48">
        <v>3</v>
      </c>
      <c r="AI839" s="48">
        <v>3</v>
      </c>
      <c r="AJ839" s="48">
        <v>3</v>
      </c>
      <c r="AK839" s="48">
        <v>3</v>
      </c>
      <c r="AL839" s="48">
        <v>3</v>
      </c>
      <c r="AM839" s="48">
        <v>3</v>
      </c>
      <c r="AN839" s="48">
        <v>3</v>
      </c>
      <c r="AO839" s="48">
        <v>3</v>
      </c>
      <c r="AP839" s="48">
        <v>3</v>
      </c>
      <c r="AQ839" s="48">
        <v>3</v>
      </c>
      <c r="AR839" s="48">
        <v>3</v>
      </c>
      <c r="AS839" s="48">
        <v>3</v>
      </c>
      <c r="AT839" s="48">
        <v>3</v>
      </c>
      <c r="AU839" s="48">
        <v>3</v>
      </c>
      <c r="AV839" s="48">
        <v>3</v>
      </c>
      <c r="AW839" s="48">
        <v>3</v>
      </c>
      <c r="AX839" s="48">
        <v>2.8293165523480339</v>
      </c>
      <c r="AY839" s="48">
        <v>2.9329093635919179</v>
      </c>
      <c r="AZ839" s="50">
        <v>2.8470917122829844</v>
      </c>
    </row>
    <row r="840" spans="1:52" x14ac:dyDescent="0.2">
      <c r="A840" s="51">
        <v>5059</v>
      </c>
      <c r="B840" s="52">
        <v>5059003</v>
      </c>
      <c r="C840" s="52" t="s">
        <v>81</v>
      </c>
      <c r="D840" s="52">
        <v>505990003</v>
      </c>
      <c r="E840" s="52" t="s">
        <v>599</v>
      </c>
      <c r="F840" s="52">
        <v>0</v>
      </c>
      <c r="G840" s="52">
        <v>0</v>
      </c>
      <c r="H840" s="52">
        <v>0</v>
      </c>
      <c r="I840" s="52">
        <v>90</v>
      </c>
      <c r="J840" s="52">
        <v>0</v>
      </c>
      <c r="K840" s="52" t="s">
        <v>518</v>
      </c>
      <c r="L840" s="54">
        <v>1</v>
      </c>
      <c r="M840" s="54">
        <v>0</v>
      </c>
      <c r="N840" s="54">
        <v>0</v>
      </c>
      <c r="O840" s="54">
        <v>0</v>
      </c>
      <c r="P840" s="54">
        <v>0</v>
      </c>
      <c r="Q840" s="55">
        <v>0</v>
      </c>
      <c r="R840" s="55">
        <v>0</v>
      </c>
      <c r="S840" s="55">
        <v>5</v>
      </c>
      <c r="T840" s="55">
        <v>5</v>
      </c>
      <c r="U840" s="55">
        <v>5</v>
      </c>
      <c r="V840" s="55">
        <v>5</v>
      </c>
      <c r="W840" s="55">
        <v>5</v>
      </c>
      <c r="X840" s="55">
        <v>5</v>
      </c>
      <c r="Y840" s="55">
        <v>5</v>
      </c>
      <c r="Z840" s="55">
        <v>5</v>
      </c>
      <c r="AA840" s="55">
        <v>5</v>
      </c>
      <c r="AB840" s="55">
        <v>5</v>
      </c>
      <c r="AC840" s="55">
        <v>5</v>
      </c>
      <c r="AD840" s="55">
        <v>5</v>
      </c>
      <c r="AE840" s="55">
        <v>5</v>
      </c>
      <c r="AF840" s="55">
        <v>5</v>
      </c>
      <c r="AG840" s="55">
        <v>5</v>
      </c>
      <c r="AH840" s="55">
        <v>5</v>
      </c>
      <c r="AI840" s="55">
        <v>5</v>
      </c>
      <c r="AJ840" s="55">
        <v>5</v>
      </c>
      <c r="AK840" s="55">
        <v>5</v>
      </c>
      <c r="AL840" s="55">
        <v>5</v>
      </c>
      <c r="AM840" s="55">
        <v>5</v>
      </c>
      <c r="AN840" s="55">
        <v>5</v>
      </c>
      <c r="AO840" s="55">
        <v>5</v>
      </c>
      <c r="AP840" s="55">
        <v>5</v>
      </c>
      <c r="AQ840" s="55">
        <v>5</v>
      </c>
      <c r="AR840" s="55">
        <v>5</v>
      </c>
      <c r="AS840" s="55">
        <v>5</v>
      </c>
      <c r="AT840" s="55">
        <v>5</v>
      </c>
      <c r="AU840" s="55">
        <v>5</v>
      </c>
      <c r="AV840" s="55">
        <v>5</v>
      </c>
      <c r="AW840" s="55">
        <v>5</v>
      </c>
      <c r="AX840" s="55">
        <v>4.7155275872467231</v>
      </c>
      <c r="AY840" s="55">
        <v>4.8881822726531965</v>
      </c>
      <c r="AZ840" s="53">
        <v>4.7451528538049734</v>
      </c>
    </row>
    <row r="841" spans="1:52" x14ac:dyDescent="0.2">
      <c r="A841" s="49">
        <v>5059</v>
      </c>
      <c r="B841" s="4">
        <v>5059004</v>
      </c>
      <c r="C841" s="4" t="s">
        <v>82</v>
      </c>
      <c r="D841" s="4">
        <v>50590014</v>
      </c>
      <c r="E841" s="4" t="s">
        <v>400</v>
      </c>
      <c r="F841" s="4">
        <v>18</v>
      </c>
      <c r="G841" s="4">
        <v>2025</v>
      </c>
      <c r="H841" s="4">
        <v>2028</v>
      </c>
      <c r="I841" s="4">
        <v>1</v>
      </c>
      <c r="J841" s="4">
        <v>4</v>
      </c>
      <c r="K841" s="4" t="s">
        <v>113</v>
      </c>
      <c r="L841" s="103">
        <v>0</v>
      </c>
      <c r="M841" s="103">
        <v>1</v>
      </c>
      <c r="N841" s="103">
        <v>0</v>
      </c>
      <c r="O841" s="103">
        <v>0</v>
      </c>
      <c r="P841" s="103">
        <v>0</v>
      </c>
      <c r="Q841" s="48">
        <v>4.5</v>
      </c>
      <c r="R841" s="48">
        <v>4.5</v>
      </c>
      <c r="S841" s="48">
        <v>4.5</v>
      </c>
      <c r="T841" s="48">
        <v>4.5</v>
      </c>
      <c r="U841" s="48">
        <v>9.9999999999999995E-7</v>
      </c>
      <c r="V841" s="48">
        <v>9.9999999999999995E-7</v>
      </c>
      <c r="W841" s="48">
        <v>9.9999999999999995E-7</v>
      </c>
      <c r="X841" s="48">
        <v>9.9999999999999995E-7</v>
      </c>
      <c r="Y841" s="48">
        <v>9.9999999999999995E-7</v>
      </c>
      <c r="Z841" s="48">
        <v>9.9999999999999995E-7</v>
      </c>
      <c r="AA841" s="48">
        <v>9.9999999999999995E-7</v>
      </c>
      <c r="AB841" s="48">
        <v>9.9999999999999995E-7</v>
      </c>
      <c r="AC841" s="48">
        <v>9.9999999999999995E-7</v>
      </c>
      <c r="AD841" s="48">
        <v>9.9999999999999995E-7</v>
      </c>
      <c r="AE841" s="48">
        <v>9.9999999999999995E-7</v>
      </c>
      <c r="AF841" s="48">
        <v>9.9999999999999995E-7</v>
      </c>
      <c r="AG841" s="48">
        <v>9.9999999999999995E-7</v>
      </c>
      <c r="AH841" s="48">
        <v>9.9999999999999995E-7</v>
      </c>
      <c r="AI841" s="48">
        <v>9.9999999999999995E-7</v>
      </c>
      <c r="AJ841" s="48">
        <v>9.9999999999999995E-7</v>
      </c>
      <c r="AK841" s="48">
        <v>9.9999999999999995E-7</v>
      </c>
      <c r="AL841" s="48">
        <v>9.9999999999999995E-7</v>
      </c>
      <c r="AM841" s="48">
        <v>9.9999999999999995E-7</v>
      </c>
      <c r="AN841" s="48">
        <v>9.9999999999999995E-7</v>
      </c>
      <c r="AO841" s="48">
        <v>9.9999999999999995E-7</v>
      </c>
      <c r="AP841" s="48">
        <v>9.9999999999999995E-7</v>
      </c>
      <c r="AQ841" s="48">
        <v>9.9999999999999995E-7</v>
      </c>
      <c r="AR841" s="48">
        <v>9.9999999999999995E-7</v>
      </c>
      <c r="AS841" s="48">
        <v>9.9999999999999995E-7</v>
      </c>
      <c r="AT841" s="48">
        <v>9.9999999999999995E-7</v>
      </c>
      <c r="AU841" s="48">
        <v>9.9999999999999995E-7</v>
      </c>
      <c r="AV841" s="48">
        <v>9.9999999999999995E-7</v>
      </c>
      <c r="AW841" s="48">
        <v>9.9999999999999995E-7</v>
      </c>
      <c r="AX841" s="48">
        <v>9.9999999999999995E-7</v>
      </c>
      <c r="AY841" s="48">
        <v>9.9999999999999995E-7</v>
      </c>
      <c r="AZ841" s="50">
        <v>9.9999999999999995E-7</v>
      </c>
    </row>
    <row r="842" spans="1:52" x14ac:dyDescent="0.2">
      <c r="A842" s="49">
        <v>5059</v>
      </c>
      <c r="B842" s="4">
        <v>5059004</v>
      </c>
      <c r="C842" s="4" t="s">
        <v>82</v>
      </c>
      <c r="D842" s="4">
        <v>50590015</v>
      </c>
      <c r="E842" s="4" t="s">
        <v>401</v>
      </c>
      <c r="F842" s="4">
        <v>40</v>
      </c>
      <c r="G842" s="4">
        <v>2026</v>
      </c>
      <c r="H842" s="4">
        <v>2031</v>
      </c>
      <c r="I842" s="4">
        <v>1</v>
      </c>
      <c r="J842" s="4">
        <v>4</v>
      </c>
      <c r="K842" s="4" t="s">
        <v>113</v>
      </c>
      <c r="L842" s="103">
        <v>0</v>
      </c>
      <c r="M842" s="103">
        <v>1</v>
      </c>
      <c r="N842" s="103">
        <v>0</v>
      </c>
      <c r="O842" s="103">
        <v>0</v>
      </c>
      <c r="P842" s="103">
        <v>0</v>
      </c>
      <c r="Q842" s="48">
        <v>9.9999999999999995E-7</v>
      </c>
      <c r="R842" s="48">
        <v>6.666666666666667</v>
      </c>
      <c r="S842" s="48">
        <v>6.666666666666667</v>
      </c>
      <c r="T842" s="48">
        <v>6.666666666666667</v>
      </c>
      <c r="U842" s="48">
        <v>6.666666666666667</v>
      </c>
      <c r="V842" s="48">
        <v>6.666666666666667</v>
      </c>
      <c r="W842" s="48">
        <v>6.666666666666667</v>
      </c>
      <c r="X842" s="48">
        <v>9.9999999999999995E-7</v>
      </c>
      <c r="Y842" s="48">
        <v>9.9999999999999995E-7</v>
      </c>
      <c r="Z842" s="48">
        <v>9.9999999999999995E-7</v>
      </c>
      <c r="AA842" s="48">
        <v>9.9999999999999995E-7</v>
      </c>
      <c r="AB842" s="48">
        <v>9.9999999999999995E-7</v>
      </c>
      <c r="AC842" s="48">
        <v>9.9999999999999995E-7</v>
      </c>
      <c r="AD842" s="48">
        <v>9.9999999999999995E-7</v>
      </c>
      <c r="AE842" s="48">
        <v>9.9999999999999995E-7</v>
      </c>
      <c r="AF842" s="48">
        <v>9.9999999999999995E-7</v>
      </c>
      <c r="AG842" s="48">
        <v>9.9999999999999995E-7</v>
      </c>
      <c r="AH842" s="48">
        <v>9.9999999999999995E-7</v>
      </c>
      <c r="AI842" s="48">
        <v>9.9999999999999995E-7</v>
      </c>
      <c r="AJ842" s="48">
        <v>9.9999999999999995E-7</v>
      </c>
      <c r="AK842" s="48">
        <v>9.9999999999999995E-7</v>
      </c>
      <c r="AL842" s="48">
        <v>9.9999999999999995E-7</v>
      </c>
      <c r="AM842" s="48">
        <v>9.9999999999999995E-7</v>
      </c>
      <c r="AN842" s="48">
        <v>9.9999999999999995E-7</v>
      </c>
      <c r="AO842" s="48">
        <v>9.9999999999999995E-7</v>
      </c>
      <c r="AP842" s="48">
        <v>9.9999999999999995E-7</v>
      </c>
      <c r="AQ842" s="48">
        <v>9.9999999999999995E-7</v>
      </c>
      <c r="AR842" s="48">
        <v>9.9999999999999995E-7</v>
      </c>
      <c r="AS842" s="48">
        <v>9.9999999999999995E-7</v>
      </c>
      <c r="AT842" s="48">
        <v>9.9999999999999995E-7</v>
      </c>
      <c r="AU842" s="48">
        <v>9.9999999999999995E-7</v>
      </c>
      <c r="AV842" s="48">
        <v>9.9999999999999995E-7</v>
      </c>
      <c r="AW842" s="48">
        <v>9.9999999999999995E-7</v>
      </c>
      <c r="AX842" s="48">
        <v>9.9999999999999995E-7</v>
      </c>
      <c r="AY842" s="48">
        <v>9.9999999999999995E-7</v>
      </c>
      <c r="AZ842" s="50">
        <v>9.9999999999999995E-7</v>
      </c>
    </row>
    <row r="843" spans="1:52" x14ac:dyDescent="0.2">
      <c r="A843" s="49">
        <v>5059</v>
      </c>
      <c r="B843" s="4">
        <v>5059004</v>
      </c>
      <c r="C843" s="4" t="s">
        <v>82</v>
      </c>
      <c r="D843" s="4">
        <v>505970004</v>
      </c>
      <c r="E843" s="4" t="s">
        <v>1061</v>
      </c>
      <c r="F843" s="4">
        <v>0</v>
      </c>
      <c r="G843" s="4">
        <v>2025</v>
      </c>
      <c r="H843" s="4">
        <v>2026</v>
      </c>
      <c r="I843" s="4">
        <v>70</v>
      </c>
      <c r="J843" s="4">
        <v>0</v>
      </c>
      <c r="K843" s="4" t="s">
        <v>427</v>
      </c>
      <c r="L843" s="103">
        <v>0.99999999999999956</v>
      </c>
      <c r="M843" s="103">
        <v>0</v>
      </c>
      <c r="N843" s="103">
        <v>0</v>
      </c>
      <c r="O843" s="103">
        <v>0</v>
      </c>
      <c r="P843" s="103">
        <v>0</v>
      </c>
      <c r="Q843" s="48">
        <v>2.0000000000000009</v>
      </c>
      <c r="R843" s="48">
        <v>2.0000000000000009</v>
      </c>
      <c r="S843" s="48">
        <v>0</v>
      </c>
      <c r="T843" s="48">
        <v>0</v>
      </c>
      <c r="U843" s="48">
        <v>0</v>
      </c>
      <c r="V843" s="48">
        <v>0</v>
      </c>
      <c r="W843" s="48">
        <v>0</v>
      </c>
      <c r="X843" s="48">
        <v>0</v>
      </c>
      <c r="Y843" s="48">
        <v>0</v>
      </c>
      <c r="Z843" s="48">
        <v>0</v>
      </c>
      <c r="AA843" s="48">
        <v>0</v>
      </c>
      <c r="AB843" s="48">
        <v>0</v>
      </c>
      <c r="AC843" s="48">
        <v>0</v>
      </c>
      <c r="AD843" s="48">
        <v>0</v>
      </c>
      <c r="AE843" s="48">
        <v>0</v>
      </c>
      <c r="AF843" s="48">
        <v>0</v>
      </c>
      <c r="AG843" s="48">
        <v>0</v>
      </c>
      <c r="AH843" s="48">
        <v>0</v>
      </c>
      <c r="AI843" s="48">
        <v>0</v>
      </c>
      <c r="AJ843" s="48">
        <v>0</v>
      </c>
      <c r="AK843" s="48">
        <v>0</v>
      </c>
      <c r="AL843" s="48">
        <v>0</v>
      </c>
      <c r="AM843" s="48">
        <v>0</v>
      </c>
      <c r="AN843" s="48">
        <v>0</v>
      </c>
      <c r="AO843" s="48">
        <v>0</v>
      </c>
      <c r="AP843" s="48">
        <v>0</v>
      </c>
      <c r="AQ843" s="48">
        <v>0</v>
      </c>
      <c r="AR843" s="48">
        <v>0</v>
      </c>
      <c r="AS843" s="48">
        <v>0</v>
      </c>
      <c r="AT843" s="48">
        <v>0</v>
      </c>
      <c r="AU843" s="48">
        <v>0</v>
      </c>
      <c r="AV843" s="48">
        <v>0</v>
      </c>
      <c r="AW843" s="48">
        <v>0</v>
      </c>
      <c r="AX843" s="48">
        <v>0</v>
      </c>
      <c r="AY843" s="48">
        <v>0</v>
      </c>
      <c r="AZ843" s="50">
        <v>0</v>
      </c>
    </row>
    <row r="844" spans="1:52" x14ac:dyDescent="0.2">
      <c r="A844" s="49">
        <v>5059</v>
      </c>
      <c r="B844" s="4">
        <v>5059004</v>
      </c>
      <c r="C844" s="4" t="s">
        <v>82</v>
      </c>
      <c r="D844" s="4">
        <v>505980004</v>
      </c>
      <c r="E844" s="4" t="s">
        <v>511</v>
      </c>
      <c r="F844" s="4">
        <v>0</v>
      </c>
      <c r="G844" s="4">
        <v>0</v>
      </c>
      <c r="H844" s="4">
        <v>0</v>
      </c>
      <c r="I844" s="4">
        <v>80</v>
      </c>
      <c r="J844" s="4">
        <v>0</v>
      </c>
      <c r="K844" s="4" t="s">
        <v>429</v>
      </c>
      <c r="L844" s="103">
        <v>0.43724696356275305</v>
      </c>
      <c r="M844" s="103">
        <v>0.10728744939271255</v>
      </c>
      <c r="N844" s="103">
        <v>0.34817813765182187</v>
      </c>
      <c r="O844" s="103">
        <v>0.10728744939271255</v>
      </c>
      <c r="P844" s="103">
        <v>0</v>
      </c>
      <c r="Q844" s="48">
        <v>0</v>
      </c>
      <c r="R844" s="48">
        <v>0</v>
      </c>
      <c r="S844" s="48">
        <v>1</v>
      </c>
      <c r="T844" s="48">
        <v>1</v>
      </c>
      <c r="U844" s="48">
        <v>1</v>
      </c>
      <c r="V844" s="48">
        <v>1</v>
      </c>
      <c r="W844" s="48">
        <v>1</v>
      </c>
      <c r="X844" s="48">
        <v>1</v>
      </c>
      <c r="Y844" s="48">
        <v>1</v>
      </c>
      <c r="Z844" s="48">
        <v>1</v>
      </c>
      <c r="AA844" s="48">
        <v>1</v>
      </c>
      <c r="AB844" s="48">
        <v>1</v>
      </c>
      <c r="AC844" s="48">
        <v>1</v>
      </c>
      <c r="AD844" s="48">
        <v>1</v>
      </c>
      <c r="AE844" s="48">
        <v>1</v>
      </c>
      <c r="AF844" s="48">
        <v>1</v>
      </c>
      <c r="AG844" s="48">
        <v>1</v>
      </c>
      <c r="AH844" s="48">
        <v>1</v>
      </c>
      <c r="AI844" s="48">
        <v>1</v>
      </c>
      <c r="AJ844" s="48">
        <v>1</v>
      </c>
      <c r="AK844" s="48">
        <v>1</v>
      </c>
      <c r="AL844" s="48">
        <v>1</v>
      </c>
      <c r="AM844" s="48">
        <v>1</v>
      </c>
      <c r="AN844" s="48">
        <v>1</v>
      </c>
      <c r="AO844" s="48">
        <v>1</v>
      </c>
      <c r="AP844" s="48">
        <v>1</v>
      </c>
      <c r="AQ844" s="48">
        <v>1</v>
      </c>
      <c r="AR844" s="48">
        <v>1</v>
      </c>
      <c r="AS844" s="48">
        <v>1</v>
      </c>
      <c r="AT844" s="48">
        <v>1</v>
      </c>
      <c r="AU844" s="48">
        <v>1</v>
      </c>
      <c r="AV844" s="48">
        <v>1</v>
      </c>
      <c r="AW844" s="48">
        <v>1</v>
      </c>
      <c r="AX844" s="48">
        <v>0.94310551744934468</v>
      </c>
      <c r="AY844" s="48">
        <v>0.9776364545306393</v>
      </c>
      <c r="AZ844" s="50">
        <v>0.94903057076099473</v>
      </c>
    </row>
    <row r="845" spans="1:52" x14ac:dyDescent="0.2">
      <c r="A845" s="51">
        <v>5059</v>
      </c>
      <c r="B845" s="52">
        <v>5059004</v>
      </c>
      <c r="C845" s="52" t="s">
        <v>82</v>
      </c>
      <c r="D845" s="52">
        <v>505990004</v>
      </c>
      <c r="E845" s="52" t="s">
        <v>600</v>
      </c>
      <c r="F845" s="52">
        <v>0</v>
      </c>
      <c r="G845" s="52">
        <v>0</v>
      </c>
      <c r="H845" s="52">
        <v>0</v>
      </c>
      <c r="I845" s="52">
        <v>90</v>
      </c>
      <c r="J845" s="52">
        <v>0</v>
      </c>
      <c r="K845" s="52" t="s">
        <v>518</v>
      </c>
      <c r="L845" s="54">
        <v>1</v>
      </c>
      <c r="M845" s="54">
        <v>0</v>
      </c>
      <c r="N845" s="54">
        <v>0</v>
      </c>
      <c r="O845" s="54">
        <v>0</v>
      </c>
      <c r="P845" s="54">
        <v>0</v>
      </c>
      <c r="Q845" s="55">
        <v>0</v>
      </c>
      <c r="R845" s="55">
        <v>0</v>
      </c>
      <c r="S845" s="55">
        <v>1</v>
      </c>
      <c r="T845" s="55">
        <v>1</v>
      </c>
      <c r="U845" s="55">
        <v>1</v>
      </c>
      <c r="V845" s="55">
        <v>1</v>
      </c>
      <c r="W845" s="55">
        <v>1</v>
      </c>
      <c r="X845" s="55">
        <v>1</v>
      </c>
      <c r="Y845" s="55">
        <v>1</v>
      </c>
      <c r="Z845" s="55">
        <v>1</v>
      </c>
      <c r="AA845" s="55">
        <v>1</v>
      </c>
      <c r="AB845" s="55">
        <v>1</v>
      </c>
      <c r="AC845" s="55">
        <v>1</v>
      </c>
      <c r="AD845" s="55">
        <v>1</v>
      </c>
      <c r="AE845" s="55">
        <v>1</v>
      </c>
      <c r="AF845" s="55">
        <v>1</v>
      </c>
      <c r="AG845" s="55">
        <v>1</v>
      </c>
      <c r="AH845" s="55">
        <v>1</v>
      </c>
      <c r="AI845" s="55">
        <v>1</v>
      </c>
      <c r="AJ845" s="55">
        <v>1</v>
      </c>
      <c r="AK845" s="55">
        <v>1</v>
      </c>
      <c r="AL845" s="55">
        <v>1</v>
      </c>
      <c r="AM845" s="55">
        <v>1</v>
      </c>
      <c r="AN845" s="55">
        <v>1</v>
      </c>
      <c r="AO845" s="55">
        <v>1</v>
      </c>
      <c r="AP845" s="55">
        <v>1</v>
      </c>
      <c r="AQ845" s="55">
        <v>1</v>
      </c>
      <c r="AR845" s="55">
        <v>1</v>
      </c>
      <c r="AS845" s="55">
        <v>1</v>
      </c>
      <c r="AT845" s="55">
        <v>1</v>
      </c>
      <c r="AU845" s="55">
        <v>1</v>
      </c>
      <c r="AV845" s="55">
        <v>1</v>
      </c>
      <c r="AW845" s="55">
        <v>1</v>
      </c>
      <c r="AX845" s="55">
        <v>0.94310551744934468</v>
      </c>
      <c r="AY845" s="55">
        <v>0.9776364545306393</v>
      </c>
      <c r="AZ845" s="53">
        <v>0.94903057076099473</v>
      </c>
    </row>
    <row r="846" spans="1:52" x14ac:dyDescent="0.2">
      <c r="A846" s="49">
        <v>5059</v>
      </c>
      <c r="B846" s="4">
        <v>5059005</v>
      </c>
      <c r="C846" s="4" t="s">
        <v>83</v>
      </c>
      <c r="D846" s="4">
        <v>50590017</v>
      </c>
      <c r="E846" s="4" t="s">
        <v>402</v>
      </c>
      <c r="F846" s="4">
        <v>40</v>
      </c>
      <c r="G846" s="4">
        <v>2026</v>
      </c>
      <c r="H846" s="4">
        <v>2030</v>
      </c>
      <c r="I846" s="4">
        <v>1</v>
      </c>
      <c r="J846" s="4">
        <v>4</v>
      </c>
      <c r="K846" s="4" t="s">
        <v>118</v>
      </c>
      <c r="L846" s="103">
        <v>0</v>
      </c>
      <c r="M846" s="103">
        <v>1</v>
      </c>
      <c r="N846" s="103">
        <v>0</v>
      </c>
      <c r="O846" s="103">
        <v>0</v>
      </c>
      <c r="P846" s="103">
        <v>0</v>
      </c>
      <c r="Q846" s="48">
        <v>9.9999999999999995E-7</v>
      </c>
      <c r="R846" s="48">
        <v>8</v>
      </c>
      <c r="S846" s="48">
        <v>8</v>
      </c>
      <c r="T846" s="48">
        <v>8</v>
      </c>
      <c r="U846" s="48">
        <v>8</v>
      </c>
      <c r="V846" s="48">
        <v>8</v>
      </c>
      <c r="W846" s="48">
        <v>9.9999999999999995E-7</v>
      </c>
      <c r="X846" s="48">
        <v>9.9999999999999995E-7</v>
      </c>
      <c r="Y846" s="48">
        <v>9.9999999999999995E-7</v>
      </c>
      <c r="Z846" s="48">
        <v>9.9999999999999995E-7</v>
      </c>
      <c r="AA846" s="48">
        <v>9.9999999999999995E-7</v>
      </c>
      <c r="AB846" s="48">
        <v>9.9999999999999995E-7</v>
      </c>
      <c r="AC846" s="48">
        <v>9.9999999999999995E-7</v>
      </c>
      <c r="AD846" s="48">
        <v>9.9999999999999995E-7</v>
      </c>
      <c r="AE846" s="48">
        <v>9.9999999999999995E-7</v>
      </c>
      <c r="AF846" s="48">
        <v>9.9999999999999995E-7</v>
      </c>
      <c r="AG846" s="48">
        <v>9.9999999999999995E-7</v>
      </c>
      <c r="AH846" s="48">
        <v>9.9999999999999995E-7</v>
      </c>
      <c r="AI846" s="48">
        <v>9.9999999999999995E-7</v>
      </c>
      <c r="AJ846" s="48">
        <v>9.9999999999999995E-7</v>
      </c>
      <c r="AK846" s="48">
        <v>9.9999999999999995E-7</v>
      </c>
      <c r="AL846" s="48">
        <v>9.9999999999999995E-7</v>
      </c>
      <c r="AM846" s="48">
        <v>9.9999999999999995E-7</v>
      </c>
      <c r="AN846" s="48">
        <v>9.9999999999999995E-7</v>
      </c>
      <c r="AO846" s="48">
        <v>9.9999999999999995E-7</v>
      </c>
      <c r="AP846" s="48">
        <v>9.9999999999999995E-7</v>
      </c>
      <c r="AQ846" s="48">
        <v>9.9999999999999995E-7</v>
      </c>
      <c r="AR846" s="48">
        <v>9.9999999999999995E-7</v>
      </c>
      <c r="AS846" s="48">
        <v>9.9999999999999995E-7</v>
      </c>
      <c r="AT846" s="48">
        <v>9.9999999999999995E-7</v>
      </c>
      <c r="AU846" s="48">
        <v>9.9999999999999995E-7</v>
      </c>
      <c r="AV846" s="48">
        <v>9.9999999999999995E-7</v>
      </c>
      <c r="AW846" s="48">
        <v>9.9999999999999995E-7</v>
      </c>
      <c r="AX846" s="48">
        <v>9.9999999999999995E-7</v>
      </c>
      <c r="AY846" s="48">
        <v>9.9999999999999995E-7</v>
      </c>
      <c r="AZ846" s="50">
        <v>9.9999999999999995E-7</v>
      </c>
    </row>
    <row r="847" spans="1:52" x14ac:dyDescent="0.2">
      <c r="A847" s="49">
        <v>5059</v>
      </c>
      <c r="B847" s="4">
        <v>5059005</v>
      </c>
      <c r="C847" s="4" t="s">
        <v>83</v>
      </c>
      <c r="D847" s="4">
        <v>50590018</v>
      </c>
      <c r="E847" s="4" t="s">
        <v>403</v>
      </c>
      <c r="F847" s="4">
        <v>38</v>
      </c>
      <c r="G847" s="4">
        <v>2025</v>
      </c>
      <c r="H847" s="4">
        <v>2030</v>
      </c>
      <c r="I847" s="4">
        <v>1</v>
      </c>
      <c r="J847" s="4">
        <v>4</v>
      </c>
      <c r="K847" s="4" t="s">
        <v>118</v>
      </c>
      <c r="L847" s="103">
        <v>0.31578947368421051</v>
      </c>
      <c r="M847" s="103">
        <v>0.68421052631578949</v>
      </c>
      <c r="N847" s="103">
        <v>0</v>
      </c>
      <c r="O847" s="103">
        <v>0</v>
      </c>
      <c r="P847" s="103">
        <v>0</v>
      </c>
      <c r="Q847" s="48">
        <v>6.333333333333333</v>
      </c>
      <c r="R847" s="48">
        <v>6.333333333333333</v>
      </c>
      <c r="S847" s="48">
        <v>6.333333333333333</v>
      </c>
      <c r="T847" s="48">
        <v>6.333333333333333</v>
      </c>
      <c r="U847" s="48">
        <v>6.333333333333333</v>
      </c>
      <c r="V847" s="48">
        <v>6.333333333333333</v>
      </c>
      <c r="W847" s="48">
        <v>9.9999999999999995E-7</v>
      </c>
      <c r="X847" s="48">
        <v>9.9999999999999995E-7</v>
      </c>
      <c r="Y847" s="48">
        <v>9.9999999999999995E-7</v>
      </c>
      <c r="Z847" s="48">
        <v>9.9999999999999995E-7</v>
      </c>
      <c r="AA847" s="48">
        <v>9.9999999999999995E-7</v>
      </c>
      <c r="AB847" s="48">
        <v>9.9999999999999995E-7</v>
      </c>
      <c r="AC847" s="48">
        <v>9.9999999999999995E-7</v>
      </c>
      <c r="AD847" s="48">
        <v>9.9999999999999995E-7</v>
      </c>
      <c r="AE847" s="48">
        <v>9.9999999999999995E-7</v>
      </c>
      <c r="AF847" s="48">
        <v>9.9999999999999995E-7</v>
      </c>
      <c r="AG847" s="48">
        <v>9.9999999999999995E-7</v>
      </c>
      <c r="AH847" s="48">
        <v>9.9999999999999995E-7</v>
      </c>
      <c r="AI847" s="48">
        <v>9.9999999999999995E-7</v>
      </c>
      <c r="AJ847" s="48">
        <v>9.9999999999999995E-7</v>
      </c>
      <c r="AK847" s="48">
        <v>9.9999999999999995E-7</v>
      </c>
      <c r="AL847" s="48">
        <v>9.9999999999999995E-7</v>
      </c>
      <c r="AM847" s="48">
        <v>9.9999999999999995E-7</v>
      </c>
      <c r="AN847" s="48">
        <v>9.9999999999999995E-7</v>
      </c>
      <c r="AO847" s="48">
        <v>9.9999999999999995E-7</v>
      </c>
      <c r="AP847" s="48">
        <v>9.9999999999999995E-7</v>
      </c>
      <c r="AQ847" s="48">
        <v>9.9999999999999995E-7</v>
      </c>
      <c r="AR847" s="48">
        <v>9.9999999999999995E-7</v>
      </c>
      <c r="AS847" s="48">
        <v>9.9999999999999995E-7</v>
      </c>
      <c r="AT847" s="48">
        <v>9.9999999999999995E-7</v>
      </c>
      <c r="AU847" s="48">
        <v>9.9999999999999995E-7</v>
      </c>
      <c r="AV847" s="48">
        <v>9.9999999999999995E-7</v>
      </c>
      <c r="AW847" s="48">
        <v>9.9999999999999995E-7</v>
      </c>
      <c r="AX847" s="48">
        <v>9.9999999999999995E-7</v>
      </c>
      <c r="AY847" s="48">
        <v>9.9999999999999995E-7</v>
      </c>
      <c r="AZ847" s="50">
        <v>9.9999999999999995E-7</v>
      </c>
    </row>
    <row r="848" spans="1:52" x14ac:dyDescent="0.2">
      <c r="A848" s="49">
        <v>5059</v>
      </c>
      <c r="B848" s="4">
        <v>5059005</v>
      </c>
      <c r="C848" s="4" t="s">
        <v>83</v>
      </c>
      <c r="D848" s="4">
        <v>50590047</v>
      </c>
      <c r="E848" s="4" t="s">
        <v>798</v>
      </c>
      <c r="F848" s="4">
        <v>30</v>
      </c>
      <c r="G848" s="4">
        <v>2026</v>
      </c>
      <c r="H848" s="4">
        <v>2033</v>
      </c>
      <c r="I848" s="4">
        <v>1</v>
      </c>
      <c r="J848" s="4">
        <v>4</v>
      </c>
      <c r="K848" s="4" t="s">
        <v>118</v>
      </c>
      <c r="L848" s="103">
        <v>0.5</v>
      </c>
      <c r="M848" s="103">
        <v>0.3</v>
      </c>
      <c r="N848" s="103">
        <v>0.2</v>
      </c>
      <c r="O848" s="103">
        <v>0</v>
      </c>
      <c r="P848" s="103">
        <v>0</v>
      </c>
      <c r="Q848" s="48">
        <v>9.9999999999999995E-7</v>
      </c>
      <c r="R848" s="48">
        <v>3.75</v>
      </c>
      <c r="S848" s="48">
        <v>3.75</v>
      </c>
      <c r="T848" s="48">
        <v>3.75</v>
      </c>
      <c r="U848" s="48">
        <v>3.75</v>
      </c>
      <c r="V848" s="48">
        <v>3.75</v>
      </c>
      <c r="W848" s="48">
        <v>3.75</v>
      </c>
      <c r="X848" s="48">
        <v>3.75</v>
      </c>
      <c r="Y848" s="48">
        <v>3.75</v>
      </c>
      <c r="Z848" s="48">
        <v>9.9999999999999995E-7</v>
      </c>
      <c r="AA848" s="48">
        <v>9.9999999999999995E-7</v>
      </c>
      <c r="AB848" s="48">
        <v>9.9999999999999995E-7</v>
      </c>
      <c r="AC848" s="48">
        <v>9.9999999999999995E-7</v>
      </c>
      <c r="AD848" s="48">
        <v>9.9999999999999995E-7</v>
      </c>
      <c r="AE848" s="48">
        <v>9.9999999999999995E-7</v>
      </c>
      <c r="AF848" s="48">
        <v>9.9999999999999995E-7</v>
      </c>
      <c r="AG848" s="48">
        <v>9.9999999999999995E-7</v>
      </c>
      <c r="AH848" s="48">
        <v>9.9999999999999995E-7</v>
      </c>
      <c r="AI848" s="48">
        <v>9.9999999999999995E-7</v>
      </c>
      <c r="AJ848" s="48">
        <v>9.9999999999999995E-7</v>
      </c>
      <c r="AK848" s="48">
        <v>9.9999999999999995E-7</v>
      </c>
      <c r="AL848" s="48">
        <v>9.9999999999999995E-7</v>
      </c>
      <c r="AM848" s="48">
        <v>9.9999999999999995E-7</v>
      </c>
      <c r="AN848" s="48">
        <v>9.9999999999999995E-7</v>
      </c>
      <c r="AO848" s="48">
        <v>9.9999999999999995E-7</v>
      </c>
      <c r="AP848" s="48">
        <v>9.9999999999999995E-7</v>
      </c>
      <c r="AQ848" s="48">
        <v>9.9999999999999995E-7</v>
      </c>
      <c r="AR848" s="48">
        <v>9.9999999999999995E-7</v>
      </c>
      <c r="AS848" s="48">
        <v>9.9999999999999995E-7</v>
      </c>
      <c r="AT848" s="48">
        <v>9.9999999999999995E-7</v>
      </c>
      <c r="AU848" s="48">
        <v>9.9999999999999995E-7</v>
      </c>
      <c r="AV848" s="48">
        <v>9.9999999999999995E-7</v>
      </c>
      <c r="AW848" s="48">
        <v>9.9999999999999995E-7</v>
      </c>
      <c r="AX848" s="48">
        <v>9.9999999999999995E-7</v>
      </c>
      <c r="AY848" s="48">
        <v>9.9999999999999995E-7</v>
      </c>
      <c r="AZ848" s="50">
        <v>9.9999999999999995E-7</v>
      </c>
    </row>
    <row r="849" spans="1:52" x14ac:dyDescent="0.2">
      <c r="A849" s="49">
        <v>5059</v>
      </c>
      <c r="B849" s="4">
        <v>5059005</v>
      </c>
      <c r="C849" s="4" t="s">
        <v>83</v>
      </c>
      <c r="D849" s="4">
        <v>505970005</v>
      </c>
      <c r="E849" s="4" t="s">
        <v>1062</v>
      </c>
      <c r="F849" s="4">
        <v>0</v>
      </c>
      <c r="G849" s="4">
        <v>2025</v>
      </c>
      <c r="H849" s="4">
        <v>2026</v>
      </c>
      <c r="I849" s="4">
        <v>70</v>
      </c>
      <c r="J849" s="4">
        <v>0</v>
      </c>
      <c r="K849" s="4" t="s">
        <v>427</v>
      </c>
      <c r="L849" s="103">
        <v>1</v>
      </c>
      <c r="M849" s="103">
        <v>0</v>
      </c>
      <c r="N849" s="103">
        <v>0</v>
      </c>
      <c r="O849" s="103">
        <v>0</v>
      </c>
      <c r="P849" s="103">
        <v>0</v>
      </c>
      <c r="Q849" s="48">
        <v>1.0000000000000002</v>
      </c>
      <c r="R849" s="48">
        <v>1.0000000000000002</v>
      </c>
      <c r="S849" s="48">
        <v>0</v>
      </c>
      <c r="T849" s="48">
        <v>0</v>
      </c>
      <c r="U849" s="48">
        <v>0</v>
      </c>
      <c r="V849" s="48">
        <v>0</v>
      </c>
      <c r="W849" s="48">
        <v>0</v>
      </c>
      <c r="X849" s="48">
        <v>0</v>
      </c>
      <c r="Y849" s="48">
        <v>0</v>
      </c>
      <c r="Z849" s="48">
        <v>0</v>
      </c>
      <c r="AA849" s="48">
        <v>0</v>
      </c>
      <c r="AB849" s="48">
        <v>0</v>
      </c>
      <c r="AC849" s="48">
        <v>0</v>
      </c>
      <c r="AD849" s="48">
        <v>0</v>
      </c>
      <c r="AE849" s="48">
        <v>0</v>
      </c>
      <c r="AF849" s="48">
        <v>0</v>
      </c>
      <c r="AG849" s="48">
        <v>0</v>
      </c>
      <c r="AH849" s="48">
        <v>0</v>
      </c>
      <c r="AI849" s="48">
        <v>0</v>
      </c>
      <c r="AJ849" s="48">
        <v>0</v>
      </c>
      <c r="AK849" s="48">
        <v>0</v>
      </c>
      <c r="AL849" s="48">
        <v>0</v>
      </c>
      <c r="AM849" s="48">
        <v>0</v>
      </c>
      <c r="AN849" s="48">
        <v>0</v>
      </c>
      <c r="AO849" s="48">
        <v>0</v>
      </c>
      <c r="AP849" s="48">
        <v>0</v>
      </c>
      <c r="AQ849" s="48">
        <v>0</v>
      </c>
      <c r="AR849" s="48">
        <v>0</v>
      </c>
      <c r="AS849" s="48">
        <v>0</v>
      </c>
      <c r="AT849" s="48">
        <v>0</v>
      </c>
      <c r="AU849" s="48">
        <v>0</v>
      </c>
      <c r="AV849" s="48">
        <v>0</v>
      </c>
      <c r="AW849" s="48">
        <v>0</v>
      </c>
      <c r="AX849" s="48">
        <v>0</v>
      </c>
      <c r="AY849" s="48">
        <v>0</v>
      </c>
      <c r="AZ849" s="50">
        <v>0</v>
      </c>
    </row>
    <row r="850" spans="1:52" x14ac:dyDescent="0.2">
      <c r="A850" s="49">
        <v>5059</v>
      </c>
      <c r="B850" s="4">
        <v>5059005</v>
      </c>
      <c r="C850" s="4" t="s">
        <v>83</v>
      </c>
      <c r="D850" s="4">
        <v>505980005</v>
      </c>
      <c r="E850" s="4" t="s">
        <v>512</v>
      </c>
      <c r="F850" s="4">
        <v>0</v>
      </c>
      <c r="G850" s="4">
        <v>0</v>
      </c>
      <c r="H850" s="4">
        <v>0</v>
      </c>
      <c r="I850" s="4">
        <v>80</v>
      </c>
      <c r="J850" s="4">
        <v>0</v>
      </c>
      <c r="K850" s="4" t="s">
        <v>429</v>
      </c>
      <c r="L850" s="103">
        <v>0.43724696356275305</v>
      </c>
      <c r="M850" s="103">
        <v>0.10728744939271255</v>
      </c>
      <c r="N850" s="103">
        <v>0.34817813765182187</v>
      </c>
      <c r="O850" s="103">
        <v>0.10728744939271255</v>
      </c>
      <c r="P850" s="103">
        <v>0</v>
      </c>
      <c r="Q850" s="48">
        <v>0</v>
      </c>
      <c r="R850" s="48">
        <v>0</v>
      </c>
      <c r="S850" s="48">
        <v>1</v>
      </c>
      <c r="T850" s="48">
        <v>1</v>
      </c>
      <c r="U850" s="48">
        <v>1</v>
      </c>
      <c r="V850" s="48">
        <v>1</v>
      </c>
      <c r="W850" s="48">
        <v>1</v>
      </c>
      <c r="X850" s="48">
        <v>1</v>
      </c>
      <c r="Y850" s="48">
        <v>1</v>
      </c>
      <c r="Z850" s="48">
        <v>1</v>
      </c>
      <c r="AA850" s="48">
        <v>1</v>
      </c>
      <c r="AB850" s="48">
        <v>1</v>
      </c>
      <c r="AC850" s="48">
        <v>1</v>
      </c>
      <c r="AD850" s="48">
        <v>1</v>
      </c>
      <c r="AE850" s="48">
        <v>1</v>
      </c>
      <c r="AF850" s="48">
        <v>1</v>
      </c>
      <c r="AG850" s="48">
        <v>1</v>
      </c>
      <c r="AH850" s="48">
        <v>1</v>
      </c>
      <c r="AI850" s="48">
        <v>1</v>
      </c>
      <c r="AJ850" s="48">
        <v>1</v>
      </c>
      <c r="AK850" s="48">
        <v>1</v>
      </c>
      <c r="AL850" s="48">
        <v>1</v>
      </c>
      <c r="AM850" s="48">
        <v>1</v>
      </c>
      <c r="AN850" s="48">
        <v>1</v>
      </c>
      <c r="AO850" s="48">
        <v>1</v>
      </c>
      <c r="AP850" s="48">
        <v>1</v>
      </c>
      <c r="AQ850" s="48">
        <v>1</v>
      </c>
      <c r="AR850" s="48">
        <v>1</v>
      </c>
      <c r="AS850" s="48">
        <v>1</v>
      </c>
      <c r="AT850" s="48">
        <v>1</v>
      </c>
      <c r="AU850" s="48">
        <v>1</v>
      </c>
      <c r="AV850" s="48">
        <v>1</v>
      </c>
      <c r="AW850" s="48">
        <v>1</v>
      </c>
      <c r="AX850" s="48">
        <v>0.94310551744934468</v>
      </c>
      <c r="AY850" s="48">
        <v>0.9776364545306393</v>
      </c>
      <c r="AZ850" s="50">
        <v>0.94903057076099473</v>
      </c>
    </row>
    <row r="851" spans="1:52" x14ac:dyDescent="0.2">
      <c r="A851" s="51">
        <v>5059</v>
      </c>
      <c r="B851" s="52">
        <v>5059005</v>
      </c>
      <c r="C851" s="52" t="s">
        <v>83</v>
      </c>
      <c r="D851" s="52">
        <v>505990005</v>
      </c>
      <c r="E851" s="52" t="s">
        <v>601</v>
      </c>
      <c r="F851" s="52">
        <v>0</v>
      </c>
      <c r="G851" s="52">
        <v>0</v>
      </c>
      <c r="H851" s="52">
        <v>0</v>
      </c>
      <c r="I851" s="52">
        <v>90</v>
      </c>
      <c r="J851" s="52">
        <v>0</v>
      </c>
      <c r="K851" s="52" t="s">
        <v>518</v>
      </c>
      <c r="L851" s="54">
        <v>1</v>
      </c>
      <c r="M851" s="54">
        <v>0</v>
      </c>
      <c r="N851" s="54">
        <v>0</v>
      </c>
      <c r="O851" s="54">
        <v>0</v>
      </c>
      <c r="P851" s="54">
        <v>0</v>
      </c>
      <c r="Q851" s="55">
        <v>0</v>
      </c>
      <c r="R851" s="55">
        <v>0</v>
      </c>
      <c r="S851" s="55">
        <v>1</v>
      </c>
      <c r="T851" s="55">
        <v>1</v>
      </c>
      <c r="U851" s="55">
        <v>1</v>
      </c>
      <c r="V851" s="55">
        <v>1</v>
      </c>
      <c r="W851" s="55">
        <v>1</v>
      </c>
      <c r="X851" s="55">
        <v>1</v>
      </c>
      <c r="Y851" s="55">
        <v>1</v>
      </c>
      <c r="Z851" s="55">
        <v>1</v>
      </c>
      <c r="AA851" s="55">
        <v>1</v>
      </c>
      <c r="AB851" s="55">
        <v>1</v>
      </c>
      <c r="AC851" s="55">
        <v>1</v>
      </c>
      <c r="AD851" s="55">
        <v>1</v>
      </c>
      <c r="AE851" s="55">
        <v>1</v>
      </c>
      <c r="AF851" s="55">
        <v>1</v>
      </c>
      <c r="AG851" s="55">
        <v>1</v>
      </c>
      <c r="AH851" s="55">
        <v>1</v>
      </c>
      <c r="AI851" s="55">
        <v>1</v>
      </c>
      <c r="AJ851" s="55">
        <v>1</v>
      </c>
      <c r="AK851" s="55">
        <v>1</v>
      </c>
      <c r="AL851" s="55">
        <v>1</v>
      </c>
      <c r="AM851" s="55">
        <v>1</v>
      </c>
      <c r="AN851" s="55">
        <v>1</v>
      </c>
      <c r="AO851" s="55">
        <v>1</v>
      </c>
      <c r="AP851" s="55">
        <v>1</v>
      </c>
      <c r="AQ851" s="55">
        <v>1</v>
      </c>
      <c r="AR851" s="55">
        <v>1</v>
      </c>
      <c r="AS851" s="55">
        <v>1</v>
      </c>
      <c r="AT851" s="55">
        <v>1</v>
      </c>
      <c r="AU851" s="55">
        <v>1</v>
      </c>
      <c r="AV851" s="55">
        <v>1</v>
      </c>
      <c r="AW851" s="55">
        <v>1</v>
      </c>
      <c r="AX851" s="55">
        <v>0.94310551744934468</v>
      </c>
      <c r="AY851" s="55">
        <v>0.9776364545306393</v>
      </c>
      <c r="AZ851" s="53">
        <v>0.94903057076099473</v>
      </c>
    </row>
    <row r="852" spans="1:52" x14ac:dyDescent="0.2">
      <c r="A852" s="56">
        <v>5059</v>
      </c>
      <c r="B852" s="99">
        <v>5059006</v>
      </c>
      <c r="C852" s="99" t="s">
        <v>84</v>
      </c>
      <c r="D852" s="99">
        <v>50590030</v>
      </c>
      <c r="E852" s="99" t="s">
        <v>766</v>
      </c>
      <c r="F852" s="99">
        <v>12</v>
      </c>
      <c r="G852" s="99">
        <v>2027</v>
      </c>
      <c r="H852" s="99">
        <v>2028</v>
      </c>
      <c r="I852" s="99">
        <v>1</v>
      </c>
      <c r="J852" s="99">
        <v>4</v>
      </c>
      <c r="K852" s="99" t="s">
        <v>130</v>
      </c>
      <c r="L852" s="100">
        <v>0.2</v>
      </c>
      <c r="M852" s="100">
        <v>0.2</v>
      </c>
      <c r="N852" s="100">
        <v>0.3</v>
      </c>
      <c r="O852" s="100">
        <v>0.3</v>
      </c>
      <c r="P852" s="100">
        <v>0</v>
      </c>
      <c r="Q852" s="58">
        <v>9.9999999999999995E-7</v>
      </c>
      <c r="R852" s="58">
        <v>9.9999999999999995E-7</v>
      </c>
      <c r="S852" s="58">
        <v>6</v>
      </c>
      <c r="T852" s="58">
        <v>6</v>
      </c>
      <c r="U852" s="58">
        <v>9.9999999999999995E-7</v>
      </c>
      <c r="V852" s="58">
        <v>9.9999999999999995E-7</v>
      </c>
      <c r="W852" s="58">
        <v>9.9999999999999995E-7</v>
      </c>
      <c r="X852" s="58">
        <v>9.9999999999999995E-7</v>
      </c>
      <c r="Y852" s="58">
        <v>9.9999999999999995E-7</v>
      </c>
      <c r="Z852" s="58">
        <v>9.9999999999999995E-7</v>
      </c>
      <c r="AA852" s="58">
        <v>9.9999999999999995E-7</v>
      </c>
      <c r="AB852" s="58">
        <v>9.9999999999999995E-7</v>
      </c>
      <c r="AC852" s="58">
        <v>9.9999999999999995E-7</v>
      </c>
      <c r="AD852" s="58">
        <v>9.9999999999999995E-7</v>
      </c>
      <c r="AE852" s="58">
        <v>9.9999999999999995E-7</v>
      </c>
      <c r="AF852" s="58">
        <v>9.9999999999999995E-7</v>
      </c>
      <c r="AG852" s="58">
        <v>9.9999999999999995E-7</v>
      </c>
      <c r="AH852" s="58">
        <v>9.9999999999999995E-7</v>
      </c>
      <c r="AI852" s="58">
        <v>9.9999999999999995E-7</v>
      </c>
      <c r="AJ852" s="58">
        <v>9.9999999999999995E-7</v>
      </c>
      <c r="AK852" s="58">
        <v>9.9999999999999995E-7</v>
      </c>
      <c r="AL852" s="58">
        <v>9.9999999999999995E-7</v>
      </c>
      <c r="AM852" s="58">
        <v>9.9999999999999995E-7</v>
      </c>
      <c r="AN852" s="58">
        <v>9.9999999999999995E-7</v>
      </c>
      <c r="AO852" s="58">
        <v>9.9999999999999995E-7</v>
      </c>
      <c r="AP852" s="58">
        <v>9.9999999999999995E-7</v>
      </c>
      <c r="AQ852" s="58">
        <v>9.9999999999999995E-7</v>
      </c>
      <c r="AR852" s="58">
        <v>9.9999999999999995E-7</v>
      </c>
      <c r="AS852" s="58">
        <v>9.9999999999999995E-7</v>
      </c>
      <c r="AT852" s="58">
        <v>9.9999999999999995E-7</v>
      </c>
      <c r="AU852" s="58">
        <v>9.9999999999999995E-7</v>
      </c>
      <c r="AV852" s="58">
        <v>9.9999999999999995E-7</v>
      </c>
      <c r="AW852" s="58">
        <v>9.9999999999999995E-7</v>
      </c>
      <c r="AX852" s="58">
        <v>9.9999999999999995E-7</v>
      </c>
      <c r="AY852" s="58">
        <v>9.9999999999999995E-7</v>
      </c>
      <c r="AZ852" s="57">
        <v>9.9999999999999995E-7</v>
      </c>
    </row>
    <row r="853" spans="1:52" x14ac:dyDescent="0.2">
      <c r="A853" s="49">
        <v>5059</v>
      </c>
      <c r="B853" s="4">
        <v>5059006</v>
      </c>
      <c r="C853" s="4" t="s">
        <v>84</v>
      </c>
      <c r="D853" s="4">
        <v>50590034</v>
      </c>
      <c r="E853" s="4" t="s">
        <v>417</v>
      </c>
      <c r="F853" s="4">
        <v>17</v>
      </c>
      <c r="G853" s="4">
        <v>2026</v>
      </c>
      <c r="H853" s="4">
        <v>2030</v>
      </c>
      <c r="I853" s="4">
        <v>1</v>
      </c>
      <c r="J853" s="4">
        <v>4</v>
      </c>
      <c r="K853" s="4" t="s">
        <v>113</v>
      </c>
      <c r="L853" s="103">
        <v>1</v>
      </c>
      <c r="M853" s="103">
        <v>0</v>
      </c>
      <c r="N853" s="103">
        <v>0</v>
      </c>
      <c r="O853" s="103">
        <v>0</v>
      </c>
      <c r="P853" s="103">
        <v>0</v>
      </c>
      <c r="Q853" s="48">
        <v>9.9999999999999995E-7</v>
      </c>
      <c r="R853" s="48">
        <v>3.4</v>
      </c>
      <c r="S853" s="48">
        <v>3.4</v>
      </c>
      <c r="T853" s="48">
        <v>3.4</v>
      </c>
      <c r="U853" s="48">
        <v>3.4</v>
      </c>
      <c r="V853" s="48">
        <v>3.4</v>
      </c>
      <c r="W853" s="48">
        <v>9.9999999999999995E-7</v>
      </c>
      <c r="X853" s="48">
        <v>9.9999999999999995E-7</v>
      </c>
      <c r="Y853" s="48">
        <v>9.9999999999999995E-7</v>
      </c>
      <c r="Z853" s="48">
        <v>9.9999999999999995E-7</v>
      </c>
      <c r="AA853" s="48">
        <v>9.9999999999999995E-7</v>
      </c>
      <c r="AB853" s="48">
        <v>9.9999999999999995E-7</v>
      </c>
      <c r="AC853" s="48">
        <v>9.9999999999999995E-7</v>
      </c>
      <c r="AD853" s="48">
        <v>9.9999999999999995E-7</v>
      </c>
      <c r="AE853" s="48">
        <v>9.9999999999999995E-7</v>
      </c>
      <c r="AF853" s="48">
        <v>9.9999999999999995E-7</v>
      </c>
      <c r="AG853" s="48">
        <v>9.9999999999999995E-7</v>
      </c>
      <c r="AH853" s="48">
        <v>9.9999999999999995E-7</v>
      </c>
      <c r="AI853" s="48">
        <v>9.9999999999999995E-7</v>
      </c>
      <c r="AJ853" s="48">
        <v>9.9999999999999995E-7</v>
      </c>
      <c r="AK853" s="48">
        <v>9.9999999999999995E-7</v>
      </c>
      <c r="AL853" s="48">
        <v>9.9999999999999995E-7</v>
      </c>
      <c r="AM853" s="48">
        <v>9.9999999999999995E-7</v>
      </c>
      <c r="AN853" s="48">
        <v>9.9999999999999995E-7</v>
      </c>
      <c r="AO853" s="48">
        <v>9.9999999999999995E-7</v>
      </c>
      <c r="AP853" s="48">
        <v>9.9999999999999995E-7</v>
      </c>
      <c r="AQ853" s="48">
        <v>9.9999999999999995E-7</v>
      </c>
      <c r="AR853" s="48">
        <v>9.9999999999999995E-7</v>
      </c>
      <c r="AS853" s="48">
        <v>9.9999999999999995E-7</v>
      </c>
      <c r="AT853" s="48">
        <v>9.9999999999999995E-7</v>
      </c>
      <c r="AU853" s="48">
        <v>9.9999999999999995E-7</v>
      </c>
      <c r="AV853" s="48">
        <v>9.9999999999999995E-7</v>
      </c>
      <c r="AW853" s="48">
        <v>9.9999999999999995E-7</v>
      </c>
      <c r="AX853" s="48">
        <v>9.9999999999999995E-7</v>
      </c>
      <c r="AY853" s="48">
        <v>9.9999999999999995E-7</v>
      </c>
      <c r="AZ853" s="50">
        <v>9.9999999999999995E-7</v>
      </c>
    </row>
    <row r="854" spans="1:52" x14ac:dyDescent="0.2">
      <c r="A854" s="49">
        <v>5059</v>
      </c>
      <c r="B854" s="4">
        <v>5059006</v>
      </c>
      <c r="C854" s="4" t="s">
        <v>84</v>
      </c>
      <c r="D854" s="4">
        <v>50590035</v>
      </c>
      <c r="E854" s="4" t="s">
        <v>418</v>
      </c>
      <c r="F854" s="4">
        <v>14</v>
      </c>
      <c r="G854" s="4">
        <v>2026</v>
      </c>
      <c r="H854" s="4">
        <v>2031</v>
      </c>
      <c r="I854" s="4">
        <v>1</v>
      </c>
      <c r="J854" s="4">
        <v>4</v>
      </c>
      <c r="K854" s="4" t="s">
        <v>113</v>
      </c>
      <c r="L854" s="103">
        <v>1</v>
      </c>
      <c r="M854" s="103">
        <v>0</v>
      </c>
      <c r="N854" s="103">
        <v>0</v>
      </c>
      <c r="O854" s="103">
        <v>0</v>
      </c>
      <c r="P854" s="103">
        <v>0</v>
      </c>
      <c r="Q854" s="48">
        <v>9.9999999999999995E-7</v>
      </c>
      <c r="R854" s="48">
        <v>2.3333333333333335</v>
      </c>
      <c r="S854" s="48">
        <v>2.3333333333333335</v>
      </c>
      <c r="T854" s="48">
        <v>2.3333333333333335</v>
      </c>
      <c r="U854" s="48">
        <v>2.3333333333333335</v>
      </c>
      <c r="V854" s="48">
        <v>2.3333333333333335</v>
      </c>
      <c r="W854" s="48">
        <v>2.3333333333333335</v>
      </c>
      <c r="X854" s="48">
        <v>9.9999999999999995E-7</v>
      </c>
      <c r="Y854" s="48">
        <v>9.9999999999999995E-7</v>
      </c>
      <c r="Z854" s="48">
        <v>9.9999999999999995E-7</v>
      </c>
      <c r="AA854" s="48">
        <v>9.9999999999999995E-7</v>
      </c>
      <c r="AB854" s="48">
        <v>9.9999999999999995E-7</v>
      </c>
      <c r="AC854" s="48">
        <v>9.9999999999999995E-7</v>
      </c>
      <c r="AD854" s="48">
        <v>9.9999999999999995E-7</v>
      </c>
      <c r="AE854" s="48">
        <v>9.9999999999999995E-7</v>
      </c>
      <c r="AF854" s="48">
        <v>9.9999999999999995E-7</v>
      </c>
      <c r="AG854" s="48">
        <v>9.9999999999999995E-7</v>
      </c>
      <c r="AH854" s="48">
        <v>9.9999999999999995E-7</v>
      </c>
      <c r="AI854" s="48">
        <v>9.9999999999999995E-7</v>
      </c>
      <c r="AJ854" s="48">
        <v>9.9999999999999995E-7</v>
      </c>
      <c r="AK854" s="48">
        <v>9.9999999999999995E-7</v>
      </c>
      <c r="AL854" s="48">
        <v>9.9999999999999995E-7</v>
      </c>
      <c r="AM854" s="48">
        <v>9.9999999999999995E-7</v>
      </c>
      <c r="AN854" s="48">
        <v>9.9999999999999995E-7</v>
      </c>
      <c r="AO854" s="48">
        <v>9.9999999999999995E-7</v>
      </c>
      <c r="AP854" s="48">
        <v>9.9999999999999995E-7</v>
      </c>
      <c r="AQ854" s="48">
        <v>9.9999999999999995E-7</v>
      </c>
      <c r="AR854" s="48">
        <v>9.9999999999999995E-7</v>
      </c>
      <c r="AS854" s="48">
        <v>9.9999999999999995E-7</v>
      </c>
      <c r="AT854" s="48">
        <v>9.9999999999999995E-7</v>
      </c>
      <c r="AU854" s="48">
        <v>9.9999999999999995E-7</v>
      </c>
      <c r="AV854" s="48">
        <v>9.9999999999999995E-7</v>
      </c>
      <c r="AW854" s="48">
        <v>9.9999999999999995E-7</v>
      </c>
      <c r="AX854" s="48">
        <v>9.9999999999999995E-7</v>
      </c>
      <c r="AY854" s="48">
        <v>9.9999999999999995E-7</v>
      </c>
      <c r="AZ854" s="50">
        <v>9.9999999999999995E-7</v>
      </c>
    </row>
    <row r="855" spans="1:52" x14ac:dyDescent="0.2">
      <c r="A855" s="49">
        <v>5059</v>
      </c>
      <c r="B855" s="4">
        <v>5059006</v>
      </c>
      <c r="C855" s="4" t="s">
        <v>84</v>
      </c>
      <c r="D855" s="4">
        <v>50590037</v>
      </c>
      <c r="E855" s="4" t="s">
        <v>420</v>
      </c>
      <c r="F855" s="4">
        <v>12</v>
      </c>
      <c r="G855" s="4">
        <v>2026</v>
      </c>
      <c r="H855" s="4">
        <v>2031</v>
      </c>
      <c r="I855" s="4">
        <v>1</v>
      </c>
      <c r="J855" s="4">
        <v>4</v>
      </c>
      <c r="K855" s="4" t="s">
        <v>118</v>
      </c>
      <c r="L855" s="103">
        <v>1</v>
      </c>
      <c r="M855" s="103">
        <v>0</v>
      </c>
      <c r="N855" s="103">
        <v>0</v>
      </c>
      <c r="O855" s="103">
        <v>0</v>
      </c>
      <c r="P855" s="103">
        <v>0</v>
      </c>
      <c r="Q855" s="48">
        <v>9.9999999999999995E-7</v>
      </c>
      <c r="R855" s="48">
        <v>2</v>
      </c>
      <c r="S855" s="48">
        <v>2</v>
      </c>
      <c r="T855" s="48">
        <v>2</v>
      </c>
      <c r="U855" s="48">
        <v>2</v>
      </c>
      <c r="V855" s="48">
        <v>2</v>
      </c>
      <c r="W855" s="48">
        <v>2</v>
      </c>
      <c r="X855" s="48">
        <v>9.9999999999999995E-7</v>
      </c>
      <c r="Y855" s="48">
        <v>9.9999999999999995E-7</v>
      </c>
      <c r="Z855" s="48">
        <v>9.9999999999999995E-7</v>
      </c>
      <c r="AA855" s="48">
        <v>9.9999999999999995E-7</v>
      </c>
      <c r="AB855" s="48">
        <v>9.9999999999999995E-7</v>
      </c>
      <c r="AC855" s="48">
        <v>9.9999999999999995E-7</v>
      </c>
      <c r="AD855" s="48">
        <v>9.9999999999999995E-7</v>
      </c>
      <c r="AE855" s="48">
        <v>9.9999999999999995E-7</v>
      </c>
      <c r="AF855" s="48">
        <v>9.9999999999999995E-7</v>
      </c>
      <c r="AG855" s="48">
        <v>9.9999999999999995E-7</v>
      </c>
      <c r="AH855" s="48">
        <v>9.9999999999999995E-7</v>
      </c>
      <c r="AI855" s="48">
        <v>9.9999999999999995E-7</v>
      </c>
      <c r="AJ855" s="48">
        <v>9.9999999999999995E-7</v>
      </c>
      <c r="AK855" s="48">
        <v>9.9999999999999995E-7</v>
      </c>
      <c r="AL855" s="48">
        <v>9.9999999999999995E-7</v>
      </c>
      <c r="AM855" s="48">
        <v>9.9999999999999995E-7</v>
      </c>
      <c r="AN855" s="48">
        <v>9.9999999999999995E-7</v>
      </c>
      <c r="AO855" s="48">
        <v>9.9999999999999995E-7</v>
      </c>
      <c r="AP855" s="48">
        <v>9.9999999999999995E-7</v>
      </c>
      <c r="AQ855" s="48">
        <v>9.9999999999999995E-7</v>
      </c>
      <c r="AR855" s="48">
        <v>9.9999999999999995E-7</v>
      </c>
      <c r="AS855" s="48">
        <v>9.9999999999999995E-7</v>
      </c>
      <c r="AT855" s="48">
        <v>9.9999999999999995E-7</v>
      </c>
      <c r="AU855" s="48">
        <v>9.9999999999999995E-7</v>
      </c>
      <c r="AV855" s="48">
        <v>9.9999999999999995E-7</v>
      </c>
      <c r="AW855" s="48">
        <v>9.9999999999999995E-7</v>
      </c>
      <c r="AX855" s="48">
        <v>9.9999999999999995E-7</v>
      </c>
      <c r="AY855" s="48">
        <v>9.9999999999999995E-7</v>
      </c>
      <c r="AZ855" s="50">
        <v>9.9999999999999995E-7</v>
      </c>
    </row>
    <row r="856" spans="1:52" x14ac:dyDescent="0.2">
      <c r="A856" s="49">
        <v>5059</v>
      </c>
      <c r="B856" s="4">
        <v>5059006</v>
      </c>
      <c r="C856" s="4" t="s">
        <v>84</v>
      </c>
      <c r="D856" s="4">
        <v>505970006</v>
      </c>
      <c r="E856" s="4" t="s">
        <v>1063</v>
      </c>
      <c r="F856" s="4">
        <v>0</v>
      </c>
      <c r="G856" s="4">
        <v>2025</v>
      </c>
      <c r="H856" s="4">
        <v>2026</v>
      </c>
      <c r="I856" s="4">
        <v>70</v>
      </c>
      <c r="J856" s="4">
        <v>0</v>
      </c>
      <c r="K856" s="4" t="s">
        <v>427</v>
      </c>
      <c r="L856" s="103">
        <v>0</v>
      </c>
      <c r="M856" s="103">
        <v>1</v>
      </c>
      <c r="N856" s="103">
        <v>0</v>
      </c>
      <c r="O856" s="103">
        <v>0</v>
      </c>
      <c r="P856" s="103">
        <v>0</v>
      </c>
      <c r="Q856" s="48">
        <v>2.5</v>
      </c>
      <c r="R856" s="48">
        <v>2.5</v>
      </c>
      <c r="S856" s="48">
        <v>0</v>
      </c>
      <c r="T856" s="48">
        <v>0</v>
      </c>
      <c r="U856" s="48">
        <v>0</v>
      </c>
      <c r="V856" s="48">
        <v>0</v>
      </c>
      <c r="W856" s="48">
        <v>0</v>
      </c>
      <c r="X856" s="48">
        <v>0</v>
      </c>
      <c r="Y856" s="48">
        <v>0</v>
      </c>
      <c r="Z856" s="48">
        <v>0</v>
      </c>
      <c r="AA856" s="48">
        <v>0</v>
      </c>
      <c r="AB856" s="48">
        <v>0</v>
      </c>
      <c r="AC856" s="48">
        <v>0</v>
      </c>
      <c r="AD856" s="48">
        <v>0</v>
      </c>
      <c r="AE856" s="48">
        <v>0</v>
      </c>
      <c r="AF856" s="48">
        <v>0</v>
      </c>
      <c r="AG856" s="48">
        <v>0</v>
      </c>
      <c r="AH856" s="48">
        <v>0</v>
      </c>
      <c r="AI856" s="48">
        <v>0</v>
      </c>
      <c r="AJ856" s="48">
        <v>0</v>
      </c>
      <c r="AK856" s="48">
        <v>0</v>
      </c>
      <c r="AL856" s="48">
        <v>0</v>
      </c>
      <c r="AM856" s="48">
        <v>0</v>
      </c>
      <c r="AN856" s="48">
        <v>0</v>
      </c>
      <c r="AO856" s="48">
        <v>0</v>
      </c>
      <c r="AP856" s="48">
        <v>0</v>
      </c>
      <c r="AQ856" s="48">
        <v>0</v>
      </c>
      <c r="AR856" s="48">
        <v>0</v>
      </c>
      <c r="AS856" s="48">
        <v>0</v>
      </c>
      <c r="AT856" s="48">
        <v>0</v>
      </c>
      <c r="AU856" s="48">
        <v>0</v>
      </c>
      <c r="AV856" s="48">
        <v>0</v>
      </c>
      <c r="AW856" s="48">
        <v>0</v>
      </c>
      <c r="AX856" s="48">
        <v>0</v>
      </c>
      <c r="AY856" s="48">
        <v>0</v>
      </c>
      <c r="AZ856" s="50">
        <v>0</v>
      </c>
    </row>
    <row r="857" spans="1:52" x14ac:dyDescent="0.2">
      <c r="A857" s="49">
        <v>5059</v>
      </c>
      <c r="B857" s="4">
        <v>5059006</v>
      </c>
      <c r="C857" s="4" t="s">
        <v>84</v>
      </c>
      <c r="D857" s="4">
        <v>505980006</v>
      </c>
      <c r="E857" s="4" t="s">
        <v>513</v>
      </c>
      <c r="F857" s="4">
        <v>0</v>
      </c>
      <c r="G857" s="4">
        <v>0</v>
      </c>
      <c r="H857" s="4">
        <v>0</v>
      </c>
      <c r="I857" s="4">
        <v>80</v>
      </c>
      <c r="J857" s="4">
        <v>0</v>
      </c>
      <c r="K857" s="4" t="s">
        <v>429</v>
      </c>
      <c r="L857" s="103">
        <v>0.43724696356275305</v>
      </c>
      <c r="M857" s="103">
        <v>0.10728744939271255</v>
      </c>
      <c r="N857" s="103">
        <v>0.34817813765182187</v>
      </c>
      <c r="O857" s="103">
        <v>0.10728744939271255</v>
      </c>
      <c r="P857" s="103">
        <v>0</v>
      </c>
      <c r="Q857" s="48">
        <v>0</v>
      </c>
      <c r="R857" s="48">
        <v>0</v>
      </c>
      <c r="S857" s="48">
        <v>1</v>
      </c>
      <c r="T857" s="48">
        <v>1</v>
      </c>
      <c r="U857" s="48">
        <v>1</v>
      </c>
      <c r="V857" s="48">
        <v>1</v>
      </c>
      <c r="W857" s="48">
        <v>1</v>
      </c>
      <c r="X857" s="48">
        <v>1</v>
      </c>
      <c r="Y857" s="48">
        <v>1</v>
      </c>
      <c r="Z857" s="48">
        <v>1</v>
      </c>
      <c r="AA857" s="48">
        <v>1</v>
      </c>
      <c r="AB857" s="48">
        <v>1</v>
      </c>
      <c r="AC857" s="48">
        <v>1</v>
      </c>
      <c r="AD857" s="48">
        <v>1</v>
      </c>
      <c r="AE857" s="48">
        <v>1</v>
      </c>
      <c r="AF857" s="48">
        <v>1</v>
      </c>
      <c r="AG857" s="48">
        <v>1</v>
      </c>
      <c r="AH857" s="48">
        <v>1</v>
      </c>
      <c r="AI857" s="48">
        <v>1</v>
      </c>
      <c r="AJ857" s="48">
        <v>1</v>
      </c>
      <c r="AK857" s="48">
        <v>1</v>
      </c>
      <c r="AL857" s="48">
        <v>1</v>
      </c>
      <c r="AM857" s="48">
        <v>1</v>
      </c>
      <c r="AN857" s="48">
        <v>1</v>
      </c>
      <c r="AO857" s="48">
        <v>1</v>
      </c>
      <c r="AP857" s="48">
        <v>1</v>
      </c>
      <c r="AQ857" s="48">
        <v>1</v>
      </c>
      <c r="AR857" s="48">
        <v>1</v>
      </c>
      <c r="AS857" s="48">
        <v>1</v>
      </c>
      <c r="AT857" s="48">
        <v>1</v>
      </c>
      <c r="AU857" s="48">
        <v>1</v>
      </c>
      <c r="AV857" s="48">
        <v>1</v>
      </c>
      <c r="AW857" s="48">
        <v>1</v>
      </c>
      <c r="AX857" s="48">
        <v>0.94310551744934468</v>
      </c>
      <c r="AY857" s="48">
        <v>0.9776364545306393</v>
      </c>
      <c r="AZ857" s="50">
        <v>0.94903057076099473</v>
      </c>
    </row>
    <row r="858" spans="1:52" x14ac:dyDescent="0.2">
      <c r="A858" s="51">
        <v>5059</v>
      </c>
      <c r="B858" s="52">
        <v>5059006</v>
      </c>
      <c r="C858" s="52" t="s">
        <v>84</v>
      </c>
      <c r="D858" s="52">
        <v>505990006</v>
      </c>
      <c r="E858" s="52" t="s">
        <v>602</v>
      </c>
      <c r="F858" s="52">
        <v>0</v>
      </c>
      <c r="G858" s="52">
        <v>0</v>
      </c>
      <c r="H858" s="52">
        <v>0</v>
      </c>
      <c r="I858" s="52">
        <v>90</v>
      </c>
      <c r="J858" s="52">
        <v>0</v>
      </c>
      <c r="K858" s="52" t="s">
        <v>518</v>
      </c>
      <c r="L858" s="54">
        <v>1</v>
      </c>
      <c r="M858" s="54">
        <v>0</v>
      </c>
      <c r="N858" s="54">
        <v>0</v>
      </c>
      <c r="O858" s="54">
        <v>0</v>
      </c>
      <c r="P858" s="54">
        <v>0</v>
      </c>
      <c r="Q858" s="55">
        <v>0</v>
      </c>
      <c r="R858" s="55">
        <v>0</v>
      </c>
      <c r="S858" s="55">
        <v>0</v>
      </c>
      <c r="T858" s="55">
        <v>0</v>
      </c>
      <c r="U858" s="55">
        <v>0</v>
      </c>
      <c r="V858" s="55">
        <v>0</v>
      </c>
      <c r="W858" s="55">
        <v>0</v>
      </c>
      <c r="X858" s="55">
        <v>0</v>
      </c>
      <c r="Y858" s="55">
        <v>0</v>
      </c>
      <c r="Z858" s="55">
        <v>0</v>
      </c>
      <c r="AA858" s="55">
        <v>0</v>
      </c>
      <c r="AB858" s="55">
        <v>0</v>
      </c>
      <c r="AC858" s="55">
        <v>0</v>
      </c>
      <c r="AD858" s="55">
        <v>0</v>
      </c>
      <c r="AE858" s="55">
        <v>0</v>
      </c>
      <c r="AF858" s="55">
        <v>0</v>
      </c>
      <c r="AG858" s="55">
        <v>0</v>
      </c>
      <c r="AH858" s="55">
        <v>0</v>
      </c>
      <c r="AI858" s="55">
        <v>0</v>
      </c>
      <c r="AJ858" s="55">
        <v>0</v>
      </c>
      <c r="AK858" s="55">
        <v>0</v>
      </c>
      <c r="AL858" s="55">
        <v>0</v>
      </c>
      <c r="AM858" s="55">
        <v>0</v>
      </c>
      <c r="AN858" s="55">
        <v>0</v>
      </c>
      <c r="AO858" s="55">
        <v>0</v>
      </c>
      <c r="AP858" s="55">
        <v>0</v>
      </c>
      <c r="AQ858" s="55">
        <v>0</v>
      </c>
      <c r="AR858" s="55">
        <v>0</v>
      </c>
      <c r="AS858" s="55">
        <v>0</v>
      </c>
      <c r="AT858" s="55">
        <v>0</v>
      </c>
      <c r="AU858" s="55">
        <v>0</v>
      </c>
      <c r="AV858" s="55">
        <v>0</v>
      </c>
      <c r="AW858" s="55">
        <v>0</v>
      </c>
      <c r="AX858" s="55">
        <v>0</v>
      </c>
      <c r="AY858" s="55">
        <v>0</v>
      </c>
      <c r="AZ858" s="53">
        <v>0</v>
      </c>
    </row>
    <row r="859" spans="1:52" x14ac:dyDescent="0.2">
      <c r="A859" s="49">
        <v>5059</v>
      </c>
      <c r="B859" s="4">
        <v>5059007</v>
      </c>
      <c r="C859" s="4" t="s">
        <v>85</v>
      </c>
      <c r="D859" s="4">
        <v>50590042</v>
      </c>
      <c r="E859" s="4" t="s">
        <v>424</v>
      </c>
      <c r="F859" s="4">
        <v>15</v>
      </c>
      <c r="G859" s="4">
        <v>2026</v>
      </c>
      <c r="H859" s="4">
        <v>2033</v>
      </c>
      <c r="I859" s="4">
        <v>1</v>
      </c>
      <c r="J859" s="4">
        <v>4</v>
      </c>
      <c r="K859" s="4" t="s">
        <v>118</v>
      </c>
      <c r="L859" s="103">
        <v>1</v>
      </c>
      <c r="M859" s="103">
        <v>0</v>
      </c>
      <c r="N859" s="103">
        <v>0</v>
      </c>
      <c r="O859" s="103">
        <v>0</v>
      </c>
      <c r="P859" s="103">
        <v>0</v>
      </c>
      <c r="Q859" s="48">
        <v>9.9999999999999995E-7</v>
      </c>
      <c r="R859" s="48">
        <v>1.875</v>
      </c>
      <c r="S859" s="48">
        <v>1.875</v>
      </c>
      <c r="T859" s="48">
        <v>1.875</v>
      </c>
      <c r="U859" s="48">
        <v>1.875</v>
      </c>
      <c r="V859" s="48">
        <v>1.875</v>
      </c>
      <c r="W859" s="48">
        <v>1.875</v>
      </c>
      <c r="X859" s="48">
        <v>1.875</v>
      </c>
      <c r="Y859" s="48">
        <v>1.875</v>
      </c>
      <c r="Z859" s="48">
        <v>9.9999999999999995E-7</v>
      </c>
      <c r="AA859" s="48">
        <v>9.9999999999999995E-7</v>
      </c>
      <c r="AB859" s="48">
        <v>9.9999999999999995E-7</v>
      </c>
      <c r="AC859" s="48">
        <v>9.9999999999999995E-7</v>
      </c>
      <c r="AD859" s="48">
        <v>9.9999999999999995E-7</v>
      </c>
      <c r="AE859" s="48">
        <v>9.9999999999999995E-7</v>
      </c>
      <c r="AF859" s="48">
        <v>9.9999999999999995E-7</v>
      </c>
      <c r="AG859" s="48">
        <v>9.9999999999999995E-7</v>
      </c>
      <c r="AH859" s="48">
        <v>9.9999999999999995E-7</v>
      </c>
      <c r="AI859" s="48">
        <v>9.9999999999999995E-7</v>
      </c>
      <c r="AJ859" s="48">
        <v>9.9999999999999995E-7</v>
      </c>
      <c r="AK859" s="48">
        <v>9.9999999999999995E-7</v>
      </c>
      <c r="AL859" s="48">
        <v>9.9999999999999995E-7</v>
      </c>
      <c r="AM859" s="48">
        <v>9.9999999999999995E-7</v>
      </c>
      <c r="AN859" s="48">
        <v>9.9999999999999995E-7</v>
      </c>
      <c r="AO859" s="48">
        <v>9.9999999999999995E-7</v>
      </c>
      <c r="AP859" s="48">
        <v>9.9999999999999995E-7</v>
      </c>
      <c r="AQ859" s="48">
        <v>9.9999999999999995E-7</v>
      </c>
      <c r="AR859" s="48">
        <v>9.9999999999999995E-7</v>
      </c>
      <c r="AS859" s="48">
        <v>9.9999999999999995E-7</v>
      </c>
      <c r="AT859" s="48">
        <v>9.9999999999999995E-7</v>
      </c>
      <c r="AU859" s="48">
        <v>9.9999999999999995E-7</v>
      </c>
      <c r="AV859" s="48">
        <v>9.9999999999999995E-7</v>
      </c>
      <c r="AW859" s="48">
        <v>9.9999999999999995E-7</v>
      </c>
      <c r="AX859" s="48">
        <v>9.9999999999999995E-7</v>
      </c>
      <c r="AY859" s="48">
        <v>9.9999999999999995E-7</v>
      </c>
      <c r="AZ859" s="50">
        <v>9.9999999999999995E-7</v>
      </c>
    </row>
    <row r="860" spans="1:52" x14ac:dyDescent="0.2">
      <c r="A860" s="49">
        <v>5059</v>
      </c>
      <c r="B860" s="4">
        <v>5059007</v>
      </c>
      <c r="C860" s="4" t="s">
        <v>85</v>
      </c>
      <c r="D860" s="4">
        <v>50590043</v>
      </c>
      <c r="E860" s="4" t="s">
        <v>425</v>
      </c>
      <c r="F860" s="4">
        <v>4</v>
      </c>
      <c r="G860" s="4">
        <v>2026</v>
      </c>
      <c r="H860" s="4">
        <v>2032</v>
      </c>
      <c r="I860" s="4">
        <v>1</v>
      </c>
      <c r="J860" s="4">
        <v>4</v>
      </c>
      <c r="K860" s="4" t="s">
        <v>113</v>
      </c>
      <c r="L860" s="103">
        <v>1</v>
      </c>
      <c r="M860" s="103">
        <v>0</v>
      </c>
      <c r="N860" s="103">
        <v>0</v>
      </c>
      <c r="O860" s="103">
        <v>0</v>
      </c>
      <c r="P860" s="103">
        <v>0</v>
      </c>
      <c r="Q860" s="48">
        <v>9.9999999999999995E-7</v>
      </c>
      <c r="R860" s="48">
        <v>0.5714285714285714</v>
      </c>
      <c r="S860" s="48">
        <v>0.5714285714285714</v>
      </c>
      <c r="T860" s="48">
        <v>0.5714285714285714</v>
      </c>
      <c r="U860" s="48">
        <v>0.5714285714285714</v>
      </c>
      <c r="V860" s="48">
        <v>0.5714285714285714</v>
      </c>
      <c r="W860" s="48">
        <v>0.5714285714285714</v>
      </c>
      <c r="X860" s="48">
        <v>0.5714285714285714</v>
      </c>
      <c r="Y860" s="48">
        <v>9.9999999999999995E-7</v>
      </c>
      <c r="Z860" s="48">
        <v>9.9999999999999995E-7</v>
      </c>
      <c r="AA860" s="48">
        <v>9.9999999999999995E-7</v>
      </c>
      <c r="AB860" s="48">
        <v>9.9999999999999995E-7</v>
      </c>
      <c r="AC860" s="48">
        <v>9.9999999999999995E-7</v>
      </c>
      <c r="AD860" s="48">
        <v>9.9999999999999995E-7</v>
      </c>
      <c r="AE860" s="48">
        <v>9.9999999999999995E-7</v>
      </c>
      <c r="AF860" s="48">
        <v>9.9999999999999995E-7</v>
      </c>
      <c r="AG860" s="48">
        <v>9.9999999999999995E-7</v>
      </c>
      <c r="AH860" s="48">
        <v>9.9999999999999995E-7</v>
      </c>
      <c r="AI860" s="48">
        <v>9.9999999999999995E-7</v>
      </c>
      <c r="AJ860" s="48">
        <v>9.9999999999999995E-7</v>
      </c>
      <c r="AK860" s="48">
        <v>9.9999999999999995E-7</v>
      </c>
      <c r="AL860" s="48">
        <v>9.9999999999999995E-7</v>
      </c>
      <c r="AM860" s="48">
        <v>9.9999999999999995E-7</v>
      </c>
      <c r="AN860" s="48">
        <v>9.9999999999999995E-7</v>
      </c>
      <c r="AO860" s="48">
        <v>9.9999999999999995E-7</v>
      </c>
      <c r="AP860" s="48">
        <v>9.9999999999999995E-7</v>
      </c>
      <c r="AQ860" s="48">
        <v>9.9999999999999995E-7</v>
      </c>
      <c r="AR860" s="48">
        <v>9.9999999999999995E-7</v>
      </c>
      <c r="AS860" s="48">
        <v>9.9999999999999995E-7</v>
      </c>
      <c r="AT860" s="48">
        <v>9.9999999999999995E-7</v>
      </c>
      <c r="AU860" s="48">
        <v>9.9999999999999995E-7</v>
      </c>
      <c r="AV860" s="48">
        <v>9.9999999999999995E-7</v>
      </c>
      <c r="AW860" s="48">
        <v>9.9999999999999995E-7</v>
      </c>
      <c r="AX860" s="48">
        <v>9.9999999999999995E-7</v>
      </c>
      <c r="AY860" s="48">
        <v>9.9999999999999995E-7</v>
      </c>
      <c r="AZ860" s="50">
        <v>9.9999999999999995E-7</v>
      </c>
    </row>
    <row r="861" spans="1:52" x14ac:dyDescent="0.2">
      <c r="A861" s="49">
        <v>5059</v>
      </c>
      <c r="B861" s="4">
        <v>5059007</v>
      </c>
      <c r="C861" s="4" t="s">
        <v>85</v>
      </c>
      <c r="D861" s="4">
        <v>505970007</v>
      </c>
      <c r="E861" s="4" t="s">
        <v>1064</v>
      </c>
      <c r="F861" s="4">
        <v>0</v>
      </c>
      <c r="G861" s="4">
        <v>2025</v>
      </c>
      <c r="H861" s="4">
        <v>2026</v>
      </c>
      <c r="I861" s="4">
        <v>70</v>
      </c>
      <c r="J861" s="4">
        <v>0</v>
      </c>
      <c r="K861" s="4" t="s">
        <v>427</v>
      </c>
      <c r="L861" s="103">
        <v>0</v>
      </c>
      <c r="M861" s="103">
        <v>0</v>
      </c>
      <c r="N861" s="103">
        <v>0</v>
      </c>
      <c r="O861" s="103">
        <v>0</v>
      </c>
      <c r="P861" s="103">
        <v>0</v>
      </c>
      <c r="Q861" s="48">
        <v>0</v>
      </c>
      <c r="R861" s="48">
        <v>0</v>
      </c>
      <c r="S861" s="48">
        <v>0</v>
      </c>
      <c r="T861" s="48">
        <v>0</v>
      </c>
      <c r="U861" s="48">
        <v>0</v>
      </c>
      <c r="V861" s="48">
        <v>0</v>
      </c>
      <c r="W861" s="48">
        <v>0</v>
      </c>
      <c r="X861" s="48">
        <v>0</v>
      </c>
      <c r="Y861" s="48">
        <v>0</v>
      </c>
      <c r="Z861" s="48">
        <v>0</v>
      </c>
      <c r="AA861" s="48">
        <v>0</v>
      </c>
      <c r="AB861" s="48">
        <v>0</v>
      </c>
      <c r="AC861" s="48">
        <v>0</v>
      </c>
      <c r="AD861" s="48">
        <v>0</v>
      </c>
      <c r="AE861" s="48">
        <v>0</v>
      </c>
      <c r="AF861" s="48">
        <v>0</v>
      </c>
      <c r="AG861" s="48">
        <v>0</v>
      </c>
      <c r="AH861" s="48">
        <v>0</v>
      </c>
      <c r="AI861" s="48">
        <v>0</v>
      </c>
      <c r="AJ861" s="48">
        <v>0</v>
      </c>
      <c r="AK861" s="48">
        <v>0</v>
      </c>
      <c r="AL861" s="48">
        <v>0</v>
      </c>
      <c r="AM861" s="48">
        <v>0</v>
      </c>
      <c r="AN861" s="48">
        <v>0</v>
      </c>
      <c r="AO861" s="48">
        <v>0</v>
      </c>
      <c r="AP861" s="48">
        <v>0</v>
      </c>
      <c r="AQ861" s="48">
        <v>0</v>
      </c>
      <c r="AR861" s="48">
        <v>0</v>
      </c>
      <c r="AS861" s="48">
        <v>0</v>
      </c>
      <c r="AT861" s="48">
        <v>0</v>
      </c>
      <c r="AU861" s="48">
        <v>0</v>
      </c>
      <c r="AV861" s="48">
        <v>0</v>
      </c>
      <c r="AW861" s="48">
        <v>0</v>
      </c>
      <c r="AX861" s="48">
        <v>0</v>
      </c>
      <c r="AY861" s="48">
        <v>0</v>
      </c>
      <c r="AZ861" s="50">
        <v>0</v>
      </c>
    </row>
    <row r="862" spans="1:52" x14ac:dyDescent="0.2">
      <c r="A862" s="49">
        <v>5059</v>
      </c>
      <c r="B862" s="4">
        <v>5059007</v>
      </c>
      <c r="C862" s="4" t="s">
        <v>85</v>
      </c>
      <c r="D862" s="4">
        <v>505980007</v>
      </c>
      <c r="E862" s="4" t="s">
        <v>514</v>
      </c>
      <c r="F862" s="4">
        <v>0</v>
      </c>
      <c r="G862" s="4">
        <v>0</v>
      </c>
      <c r="H862" s="4">
        <v>0</v>
      </c>
      <c r="I862" s="4">
        <v>80</v>
      </c>
      <c r="J862" s="4">
        <v>0</v>
      </c>
      <c r="K862" s="4" t="s">
        <v>429</v>
      </c>
      <c r="L862" s="103">
        <v>0.43724696356275305</v>
      </c>
      <c r="M862" s="103">
        <v>0.10728744939271255</v>
      </c>
      <c r="N862" s="103">
        <v>0.34817813765182187</v>
      </c>
      <c r="O862" s="103">
        <v>0.10728744939271255</v>
      </c>
      <c r="P862" s="103">
        <v>0</v>
      </c>
      <c r="Q862" s="48">
        <v>0</v>
      </c>
      <c r="R862" s="48">
        <v>0</v>
      </c>
      <c r="S862" s="48">
        <v>1</v>
      </c>
      <c r="T862" s="48">
        <v>1</v>
      </c>
      <c r="U862" s="48">
        <v>1</v>
      </c>
      <c r="V862" s="48">
        <v>1</v>
      </c>
      <c r="W862" s="48">
        <v>1</v>
      </c>
      <c r="X862" s="48">
        <v>1</v>
      </c>
      <c r="Y862" s="48">
        <v>1</v>
      </c>
      <c r="Z862" s="48">
        <v>1</v>
      </c>
      <c r="AA862" s="48">
        <v>1</v>
      </c>
      <c r="AB862" s="48">
        <v>1</v>
      </c>
      <c r="AC862" s="48">
        <v>1</v>
      </c>
      <c r="AD862" s="48">
        <v>1</v>
      </c>
      <c r="AE862" s="48">
        <v>1</v>
      </c>
      <c r="AF862" s="48">
        <v>1</v>
      </c>
      <c r="AG862" s="48">
        <v>1</v>
      </c>
      <c r="AH862" s="48">
        <v>1</v>
      </c>
      <c r="AI862" s="48">
        <v>1</v>
      </c>
      <c r="AJ862" s="48">
        <v>1</v>
      </c>
      <c r="AK862" s="48">
        <v>1</v>
      </c>
      <c r="AL862" s="48">
        <v>1</v>
      </c>
      <c r="AM862" s="48">
        <v>1</v>
      </c>
      <c r="AN862" s="48">
        <v>1</v>
      </c>
      <c r="AO862" s="48">
        <v>1</v>
      </c>
      <c r="AP862" s="48">
        <v>1</v>
      </c>
      <c r="AQ862" s="48">
        <v>1</v>
      </c>
      <c r="AR862" s="48">
        <v>1</v>
      </c>
      <c r="AS862" s="48">
        <v>1</v>
      </c>
      <c r="AT862" s="48">
        <v>1</v>
      </c>
      <c r="AU862" s="48">
        <v>1</v>
      </c>
      <c r="AV862" s="48">
        <v>1</v>
      </c>
      <c r="AW862" s="48">
        <v>1</v>
      </c>
      <c r="AX862" s="48">
        <v>0.94310551744934468</v>
      </c>
      <c r="AY862" s="48">
        <v>0.9776364545306393</v>
      </c>
      <c r="AZ862" s="50">
        <v>0.94903057076099473</v>
      </c>
    </row>
    <row r="863" spans="1:52" x14ac:dyDescent="0.2">
      <c r="A863" s="51">
        <v>5059</v>
      </c>
      <c r="B863" s="52">
        <v>5059007</v>
      </c>
      <c r="C863" s="52" t="s">
        <v>85</v>
      </c>
      <c r="D863" s="52">
        <v>505990007</v>
      </c>
      <c r="E863" s="52" t="s">
        <v>603</v>
      </c>
      <c r="F863" s="52">
        <v>0</v>
      </c>
      <c r="G863" s="52">
        <v>0</v>
      </c>
      <c r="H863" s="52">
        <v>0</v>
      </c>
      <c r="I863" s="52">
        <v>90</v>
      </c>
      <c r="J863" s="52">
        <v>0</v>
      </c>
      <c r="K863" s="52" t="s">
        <v>518</v>
      </c>
      <c r="L863" s="54">
        <v>1</v>
      </c>
      <c r="M863" s="54">
        <v>0</v>
      </c>
      <c r="N863" s="54">
        <v>0</v>
      </c>
      <c r="O863" s="54">
        <v>0</v>
      </c>
      <c r="P863" s="54">
        <v>0</v>
      </c>
      <c r="Q863" s="55">
        <v>0</v>
      </c>
      <c r="R863" s="55">
        <v>0</v>
      </c>
      <c r="S863" s="55">
        <v>0</v>
      </c>
      <c r="T863" s="55">
        <v>0</v>
      </c>
      <c r="U863" s="55">
        <v>0</v>
      </c>
      <c r="V863" s="55">
        <v>0</v>
      </c>
      <c r="W863" s="55">
        <v>0</v>
      </c>
      <c r="X863" s="55">
        <v>0</v>
      </c>
      <c r="Y863" s="55">
        <v>0</v>
      </c>
      <c r="Z863" s="55">
        <v>0</v>
      </c>
      <c r="AA863" s="55">
        <v>0</v>
      </c>
      <c r="AB863" s="55">
        <v>0</v>
      </c>
      <c r="AC863" s="55">
        <v>0</v>
      </c>
      <c r="AD863" s="55">
        <v>0</v>
      </c>
      <c r="AE863" s="55">
        <v>0</v>
      </c>
      <c r="AF863" s="55">
        <v>0</v>
      </c>
      <c r="AG863" s="55">
        <v>0</v>
      </c>
      <c r="AH863" s="55">
        <v>0</v>
      </c>
      <c r="AI863" s="55">
        <v>0</v>
      </c>
      <c r="AJ863" s="55">
        <v>0</v>
      </c>
      <c r="AK863" s="55">
        <v>0</v>
      </c>
      <c r="AL863" s="55">
        <v>0</v>
      </c>
      <c r="AM863" s="55">
        <v>0</v>
      </c>
      <c r="AN863" s="55">
        <v>0</v>
      </c>
      <c r="AO863" s="55">
        <v>0</v>
      </c>
      <c r="AP863" s="55">
        <v>0</v>
      </c>
      <c r="AQ863" s="55">
        <v>0</v>
      </c>
      <c r="AR863" s="55">
        <v>0</v>
      </c>
      <c r="AS863" s="55">
        <v>0</v>
      </c>
      <c r="AT863" s="55">
        <v>0</v>
      </c>
      <c r="AU863" s="55">
        <v>0</v>
      </c>
      <c r="AV863" s="55">
        <v>0</v>
      </c>
      <c r="AW863" s="55">
        <v>0</v>
      </c>
      <c r="AX863" s="55">
        <v>0</v>
      </c>
      <c r="AY863" s="55">
        <v>0</v>
      </c>
      <c r="AZ863" s="53">
        <v>0</v>
      </c>
    </row>
    <row r="864" spans="1:52" x14ac:dyDescent="0.2">
      <c r="A864" s="49">
        <v>5059</v>
      </c>
      <c r="B864" s="4">
        <v>5059008</v>
      </c>
      <c r="C864" s="4" t="s">
        <v>86</v>
      </c>
      <c r="D864" s="4">
        <v>50590040</v>
      </c>
      <c r="E864" s="4" t="s">
        <v>422</v>
      </c>
      <c r="F864" s="4">
        <v>8</v>
      </c>
      <c r="G864" s="4">
        <v>2026</v>
      </c>
      <c r="H864" s="4">
        <v>2029</v>
      </c>
      <c r="I864" s="4">
        <v>1</v>
      </c>
      <c r="J864" s="4">
        <v>4</v>
      </c>
      <c r="K864" s="4" t="s">
        <v>118</v>
      </c>
      <c r="L864" s="103">
        <v>1</v>
      </c>
      <c r="M864" s="103">
        <v>0</v>
      </c>
      <c r="N864" s="103">
        <v>0</v>
      </c>
      <c r="O864" s="103">
        <v>0</v>
      </c>
      <c r="P864" s="103">
        <v>0</v>
      </c>
      <c r="Q864" s="48">
        <v>9.9999999999999995E-7</v>
      </c>
      <c r="R864" s="48">
        <v>2</v>
      </c>
      <c r="S864" s="48">
        <v>2</v>
      </c>
      <c r="T864" s="48">
        <v>2</v>
      </c>
      <c r="U864" s="48">
        <v>2</v>
      </c>
      <c r="V864" s="48">
        <v>9.9999999999999995E-7</v>
      </c>
      <c r="W864" s="48">
        <v>9.9999999999999995E-7</v>
      </c>
      <c r="X864" s="48">
        <v>9.9999999999999995E-7</v>
      </c>
      <c r="Y864" s="48">
        <v>9.9999999999999995E-7</v>
      </c>
      <c r="Z864" s="48">
        <v>9.9999999999999995E-7</v>
      </c>
      <c r="AA864" s="48">
        <v>9.9999999999999995E-7</v>
      </c>
      <c r="AB864" s="48">
        <v>9.9999999999999995E-7</v>
      </c>
      <c r="AC864" s="48">
        <v>9.9999999999999995E-7</v>
      </c>
      <c r="AD864" s="48">
        <v>9.9999999999999995E-7</v>
      </c>
      <c r="AE864" s="48">
        <v>9.9999999999999995E-7</v>
      </c>
      <c r="AF864" s="48">
        <v>9.9999999999999995E-7</v>
      </c>
      <c r="AG864" s="48">
        <v>9.9999999999999995E-7</v>
      </c>
      <c r="AH864" s="48">
        <v>9.9999999999999995E-7</v>
      </c>
      <c r="AI864" s="48">
        <v>9.9999999999999995E-7</v>
      </c>
      <c r="AJ864" s="48">
        <v>9.9999999999999995E-7</v>
      </c>
      <c r="AK864" s="48">
        <v>9.9999999999999995E-7</v>
      </c>
      <c r="AL864" s="48">
        <v>9.9999999999999995E-7</v>
      </c>
      <c r="AM864" s="48">
        <v>9.9999999999999995E-7</v>
      </c>
      <c r="AN864" s="48">
        <v>9.9999999999999995E-7</v>
      </c>
      <c r="AO864" s="48">
        <v>9.9999999999999995E-7</v>
      </c>
      <c r="AP864" s="48">
        <v>9.9999999999999995E-7</v>
      </c>
      <c r="AQ864" s="48">
        <v>9.9999999999999995E-7</v>
      </c>
      <c r="AR864" s="48">
        <v>9.9999999999999995E-7</v>
      </c>
      <c r="AS864" s="48">
        <v>9.9999999999999995E-7</v>
      </c>
      <c r="AT864" s="48">
        <v>9.9999999999999995E-7</v>
      </c>
      <c r="AU864" s="48">
        <v>9.9999999999999995E-7</v>
      </c>
      <c r="AV864" s="48">
        <v>9.9999999999999995E-7</v>
      </c>
      <c r="AW864" s="48">
        <v>9.9999999999999995E-7</v>
      </c>
      <c r="AX864" s="48">
        <v>9.9999999999999995E-7</v>
      </c>
      <c r="AY864" s="48">
        <v>9.9999999999999995E-7</v>
      </c>
      <c r="AZ864" s="50">
        <v>9.9999999999999995E-7</v>
      </c>
    </row>
    <row r="865" spans="1:52" x14ac:dyDescent="0.2">
      <c r="A865" s="49">
        <v>5059</v>
      </c>
      <c r="B865" s="4">
        <v>5059008</v>
      </c>
      <c r="C865" s="4" t="s">
        <v>86</v>
      </c>
      <c r="D865" s="4">
        <v>50590041</v>
      </c>
      <c r="E865" s="4" t="s">
        <v>423</v>
      </c>
      <c r="F865" s="4">
        <v>16</v>
      </c>
      <c r="G865" s="4">
        <v>2026</v>
      </c>
      <c r="H865" s="4">
        <v>2032</v>
      </c>
      <c r="I865" s="4">
        <v>1</v>
      </c>
      <c r="J865" s="4">
        <v>4</v>
      </c>
      <c r="K865" s="4" t="s">
        <v>118</v>
      </c>
      <c r="L865" s="103">
        <v>0.5</v>
      </c>
      <c r="M865" s="103">
        <v>0.5</v>
      </c>
      <c r="N865" s="103">
        <v>0</v>
      </c>
      <c r="O865" s="103">
        <v>0</v>
      </c>
      <c r="P865" s="103">
        <v>0</v>
      </c>
      <c r="Q865" s="48">
        <v>9.9999999999999995E-7</v>
      </c>
      <c r="R865" s="48">
        <v>2.2857142857142856</v>
      </c>
      <c r="S865" s="48">
        <v>2.2857142857142856</v>
      </c>
      <c r="T865" s="48">
        <v>2.2857142857142856</v>
      </c>
      <c r="U865" s="48">
        <v>2.2857142857142856</v>
      </c>
      <c r="V865" s="48">
        <v>2.2857142857142856</v>
      </c>
      <c r="W865" s="48">
        <v>2.2857142857142856</v>
      </c>
      <c r="X865" s="48">
        <v>2.2857142857142856</v>
      </c>
      <c r="Y865" s="48">
        <v>9.9999999999999995E-7</v>
      </c>
      <c r="Z865" s="48">
        <v>9.9999999999999995E-7</v>
      </c>
      <c r="AA865" s="48">
        <v>9.9999999999999995E-7</v>
      </c>
      <c r="AB865" s="48">
        <v>9.9999999999999995E-7</v>
      </c>
      <c r="AC865" s="48">
        <v>9.9999999999999995E-7</v>
      </c>
      <c r="AD865" s="48">
        <v>9.9999999999999995E-7</v>
      </c>
      <c r="AE865" s="48">
        <v>9.9999999999999995E-7</v>
      </c>
      <c r="AF865" s="48">
        <v>9.9999999999999995E-7</v>
      </c>
      <c r="AG865" s="48">
        <v>9.9999999999999995E-7</v>
      </c>
      <c r="AH865" s="48">
        <v>9.9999999999999995E-7</v>
      </c>
      <c r="AI865" s="48">
        <v>9.9999999999999995E-7</v>
      </c>
      <c r="AJ865" s="48">
        <v>9.9999999999999995E-7</v>
      </c>
      <c r="AK865" s="48">
        <v>9.9999999999999995E-7</v>
      </c>
      <c r="AL865" s="48">
        <v>9.9999999999999995E-7</v>
      </c>
      <c r="AM865" s="48">
        <v>9.9999999999999995E-7</v>
      </c>
      <c r="AN865" s="48">
        <v>9.9999999999999995E-7</v>
      </c>
      <c r="AO865" s="48">
        <v>9.9999999999999995E-7</v>
      </c>
      <c r="AP865" s="48">
        <v>9.9999999999999995E-7</v>
      </c>
      <c r="AQ865" s="48">
        <v>9.9999999999999995E-7</v>
      </c>
      <c r="AR865" s="48">
        <v>9.9999999999999995E-7</v>
      </c>
      <c r="AS865" s="48">
        <v>9.9999999999999995E-7</v>
      </c>
      <c r="AT865" s="48">
        <v>9.9999999999999995E-7</v>
      </c>
      <c r="AU865" s="48">
        <v>9.9999999999999995E-7</v>
      </c>
      <c r="AV865" s="48">
        <v>9.9999999999999995E-7</v>
      </c>
      <c r="AW865" s="48">
        <v>9.9999999999999995E-7</v>
      </c>
      <c r="AX865" s="48">
        <v>9.9999999999999995E-7</v>
      </c>
      <c r="AY865" s="48">
        <v>9.9999999999999995E-7</v>
      </c>
      <c r="AZ865" s="50">
        <v>9.9999999999999995E-7</v>
      </c>
    </row>
    <row r="866" spans="1:52" x14ac:dyDescent="0.2">
      <c r="A866" s="49">
        <v>5059</v>
      </c>
      <c r="B866" s="4">
        <v>5059008</v>
      </c>
      <c r="C866" s="4" t="s">
        <v>86</v>
      </c>
      <c r="D866" s="4">
        <v>505970008</v>
      </c>
      <c r="E866" s="4" t="s">
        <v>1065</v>
      </c>
      <c r="F866" s="4">
        <v>0</v>
      </c>
      <c r="G866" s="4">
        <v>2025</v>
      </c>
      <c r="H866" s="4">
        <v>2026</v>
      </c>
      <c r="I866" s="4">
        <v>70</v>
      </c>
      <c r="J866" s="4">
        <v>0</v>
      </c>
      <c r="K866" s="4" t="s">
        <v>427</v>
      </c>
      <c r="L866" s="103">
        <v>1</v>
      </c>
      <c r="M866" s="103">
        <v>0</v>
      </c>
      <c r="N866" s="103">
        <v>0</v>
      </c>
      <c r="O866" s="103">
        <v>0</v>
      </c>
      <c r="P866" s="103">
        <v>0</v>
      </c>
      <c r="Q866" s="48">
        <v>1.0000000000000002</v>
      </c>
      <c r="R866" s="48">
        <v>1.0000000000000002</v>
      </c>
      <c r="S866" s="48">
        <v>0</v>
      </c>
      <c r="T866" s="48">
        <v>0</v>
      </c>
      <c r="U866" s="48">
        <v>0</v>
      </c>
      <c r="V866" s="48">
        <v>0</v>
      </c>
      <c r="W866" s="48">
        <v>0</v>
      </c>
      <c r="X866" s="48">
        <v>0</v>
      </c>
      <c r="Y866" s="48">
        <v>0</v>
      </c>
      <c r="Z866" s="48">
        <v>0</v>
      </c>
      <c r="AA866" s="48">
        <v>0</v>
      </c>
      <c r="AB866" s="48">
        <v>0</v>
      </c>
      <c r="AC866" s="48">
        <v>0</v>
      </c>
      <c r="AD866" s="48">
        <v>0</v>
      </c>
      <c r="AE866" s="48">
        <v>0</v>
      </c>
      <c r="AF866" s="48">
        <v>0</v>
      </c>
      <c r="AG866" s="48">
        <v>0</v>
      </c>
      <c r="AH866" s="48">
        <v>0</v>
      </c>
      <c r="AI866" s="48">
        <v>0</v>
      </c>
      <c r="AJ866" s="48">
        <v>0</v>
      </c>
      <c r="AK866" s="48">
        <v>0</v>
      </c>
      <c r="AL866" s="48">
        <v>0</v>
      </c>
      <c r="AM866" s="48">
        <v>0</v>
      </c>
      <c r="AN866" s="48">
        <v>0</v>
      </c>
      <c r="AO866" s="48">
        <v>0</v>
      </c>
      <c r="AP866" s="48">
        <v>0</v>
      </c>
      <c r="AQ866" s="48">
        <v>0</v>
      </c>
      <c r="AR866" s="48">
        <v>0</v>
      </c>
      <c r="AS866" s="48">
        <v>0</v>
      </c>
      <c r="AT866" s="48">
        <v>0</v>
      </c>
      <c r="AU866" s="48">
        <v>0</v>
      </c>
      <c r="AV866" s="48">
        <v>0</v>
      </c>
      <c r="AW866" s="48">
        <v>0</v>
      </c>
      <c r="AX866" s="48">
        <v>0</v>
      </c>
      <c r="AY866" s="48">
        <v>0</v>
      </c>
      <c r="AZ866" s="50">
        <v>0</v>
      </c>
    </row>
    <row r="867" spans="1:52" x14ac:dyDescent="0.2">
      <c r="A867" s="49">
        <v>5059</v>
      </c>
      <c r="B867" s="4">
        <v>5059008</v>
      </c>
      <c r="C867" s="4" t="s">
        <v>86</v>
      </c>
      <c r="D867" s="4">
        <v>505980008</v>
      </c>
      <c r="E867" s="4" t="s">
        <v>515</v>
      </c>
      <c r="F867" s="4">
        <v>0</v>
      </c>
      <c r="G867" s="4">
        <v>0</v>
      </c>
      <c r="H867" s="4">
        <v>0</v>
      </c>
      <c r="I867" s="4">
        <v>80</v>
      </c>
      <c r="J867" s="4">
        <v>0</v>
      </c>
      <c r="K867" s="4" t="s">
        <v>429</v>
      </c>
      <c r="L867" s="103">
        <v>0.43724696356275305</v>
      </c>
      <c r="M867" s="103">
        <v>0.10728744939271255</v>
      </c>
      <c r="N867" s="103">
        <v>0.34817813765182187</v>
      </c>
      <c r="O867" s="103">
        <v>0.10728744939271255</v>
      </c>
      <c r="P867" s="103">
        <v>0</v>
      </c>
      <c r="Q867" s="48">
        <v>0</v>
      </c>
      <c r="R867" s="48">
        <v>0</v>
      </c>
      <c r="S867" s="48">
        <v>1</v>
      </c>
      <c r="T867" s="48">
        <v>1</v>
      </c>
      <c r="U867" s="48">
        <v>1</v>
      </c>
      <c r="V867" s="48">
        <v>1</v>
      </c>
      <c r="W867" s="48">
        <v>1</v>
      </c>
      <c r="X867" s="48">
        <v>1</v>
      </c>
      <c r="Y867" s="48">
        <v>1</v>
      </c>
      <c r="Z867" s="48">
        <v>1</v>
      </c>
      <c r="AA867" s="48">
        <v>1</v>
      </c>
      <c r="AB867" s="48">
        <v>1</v>
      </c>
      <c r="AC867" s="48">
        <v>1</v>
      </c>
      <c r="AD867" s="48">
        <v>1</v>
      </c>
      <c r="AE867" s="48">
        <v>1</v>
      </c>
      <c r="AF867" s="48">
        <v>1</v>
      </c>
      <c r="AG867" s="48">
        <v>1</v>
      </c>
      <c r="AH867" s="48">
        <v>1</v>
      </c>
      <c r="AI867" s="48">
        <v>1</v>
      </c>
      <c r="AJ867" s="48">
        <v>1</v>
      </c>
      <c r="AK867" s="48">
        <v>1</v>
      </c>
      <c r="AL867" s="48">
        <v>1</v>
      </c>
      <c r="AM867" s="48">
        <v>1</v>
      </c>
      <c r="AN867" s="48">
        <v>1</v>
      </c>
      <c r="AO867" s="48">
        <v>1</v>
      </c>
      <c r="AP867" s="48">
        <v>1</v>
      </c>
      <c r="AQ867" s="48">
        <v>1</v>
      </c>
      <c r="AR867" s="48">
        <v>1</v>
      </c>
      <c r="AS867" s="48">
        <v>1</v>
      </c>
      <c r="AT867" s="48">
        <v>1</v>
      </c>
      <c r="AU867" s="48">
        <v>1</v>
      </c>
      <c r="AV867" s="48">
        <v>1</v>
      </c>
      <c r="AW867" s="48">
        <v>1</v>
      </c>
      <c r="AX867" s="48">
        <v>0.94310551744934468</v>
      </c>
      <c r="AY867" s="48">
        <v>0.9776364545306393</v>
      </c>
      <c r="AZ867" s="50">
        <v>0.94903057076099473</v>
      </c>
    </row>
    <row r="868" spans="1:52" x14ac:dyDescent="0.2">
      <c r="A868" s="51">
        <v>5059</v>
      </c>
      <c r="B868" s="52">
        <v>5059008</v>
      </c>
      <c r="C868" s="52" t="s">
        <v>86</v>
      </c>
      <c r="D868" s="52">
        <v>505990008</v>
      </c>
      <c r="E868" s="52" t="s">
        <v>604</v>
      </c>
      <c r="F868" s="52">
        <v>0</v>
      </c>
      <c r="G868" s="52">
        <v>0</v>
      </c>
      <c r="H868" s="52">
        <v>0</v>
      </c>
      <c r="I868" s="52">
        <v>90</v>
      </c>
      <c r="J868" s="52">
        <v>0</v>
      </c>
      <c r="K868" s="52" t="s">
        <v>518</v>
      </c>
      <c r="L868" s="54">
        <v>1</v>
      </c>
      <c r="M868" s="54">
        <v>0</v>
      </c>
      <c r="N868" s="54">
        <v>0</v>
      </c>
      <c r="O868" s="54">
        <v>0</v>
      </c>
      <c r="P868" s="54">
        <v>0</v>
      </c>
      <c r="Q868" s="55">
        <v>0</v>
      </c>
      <c r="R868" s="55">
        <v>0</v>
      </c>
      <c r="S868" s="55">
        <v>2</v>
      </c>
      <c r="T868" s="55">
        <v>2</v>
      </c>
      <c r="U868" s="55">
        <v>2</v>
      </c>
      <c r="V868" s="55">
        <v>2</v>
      </c>
      <c r="W868" s="55">
        <v>2</v>
      </c>
      <c r="X868" s="55">
        <v>2</v>
      </c>
      <c r="Y868" s="55">
        <v>2</v>
      </c>
      <c r="Z868" s="55">
        <v>2</v>
      </c>
      <c r="AA868" s="55">
        <v>2</v>
      </c>
      <c r="AB868" s="55">
        <v>2</v>
      </c>
      <c r="AC868" s="55">
        <v>2</v>
      </c>
      <c r="AD868" s="55">
        <v>2</v>
      </c>
      <c r="AE868" s="55">
        <v>2</v>
      </c>
      <c r="AF868" s="55">
        <v>2</v>
      </c>
      <c r="AG868" s="55">
        <v>2</v>
      </c>
      <c r="AH868" s="55">
        <v>2</v>
      </c>
      <c r="AI868" s="55">
        <v>2</v>
      </c>
      <c r="AJ868" s="55">
        <v>2</v>
      </c>
      <c r="AK868" s="55">
        <v>2</v>
      </c>
      <c r="AL868" s="55">
        <v>2</v>
      </c>
      <c r="AM868" s="55">
        <v>2</v>
      </c>
      <c r="AN868" s="55">
        <v>2</v>
      </c>
      <c r="AO868" s="55">
        <v>2</v>
      </c>
      <c r="AP868" s="55">
        <v>2</v>
      </c>
      <c r="AQ868" s="55">
        <v>2</v>
      </c>
      <c r="AR868" s="55">
        <v>2</v>
      </c>
      <c r="AS868" s="55">
        <v>2</v>
      </c>
      <c r="AT868" s="55">
        <v>2</v>
      </c>
      <c r="AU868" s="55">
        <v>2</v>
      </c>
      <c r="AV868" s="55">
        <v>2</v>
      </c>
      <c r="AW868" s="55">
        <v>2</v>
      </c>
      <c r="AX868" s="55">
        <v>1.8862110348986894</v>
      </c>
      <c r="AY868" s="55">
        <v>1.9552729090612786</v>
      </c>
      <c r="AZ868" s="53">
        <v>1.8980611415219895</v>
      </c>
    </row>
    <row r="869" spans="1:52" x14ac:dyDescent="0.2">
      <c r="A869" s="49">
        <v>5059</v>
      </c>
      <c r="B869" s="4">
        <v>5059009</v>
      </c>
      <c r="C869" s="4" t="s">
        <v>87</v>
      </c>
      <c r="D869" s="4">
        <v>50590046</v>
      </c>
      <c r="E869" s="4" t="s">
        <v>426</v>
      </c>
      <c r="F869" s="4">
        <v>20</v>
      </c>
      <c r="G869" s="4">
        <v>2026</v>
      </c>
      <c r="H869" s="4">
        <v>2033</v>
      </c>
      <c r="I869" s="4">
        <v>1</v>
      </c>
      <c r="J869" s="4">
        <v>4</v>
      </c>
      <c r="K869" s="4" t="s">
        <v>113</v>
      </c>
      <c r="L869" s="103">
        <v>1</v>
      </c>
      <c r="M869" s="103">
        <v>0</v>
      </c>
      <c r="N869" s="103">
        <v>0</v>
      </c>
      <c r="O869" s="103">
        <v>0</v>
      </c>
      <c r="P869" s="103">
        <v>0</v>
      </c>
      <c r="Q869" s="48">
        <v>9.9999999999999995E-7</v>
      </c>
      <c r="R869" s="48">
        <v>2.5</v>
      </c>
      <c r="S869" s="48">
        <v>2.5</v>
      </c>
      <c r="T869" s="48">
        <v>2.5</v>
      </c>
      <c r="U869" s="48">
        <v>2.5</v>
      </c>
      <c r="V869" s="48">
        <v>2.5</v>
      </c>
      <c r="W869" s="48">
        <v>2.5</v>
      </c>
      <c r="X869" s="48">
        <v>2.5</v>
      </c>
      <c r="Y869" s="48">
        <v>2.5</v>
      </c>
      <c r="Z869" s="48">
        <v>9.9999999999999995E-7</v>
      </c>
      <c r="AA869" s="48">
        <v>9.9999999999999995E-7</v>
      </c>
      <c r="AB869" s="48">
        <v>9.9999999999999995E-7</v>
      </c>
      <c r="AC869" s="48">
        <v>9.9999999999999995E-7</v>
      </c>
      <c r="AD869" s="48">
        <v>9.9999999999999995E-7</v>
      </c>
      <c r="AE869" s="48">
        <v>9.9999999999999995E-7</v>
      </c>
      <c r="AF869" s="48">
        <v>9.9999999999999995E-7</v>
      </c>
      <c r="AG869" s="48">
        <v>9.9999999999999995E-7</v>
      </c>
      <c r="AH869" s="48">
        <v>9.9999999999999995E-7</v>
      </c>
      <c r="AI869" s="48">
        <v>9.9999999999999995E-7</v>
      </c>
      <c r="AJ869" s="48">
        <v>9.9999999999999995E-7</v>
      </c>
      <c r="AK869" s="48">
        <v>9.9999999999999995E-7</v>
      </c>
      <c r="AL869" s="48">
        <v>9.9999999999999995E-7</v>
      </c>
      <c r="AM869" s="48">
        <v>9.9999999999999995E-7</v>
      </c>
      <c r="AN869" s="48">
        <v>9.9999999999999995E-7</v>
      </c>
      <c r="AO869" s="48">
        <v>9.9999999999999995E-7</v>
      </c>
      <c r="AP869" s="48">
        <v>9.9999999999999995E-7</v>
      </c>
      <c r="AQ869" s="48">
        <v>9.9999999999999995E-7</v>
      </c>
      <c r="AR869" s="48">
        <v>9.9999999999999995E-7</v>
      </c>
      <c r="AS869" s="48">
        <v>9.9999999999999995E-7</v>
      </c>
      <c r="AT869" s="48">
        <v>9.9999999999999995E-7</v>
      </c>
      <c r="AU869" s="48">
        <v>9.9999999999999995E-7</v>
      </c>
      <c r="AV869" s="48">
        <v>9.9999999999999995E-7</v>
      </c>
      <c r="AW869" s="48">
        <v>9.9999999999999995E-7</v>
      </c>
      <c r="AX869" s="48">
        <v>9.9999999999999995E-7</v>
      </c>
      <c r="AY869" s="48">
        <v>9.9999999999999995E-7</v>
      </c>
      <c r="AZ869" s="50">
        <v>9.9999999999999995E-7</v>
      </c>
    </row>
    <row r="870" spans="1:52" x14ac:dyDescent="0.2">
      <c r="A870" s="49">
        <v>5059</v>
      </c>
      <c r="B870" s="4">
        <v>5059009</v>
      </c>
      <c r="C870" s="4" t="s">
        <v>87</v>
      </c>
      <c r="D870" s="4">
        <v>505970009</v>
      </c>
      <c r="E870" s="4" t="s">
        <v>1066</v>
      </c>
      <c r="F870" s="4">
        <v>0</v>
      </c>
      <c r="G870" s="4">
        <v>2025</v>
      </c>
      <c r="H870" s="4">
        <v>2026</v>
      </c>
      <c r="I870" s="4">
        <v>70</v>
      </c>
      <c r="J870" s="4">
        <v>0</v>
      </c>
      <c r="K870" s="4" t="s">
        <v>427</v>
      </c>
      <c r="L870" s="103">
        <v>0</v>
      </c>
      <c r="M870" s="103">
        <v>0</v>
      </c>
      <c r="N870" s="103">
        <v>0</v>
      </c>
      <c r="O870" s="103">
        <v>1</v>
      </c>
      <c r="P870" s="103">
        <v>0</v>
      </c>
      <c r="Q870" s="48">
        <v>0.5</v>
      </c>
      <c r="R870" s="48">
        <v>0.5</v>
      </c>
      <c r="S870" s="48">
        <v>0</v>
      </c>
      <c r="T870" s="48">
        <v>0</v>
      </c>
      <c r="U870" s="48">
        <v>0</v>
      </c>
      <c r="V870" s="48">
        <v>0</v>
      </c>
      <c r="W870" s="48">
        <v>0</v>
      </c>
      <c r="X870" s="48">
        <v>0</v>
      </c>
      <c r="Y870" s="48">
        <v>0</v>
      </c>
      <c r="Z870" s="48">
        <v>0</v>
      </c>
      <c r="AA870" s="48">
        <v>0</v>
      </c>
      <c r="AB870" s="48">
        <v>0</v>
      </c>
      <c r="AC870" s="48">
        <v>0</v>
      </c>
      <c r="AD870" s="48">
        <v>0</v>
      </c>
      <c r="AE870" s="48">
        <v>0</v>
      </c>
      <c r="AF870" s="48">
        <v>0</v>
      </c>
      <c r="AG870" s="48">
        <v>0</v>
      </c>
      <c r="AH870" s="48">
        <v>0</v>
      </c>
      <c r="AI870" s="48">
        <v>0</v>
      </c>
      <c r="AJ870" s="48">
        <v>0</v>
      </c>
      <c r="AK870" s="48">
        <v>0</v>
      </c>
      <c r="AL870" s="48">
        <v>0</v>
      </c>
      <c r="AM870" s="48">
        <v>0</v>
      </c>
      <c r="AN870" s="48">
        <v>0</v>
      </c>
      <c r="AO870" s="48">
        <v>0</v>
      </c>
      <c r="AP870" s="48">
        <v>0</v>
      </c>
      <c r="AQ870" s="48">
        <v>0</v>
      </c>
      <c r="AR870" s="48">
        <v>0</v>
      </c>
      <c r="AS870" s="48">
        <v>0</v>
      </c>
      <c r="AT870" s="48">
        <v>0</v>
      </c>
      <c r="AU870" s="48">
        <v>0</v>
      </c>
      <c r="AV870" s="48">
        <v>0</v>
      </c>
      <c r="AW870" s="48">
        <v>0</v>
      </c>
      <c r="AX870" s="48">
        <v>0</v>
      </c>
      <c r="AY870" s="48">
        <v>0</v>
      </c>
      <c r="AZ870" s="50">
        <v>0</v>
      </c>
    </row>
    <row r="871" spans="1:52" x14ac:dyDescent="0.2">
      <c r="A871" s="49">
        <v>5059</v>
      </c>
      <c r="B871" s="4">
        <v>5059009</v>
      </c>
      <c r="C871" s="4" t="s">
        <v>87</v>
      </c>
      <c r="D871" s="4">
        <v>505980009</v>
      </c>
      <c r="E871" s="4" t="s">
        <v>516</v>
      </c>
      <c r="F871" s="4">
        <v>0</v>
      </c>
      <c r="G871" s="4">
        <v>0</v>
      </c>
      <c r="H871" s="4">
        <v>0</v>
      </c>
      <c r="I871" s="4">
        <v>80</v>
      </c>
      <c r="J871" s="4">
        <v>0</v>
      </c>
      <c r="K871" s="4" t="s">
        <v>429</v>
      </c>
      <c r="L871" s="103">
        <v>0.43724696356275305</v>
      </c>
      <c r="M871" s="103">
        <v>0.10728744939271255</v>
      </c>
      <c r="N871" s="103">
        <v>0.34817813765182187</v>
      </c>
      <c r="O871" s="103">
        <v>0.10728744939271255</v>
      </c>
      <c r="P871" s="103">
        <v>0</v>
      </c>
      <c r="Q871" s="48">
        <v>0</v>
      </c>
      <c r="R871" s="48">
        <v>0</v>
      </c>
      <c r="S871" s="48">
        <v>0</v>
      </c>
      <c r="T871" s="48">
        <v>0</v>
      </c>
      <c r="U871" s="48">
        <v>0</v>
      </c>
      <c r="V871" s="48">
        <v>0</v>
      </c>
      <c r="W871" s="48">
        <v>0</v>
      </c>
      <c r="X871" s="48">
        <v>0</v>
      </c>
      <c r="Y871" s="48">
        <v>0</v>
      </c>
      <c r="Z871" s="48">
        <v>0</v>
      </c>
      <c r="AA871" s="48">
        <v>0</v>
      </c>
      <c r="AB871" s="48">
        <v>0</v>
      </c>
      <c r="AC871" s="48">
        <v>0</v>
      </c>
      <c r="AD871" s="48">
        <v>0</v>
      </c>
      <c r="AE871" s="48">
        <v>0</v>
      </c>
      <c r="AF871" s="48">
        <v>0</v>
      </c>
      <c r="AG871" s="48">
        <v>0</v>
      </c>
      <c r="AH871" s="48">
        <v>0</v>
      </c>
      <c r="AI871" s="48">
        <v>0</v>
      </c>
      <c r="AJ871" s="48">
        <v>0</v>
      </c>
      <c r="AK871" s="48">
        <v>0</v>
      </c>
      <c r="AL871" s="48">
        <v>0</v>
      </c>
      <c r="AM871" s="48">
        <v>0</v>
      </c>
      <c r="AN871" s="48">
        <v>0</v>
      </c>
      <c r="AO871" s="48">
        <v>0</v>
      </c>
      <c r="AP871" s="48">
        <v>0</v>
      </c>
      <c r="AQ871" s="48">
        <v>0</v>
      </c>
      <c r="AR871" s="48">
        <v>0</v>
      </c>
      <c r="AS871" s="48">
        <v>0</v>
      </c>
      <c r="AT871" s="48">
        <v>0</v>
      </c>
      <c r="AU871" s="48">
        <v>0</v>
      </c>
      <c r="AV871" s="48">
        <v>0</v>
      </c>
      <c r="AW871" s="48">
        <v>0</v>
      </c>
      <c r="AX871" s="48">
        <v>0</v>
      </c>
      <c r="AY871" s="48">
        <v>0</v>
      </c>
      <c r="AZ871" s="50">
        <v>0</v>
      </c>
    </row>
    <row r="872" spans="1:52" x14ac:dyDescent="0.2">
      <c r="A872" s="51">
        <v>5059</v>
      </c>
      <c r="B872" s="52">
        <v>5059009</v>
      </c>
      <c r="C872" s="52" t="s">
        <v>87</v>
      </c>
      <c r="D872" s="52">
        <v>505990009</v>
      </c>
      <c r="E872" s="52" t="s">
        <v>605</v>
      </c>
      <c r="F872" s="52">
        <v>0</v>
      </c>
      <c r="G872" s="52">
        <v>0</v>
      </c>
      <c r="H872" s="52">
        <v>0</v>
      </c>
      <c r="I872" s="52">
        <v>90</v>
      </c>
      <c r="J872" s="52">
        <v>0</v>
      </c>
      <c r="K872" s="52" t="s">
        <v>518</v>
      </c>
      <c r="L872" s="54">
        <v>1</v>
      </c>
      <c r="M872" s="54">
        <v>0</v>
      </c>
      <c r="N872" s="54">
        <v>0</v>
      </c>
      <c r="O872" s="54">
        <v>0</v>
      </c>
      <c r="P872" s="54">
        <v>0</v>
      </c>
      <c r="Q872" s="55">
        <v>0</v>
      </c>
      <c r="R872" s="55">
        <v>0</v>
      </c>
      <c r="S872" s="55">
        <v>0</v>
      </c>
      <c r="T872" s="55">
        <v>0</v>
      </c>
      <c r="U872" s="55">
        <v>0</v>
      </c>
      <c r="V872" s="55">
        <v>0</v>
      </c>
      <c r="W872" s="55">
        <v>0</v>
      </c>
      <c r="X872" s="55">
        <v>0</v>
      </c>
      <c r="Y872" s="55">
        <v>0</v>
      </c>
      <c r="Z872" s="55">
        <v>0</v>
      </c>
      <c r="AA872" s="55">
        <v>0</v>
      </c>
      <c r="AB872" s="55">
        <v>0</v>
      </c>
      <c r="AC872" s="55">
        <v>0</v>
      </c>
      <c r="AD872" s="55">
        <v>0</v>
      </c>
      <c r="AE872" s="55">
        <v>0</v>
      </c>
      <c r="AF872" s="55">
        <v>0</v>
      </c>
      <c r="AG872" s="55">
        <v>0</v>
      </c>
      <c r="AH872" s="55">
        <v>0</v>
      </c>
      <c r="AI872" s="55">
        <v>0</v>
      </c>
      <c r="AJ872" s="55">
        <v>0</v>
      </c>
      <c r="AK872" s="55">
        <v>0</v>
      </c>
      <c r="AL872" s="55">
        <v>0</v>
      </c>
      <c r="AM872" s="55">
        <v>0</v>
      </c>
      <c r="AN872" s="55">
        <v>0</v>
      </c>
      <c r="AO872" s="55">
        <v>0</v>
      </c>
      <c r="AP872" s="55">
        <v>0</v>
      </c>
      <c r="AQ872" s="55">
        <v>0</v>
      </c>
      <c r="AR872" s="55">
        <v>0</v>
      </c>
      <c r="AS872" s="55">
        <v>0</v>
      </c>
      <c r="AT872" s="55">
        <v>0</v>
      </c>
      <c r="AU872" s="55">
        <v>0</v>
      </c>
      <c r="AV872" s="55">
        <v>0</v>
      </c>
      <c r="AW872" s="55">
        <v>0</v>
      </c>
      <c r="AX872" s="55">
        <v>0</v>
      </c>
      <c r="AY872" s="55">
        <v>0</v>
      </c>
      <c r="AZ872" s="53">
        <v>0</v>
      </c>
    </row>
    <row r="873" spans="1:52" x14ac:dyDescent="0.2">
      <c r="A873" s="49">
        <v>5059</v>
      </c>
      <c r="B873" s="4">
        <v>5059010</v>
      </c>
      <c r="C873" s="4" t="s">
        <v>1201</v>
      </c>
      <c r="D873" s="4">
        <v>50590031</v>
      </c>
      <c r="E873" s="4" t="s">
        <v>414</v>
      </c>
      <c r="F873" s="4">
        <v>12</v>
      </c>
      <c r="G873" s="4">
        <v>2025</v>
      </c>
      <c r="H873" s="4">
        <v>2030</v>
      </c>
      <c r="I873" s="4">
        <v>1</v>
      </c>
      <c r="J873" s="4">
        <v>4</v>
      </c>
      <c r="K873" s="4" t="s">
        <v>115</v>
      </c>
      <c r="L873" s="103">
        <v>1</v>
      </c>
      <c r="M873" s="103">
        <v>0</v>
      </c>
      <c r="N873" s="103">
        <v>0</v>
      </c>
      <c r="O873" s="103">
        <v>0</v>
      </c>
      <c r="P873" s="103">
        <v>0</v>
      </c>
      <c r="Q873" s="48">
        <v>2</v>
      </c>
      <c r="R873" s="48">
        <v>2</v>
      </c>
      <c r="S873" s="48">
        <v>2</v>
      </c>
      <c r="T873" s="48">
        <v>2</v>
      </c>
      <c r="U873" s="48">
        <v>2</v>
      </c>
      <c r="V873" s="48">
        <v>2</v>
      </c>
      <c r="W873" s="48">
        <v>9.9999999999999995E-7</v>
      </c>
      <c r="X873" s="48">
        <v>9.9999999999999995E-7</v>
      </c>
      <c r="Y873" s="48">
        <v>9.9999999999999995E-7</v>
      </c>
      <c r="Z873" s="48">
        <v>9.9999999999999995E-7</v>
      </c>
      <c r="AA873" s="48">
        <v>9.9999999999999995E-7</v>
      </c>
      <c r="AB873" s="48">
        <v>9.9999999999999995E-7</v>
      </c>
      <c r="AC873" s="48">
        <v>9.9999999999999995E-7</v>
      </c>
      <c r="AD873" s="48">
        <v>9.9999999999999995E-7</v>
      </c>
      <c r="AE873" s="48">
        <v>9.9999999999999995E-7</v>
      </c>
      <c r="AF873" s="48">
        <v>9.9999999999999995E-7</v>
      </c>
      <c r="AG873" s="48">
        <v>9.9999999999999995E-7</v>
      </c>
      <c r="AH873" s="48">
        <v>9.9999999999999995E-7</v>
      </c>
      <c r="AI873" s="48">
        <v>9.9999999999999995E-7</v>
      </c>
      <c r="AJ873" s="48">
        <v>9.9999999999999995E-7</v>
      </c>
      <c r="AK873" s="48">
        <v>9.9999999999999995E-7</v>
      </c>
      <c r="AL873" s="48">
        <v>9.9999999999999995E-7</v>
      </c>
      <c r="AM873" s="48">
        <v>9.9999999999999995E-7</v>
      </c>
      <c r="AN873" s="48">
        <v>9.9999999999999995E-7</v>
      </c>
      <c r="AO873" s="48">
        <v>9.9999999999999995E-7</v>
      </c>
      <c r="AP873" s="48">
        <v>9.9999999999999995E-7</v>
      </c>
      <c r="AQ873" s="48">
        <v>9.9999999999999995E-7</v>
      </c>
      <c r="AR873" s="48">
        <v>9.9999999999999995E-7</v>
      </c>
      <c r="AS873" s="48">
        <v>9.9999999999999995E-7</v>
      </c>
      <c r="AT873" s="48">
        <v>9.9999999999999995E-7</v>
      </c>
      <c r="AU873" s="48">
        <v>9.9999999999999995E-7</v>
      </c>
      <c r="AV873" s="48">
        <v>9.9999999999999995E-7</v>
      </c>
      <c r="AW873" s="48">
        <v>9.9999999999999995E-7</v>
      </c>
      <c r="AX873" s="48">
        <v>9.9999999999999995E-7</v>
      </c>
      <c r="AY873" s="48">
        <v>9.9999999999999995E-7</v>
      </c>
      <c r="AZ873" s="50">
        <v>9.9999999999999995E-7</v>
      </c>
    </row>
    <row r="874" spans="1:52" x14ac:dyDescent="0.2">
      <c r="A874" s="49">
        <v>5059</v>
      </c>
      <c r="B874" s="4">
        <v>5059010</v>
      </c>
      <c r="C874" s="4" t="s">
        <v>1201</v>
      </c>
      <c r="D874" s="4">
        <v>50590032</v>
      </c>
      <c r="E874" s="4" t="s">
        <v>415</v>
      </c>
      <c r="F874" s="4">
        <v>25</v>
      </c>
      <c r="G874" s="4">
        <v>2030</v>
      </c>
      <c r="H874" s="4">
        <v>2037</v>
      </c>
      <c r="I874" s="4">
        <v>1</v>
      </c>
      <c r="J874" s="4">
        <v>4</v>
      </c>
      <c r="K874" s="4" t="s">
        <v>115</v>
      </c>
      <c r="L874" s="103">
        <v>1</v>
      </c>
      <c r="M874" s="103">
        <v>0</v>
      </c>
      <c r="N874" s="103">
        <v>0</v>
      </c>
      <c r="O874" s="103">
        <v>0</v>
      </c>
      <c r="P874" s="103">
        <v>0</v>
      </c>
      <c r="Q874" s="48">
        <v>9.9999999999999995E-7</v>
      </c>
      <c r="R874" s="48">
        <v>9.9999999999999995E-7</v>
      </c>
      <c r="S874" s="48">
        <v>9.9999999999999995E-7</v>
      </c>
      <c r="T874" s="48">
        <v>9.9999999999999995E-7</v>
      </c>
      <c r="U874" s="48">
        <v>9.9999999999999995E-7</v>
      </c>
      <c r="V874" s="48">
        <v>3.125</v>
      </c>
      <c r="W874" s="48">
        <v>3.125</v>
      </c>
      <c r="X874" s="48">
        <v>3.125</v>
      </c>
      <c r="Y874" s="48">
        <v>3.125</v>
      </c>
      <c r="Z874" s="48">
        <v>3.125</v>
      </c>
      <c r="AA874" s="48">
        <v>3.125</v>
      </c>
      <c r="AB874" s="48">
        <v>3.125</v>
      </c>
      <c r="AC874" s="48">
        <v>3.125</v>
      </c>
      <c r="AD874" s="48">
        <v>9.9999999999999995E-7</v>
      </c>
      <c r="AE874" s="48">
        <v>9.9999999999999995E-7</v>
      </c>
      <c r="AF874" s="48">
        <v>9.9999999999999995E-7</v>
      </c>
      <c r="AG874" s="48">
        <v>9.9999999999999995E-7</v>
      </c>
      <c r="AH874" s="48">
        <v>9.9999999999999995E-7</v>
      </c>
      <c r="AI874" s="48">
        <v>9.9999999999999995E-7</v>
      </c>
      <c r="AJ874" s="48">
        <v>9.9999999999999995E-7</v>
      </c>
      <c r="AK874" s="48">
        <v>9.9999999999999995E-7</v>
      </c>
      <c r="AL874" s="48">
        <v>9.9999999999999995E-7</v>
      </c>
      <c r="AM874" s="48">
        <v>9.9999999999999995E-7</v>
      </c>
      <c r="AN874" s="48">
        <v>9.9999999999999995E-7</v>
      </c>
      <c r="AO874" s="48">
        <v>9.9999999999999995E-7</v>
      </c>
      <c r="AP874" s="48">
        <v>9.9999999999999995E-7</v>
      </c>
      <c r="AQ874" s="48">
        <v>9.9999999999999995E-7</v>
      </c>
      <c r="AR874" s="48">
        <v>9.9999999999999995E-7</v>
      </c>
      <c r="AS874" s="48">
        <v>9.9999999999999995E-7</v>
      </c>
      <c r="AT874" s="48">
        <v>9.9999999999999995E-7</v>
      </c>
      <c r="AU874" s="48">
        <v>9.9999999999999995E-7</v>
      </c>
      <c r="AV874" s="48">
        <v>9.9999999999999995E-7</v>
      </c>
      <c r="AW874" s="48">
        <v>9.9999999999999995E-7</v>
      </c>
      <c r="AX874" s="48">
        <v>9.9999999999999995E-7</v>
      </c>
      <c r="AY874" s="48">
        <v>9.9999999999999995E-7</v>
      </c>
      <c r="AZ874" s="50">
        <v>9.9999999999999995E-7</v>
      </c>
    </row>
    <row r="875" spans="1:52" x14ac:dyDescent="0.2">
      <c r="A875" s="49">
        <v>5059</v>
      </c>
      <c r="B875" s="4">
        <v>5059010</v>
      </c>
      <c r="C875" s="4" t="s">
        <v>1201</v>
      </c>
      <c r="D875" s="4">
        <v>50590033</v>
      </c>
      <c r="E875" s="4" t="s">
        <v>416</v>
      </c>
      <c r="F875" s="4">
        <v>20</v>
      </c>
      <c r="G875" s="4">
        <v>2030</v>
      </c>
      <c r="H875" s="4">
        <v>2037</v>
      </c>
      <c r="I875" s="4">
        <v>1</v>
      </c>
      <c r="J875" s="4">
        <v>4</v>
      </c>
      <c r="K875" s="4" t="s">
        <v>115</v>
      </c>
      <c r="L875" s="103">
        <v>1</v>
      </c>
      <c r="M875" s="103">
        <v>0</v>
      </c>
      <c r="N875" s="103">
        <v>0</v>
      </c>
      <c r="O875" s="103">
        <v>0</v>
      </c>
      <c r="P875" s="103">
        <v>0</v>
      </c>
      <c r="Q875" s="48">
        <v>9.9999999999999995E-7</v>
      </c>
      <c r="R875" s="48">
        <v>9.9999999999999995E-7</v>
      </c>
      <c r="S875" s="48">
        <v>9.9999999999999995E-7</v>
      </c>
      <c r="T875" s="48">
        <v>9.9999999999999995E-7</v>
      </c>
      <c r="U875" s="48">
        <v>9.9999999999999995E-7</v>
      </c>
      <c r="V875" s="48">
        <v>2.5</v>
      </c>
      <c r="W875" s="48">
        <v>2.5</v>
      </c>
      <c r="X875" s="48">
        <v>2.5</v>
      </c>
      <c r="Y875" s="48">
        <v>2.5</v>
      </c>
      <c r="Z875" s="48">
        <v>2.5</v>
      </c>
      <c r="AA875" s="48">
        <v>2.5</v>
      </c>
      <c r="AB875" s="48">
        <v>2.5</v>
      </c>
      <c r="AC875" s="48">
        <v>2.5</v>
      </c>
      <c r="AD875" s="48">
        <v>9.9999999999999995E-7</v>
      </c>
      <c r="AE875" s="48">
        <v>9.9999999999999995E-7</v>
      </c>
      <c r="AF875" s="48">
        <v>9.9999999999999995E-7</v>
      </c>
      <c r="AG875" s="48">
        <v>9.9999999999999995E-7</v>
      </c>
      <c r="AH875" s="48">
        <v>9.9999999999999995E-7</v>
      </c>
      <c r="AI875" s="48">
        <v>9.9999999999999995E-7</v>
      </c>
      <c r="AJ875" s="48">
        <v>9.9999999999999995E-7</v>
      </c>
      <c r="AK875" s="48">
        <v>9.9999999999999995E-7</v>
      </c>
      <c r="AL875" s="48">
        <v>9.9999999999999995E-7</v>
      </c>
      <c r="AM875" s="48">
        <v>9.9999999999999995E-7</v>
      </c>
      <c r="AN875" s="48">
        <v>9.9999999999999995E-7</v>
      </c>
      <c r="AO875" s="48">
        <v>9.9999999999999995E-7</v>
      </c>
      <c r="AP875" s="48">
        <v>9.9999999999999995E-7</v>
      </c>
      <c r="AQ875" s="48">
        <v>9.9999999999999995E-7</v>
      </c>
      <c r="AR875" s="48">
        <v>9.9999999999999995E-7</v>
      </c>
      <c r="AS875" s="48">
        <v>9.9999999999999995E-7</v>
      </c>
      <c r="AT875" s="48">
        <v>9.9999999999999995E-7</v>
      </c>
      <c r="AU875" s="48">
        <v>9.9999999999999995E-7</v>
      </c>
      <c r="AV875" s="48">
        <v>9.9999999999999995E-7</v>
      </c>
      <c r="AW875" s="48">
        <v>9.9999999999999995E-7</v>
      </c>
      <c r="AX875" s="48">
        <v>9.9999999999999995E-7</v>
      </c>
      <c r="AY875" s="48">
        <v>9.9999999999999995E-7</v>
      </c>
      <c r="AZ875" s="50">
        <v>9.9999999999999995E-7</v>
      </c>
    </row>
    <row r="876" spans="1:52" x14ac:dyDescent="0.2">
      <c r="A876" s="49">
        <v>5059</v>
      </c>
      <c r="B876" s="4">
        <v>5059010</v>
      </c>
      <c r="C876" s="4" t="s">
        <v>1201</v>
      </c>
      <c r="D876" s="4">
        <v>50590036</v>
      </c>
      <c r="E876" s="4" t="s">
        <v>419</v>
      </c>
      <c r="F876" s="4">
        <v>10</v>
      </c>
      <c r="G876" s="4">
        <v>2026</v>
      </c>
      <c r="H876" s="4">
        <v>2033</v>
      </c>
      <c r="I876" s="4">
        <v>1</v>
      </c>
      <c r="J876" s="4">
        <v>4</v>
      </c>
      <c r="K876" s="4" t="s">
        <v>113</v>
      </c>
      <c r="L876" s="103">
        <v>0</v>
      </c>
      <c r="M876" s="103">
        <v>0</v>
      </c>
      <c r="N876" s="103">
        <v>1</v>
      </c>
      <c r="O876" s="103">
        <v>0</v>
      </c>
      <c r="P876" s="103">
        <v>0</v>
      </c>
      <c r="Q876" s="48">
        <v>9.9999999999999995E-7</v>
      </c>
      <c r="R876" s="48">
        <v>1.25</v>
      </c>
      <c r="S876" s="48">
        <v>1.25</v>
      </c>
      <c r="T876" s="48">
        <v>1.25</v>
      </c>
      <c r="U876" s="48">
        <v>1.25</v>
      </c>
      <c r="V876" s="48">
        <v>1.25</v>
      </c>
      <c r="W876" s="48">
        <v>1.25</v>
      </c>
      <c r="X876" s="48">
        <v>1.25</v>
      </c>
      <c r="Y876" s="48">
        <v>1.25</v>
      </c>
      <c r="Z876" s="48">
        <v>9.9999999999999995E-7</v>
      </c>
      <c r="AA876" s="48">
        <v>9.9999999999999995E-7</v>
      </c>
      <c r="AB876" s="48">
        <v>9.9999999999999995E-7</v>
      </c>
      <c r="AC876" s="48">
        <v>9.9999999999999995E-7</v>
      </c>
      <c r="AD876" s="48">
        <v>9.9999999999999995E-7</v>
      </c>
      <c r="AE876" s="48">
        <v>9.9999999999999995E-7</v>
      </c>
      <c r="AF876" s="48">
        <v>9.9999999999999995E-7</v>
      </c>
      <c r="AG876" s="48">
        <v>9.9999999999999995E-7</v>
      </c>
      <c r="AH876" s="48">
        <v>9.9999999999999995E-7</v>
      </c>
      <c r="AI876" s="48">
        <v>9.9999999999999995E-7</v>
      </c>
      <c r="AJ876" s="48">
        <v>9.9999999999999995E-7</v>
      </c>
      <c r="AK876" s="48">
        <v>9.9999999999999995E-7</v>
      </c>
      <c r="AL876" s="48">
        <v>9.9999999999999995E-7</v>
      </c>
      <c r="AM876" s="48">
        <v>9.9999999999999995E-7</v>
      </c>
      <c r="AN876" s="48">
        <v>9.9999999999999995E-7</v>
      </c>
      <c r="AO876" s="48">
        <v>9.9999999999999995E-7</v>
      </c>
      <c r="AP876" s="48">
        <v>9.9999999999999995E-7</v>
      </c>
      <c r="AQ876" s="48">
        <v>9.9999999999999995E-7</v>
      </c>
      <c r="AR876" s="48">
        <v>9.9999999999999995E-7</v>
      </c>
      <c r="AS876" s="48">
        <v>9.9999999999999995E-7</v>
      </c>
      <c r="AT876" s="48">
        <v>9.9999999999999995E-7</v>
      </c>
      <c r="AU876" s="48">
        <v>9.9999999999999995E-7</v>
      </c>
      <c r="AV876" s="48">
        <v>9.9999999999999995E-7</v>
      </c>
      <c r="AW876" s="48">
        <v>9.9999999999999995E-7</v>
      </c>
      <c r="AX876" s="48">
        <v>9.9999999999999995E-7</v>
      </c>
      <c r="AY876" s="48">
        <v>9.9999999999999995E-7</v>
      </c>
      <c r="AZ876" s="50">
        <v>9.9999999999999995E-7</v>
      </c>
    </row>
    <row r="877" spans="1:52" x14ac:dyDescent="0.2">
      <c r="A877" s="49">
        <v>5059</v>
      </c>
      <c r="B877" s="4">
        <v>5059010</v>
      </c>
      <c r="C877" s="4" t="s">
        <v>1201</v>
      </c>
      <c r="D877" s="4">
        <v>50590038</v>
      </c>
      <c r="E877" s="4" t="s">
        <v>421</v>
      </c>
      <c r="F877" s="4">
        <v>10</v>
      </c>
      <c r="G877" s="4">
        <v>2026</v>
      </c>
      <c r="H877" s="4">
        <v>2032</v>
      </c>
      <c r="I877" s="4">
        <v>1</v>
      </c>
      <c r="J877" s="4">
        <v>4</v>
      </c>
      <c r="K877" s="4" t="s">
        <v>118</v>
      </c>
      <c r="L877" s="103">
        <v>1</v>
      </c>
      <c r="M877" s="103">
        <v>0</v>
      </c>
      <c r="N877" s="103">
        <v>0</v>
      </c>
      <c r="O877" s="103">
        <v>0</v>
      </c>
      <c r="P877" s="103">
        <v>0</v>
      </c>
      <c r="Q877" s="48">
        <v>9.9999999999999995E-7</v>
      </c>
      <c r="R877" s="48">
        <v>1.4285714285714286</v>
      </c>
      <c r="S877" s="48">
        <v>1.4285714285714286</v>
      </c>
      <c r="T877" s="48">
        <v>1.4285714285714286</v>
      </c>
      <c r="U877" s="48">
        <v>1.4285714285714286</v>
      </c>
      <c r="V877" s="48">
        <v>1.4285714285714286</v>
      </c>
      <c r="W877" s="48">
        <v>1.4285714285714286</v>
      </c>
      <c r="X877" s="48">
        <v>1.4285714285714286</v>
      </c>
      <c r="Y877" s="48">
        <v>9.9999999999999995E-7</v>
      </c>
      <c r="Z877" s="48">
        <v>9.9999999999999995E-7</v>
      </c>
      <c r="AA877" s="48">
        <v>9.9999999999999995E-7</v>
      </c>
      <c r="AB877" s="48">
        <v>9.9999999999999995E-7</v>
      </c>
      <c r="AC877" s="48">
        <v>9.9999999999999995E-7</v>
      </c>
      <c r="AD877" s="48">
        <v>9.9999999999999995E-7</v>
      </c>
      <c r="AE877" s="48">
        <v>9.9999999999999995E-7</v>
      </c>
      <c r="AF877" s="48">
        <v>9.9999999999999995E-7</v>
      </c>
      <c r="AG877" s="48">
        <v>9.9999999999999995E-7</v>
      </c>
      <c r="AH877" s="48">
        <v>9.9999999999999995E-7</v>
      </c>
      <c r="AI877" s="48">
        <v>9.9999999999999995E-7</v>
      </c>
      <c r="AJ877" s="48">
        <v>9.9999999999999995E-7</v>
      </c>
      <c r="AK877" s="48">
        <v>9.9999999999999995E-7</v>
      </c>
      <c r="AL877" s="48">
        <v>9.9999999999999995E-7</v>
      </c>
      <c r="AM877" s="48">
        <v>9.9999999999999995E-7</v>
      </c>
      <c r="AN877" s="48">
        <v>9.9999999999999995E-7</v>
      </c>
      <c r="AO877" s="48">
        <v>9.9999999999999995E-7</v>
      </c>
      <c r="AP877" s="48">
        <v>9.9999999999999995E-7</v>
      </c>
      <c r="AQ877" s="48">
        <v>9.9999999999999995E-7</v>
      </c>
      <c r="AR877" s="48">
        <v>9.9999999999999995E-7</v>
      </c>
      <c r="AS877" s="48">
        <v>9.9999999999999995E-7</v>
      </c>
      <c r="AT877" s="48">
        <v>9.9999999999999995E-7</v>
      </c>
      <c r="AU877" s="48">
        <v>9.9999999999999995E-7</v>
      </c>
      <c r="AV877" s="48">
        <v>9.9999999999999995E-7</v>
      </c>
      <c r="AW877" s="48">
        <v>9.9999999999999995E-7</v>
      </c>
      <c r="AX877" s="48">
        <v>9.9999999999999995E-7</v>
      </c>
      <c r="AY877" s="48">
        <v>9.9999999999999995E-7</v>
      </c>
      <c r="AZ877" s="50">
        <v>9.9999999999999995E-7</v>
      </c>
    </row>
    <row r="878" spans="1:52" x14ac:dyDescent="0.2">
      <c r="A878" s="49">
        <v>5059</v>
      </c>
      <c r="B878" s="4">
        <v>5059010</v>
      </c>
      <c r="C878" s="4" t="s">
        <v>1201</v>
      </c>
      <c r="D878" s="4">
        <v>505970010</v>
      </c>
      <c r="E878" s="4" t="s">
        <v>1202</v>
      </c>
      <c r="F878" s="4">
        <v>0</v>
      </c>
      <c r="G878" s="4">
        <v>2025</v>
      </c>
      <c r="H878" s="4">
        <v>2026</v>
      </c>
      <c r="I878" s="4">
        <v>70</v>
      </c>
      <c r="J878" s="4">
        <v>0</v>
      </c>
      <c r="K878" s="4" t="s">
        <v>427</v>
      </c>
      <c r="L878" s="103">
        <v>1</v>
      </c>
      <c r="M878" s="103">
        <v>0</v>
      </c>
      <c r="N878" s="103">
        <v>0</v>
      </c>
      <c r="O878" s="103">
        <v>0</v>
      </c>
      <c r="P878" s="103">
        <v>0</v>
      </c>
      <c r="Q878" s="48">
        <v>0.5</v>
      </c>
      <c r="R878" s="48">
        <v>0.5</v>
      </c>
      <c r="S878" s="48">
        <v>0</v>
      </c>
      <c r="T878" s="48">
        <v>0</v>
      </c>
      <c r="U878" s="48">
        <v>0</v>
      </c>
      <c r="V878" s="48">
        <v>0</v>
      </c>
      <c r="W878" s="48">
        <v>0</v>
      </c>
      <c r="X878" s="48">
        <v>0</v>
      </c>
      <c r="Y878" s="48">
        <v>0</v>
      </c>
      <c r="Z878" s="48">
        <v>0</v>
      </c>
      <c r="AA878" s="48">
        <v>0</v>
      </c>
      <c r="AB878" s="48">
        <v>0</v>
      </c>
      <c r="AC878" s="48">
        <v>0</v>
      </c>
      <c r="AD878" s="48">
        <v>0</v>
      </c>
      <c r="AE878" s="48">
        <v>0</v>
      </c>
      <c r="AF878" s="48">
        <v>0</v>
      </c>
      <c r="AG878" s="48">
        <v>0</v>
      </c>
      <c r="AH878" s="48">
        <v>0</v>
      </c>
      <c r="AI878" s="48">
        <v>0</v>
      </c>
      <c r="AJ878" s="48">
        <v>0</v>
      </c>
      <c r="AK878" s="48">
        <v>0</v>
      </c>
      <c r="AL878" s="48">
        <v>0</v>
      </c>
      <c r="AM878" s="48">
        <v>0</v>
      </c>
      <c r="AN878" s="48">
        <v>0</v>
      </c>
      <c r="AO878" s="48">
        <v>0</v>
      </c>
      <c r="AP878" s="48">
        <v>0</v>
      </c>
      <c r="AQ878" s="48">
        <v>0</v>
      </c>
      <c r="AR878" s="48">
        <v>0</v>
      </c>
      <c r="AS878" s="48">
        <v>0</v>
      </c>
      <c r="AT878" s="48">
        <v>0</v>
      </c>
      <c r="AU878" s="48">
        <v>0</v>
      </c>
      <c r="AV878" s="48">
        <v>0</v>
      </c>
      <c r="AW878" s="48">
        <v>0</v>
      </c>
      <c r="AX878" s="48">
        <v>0</v>
      </c>
      <c r="AY878" s="48">
        <v>0</v>
      </c>
      <c r="AZ878" s="50">
        <v>0</v>
      </c>
    </row>
    <row r="879" spans="1:52" x14ac:dyDescent="0.2">
      <c r="A879" s="49">
        <v>5059</v>
      </c>
      <c r="B879" s="4">
        <v>5059010</v>
      </c>
      <c r="C879" s="4" t="s">
        <v>1201</v>
      </c>
      <c r="D879" s="4">
        <v>505980010</v>
      </c>
      <c r="E879" s="4" t="s">
        <v>1203</v>
      </c>
      <c r="F879" s="4">
        <v>0</v>
      </c>
      <c r="G879" s="4">
        <v>0</v>
      </c>
      <c r="H879" s="4">
        <v>0</v>
      </c>
      <c r="I879" s="4">
        <v>80</v>
      </c>
      <c r="J879" s="4">
        <v>0</v>
      </c>
      <c r="K879" s="4" t="s">
        <v>429</v>
      </c>
      <c r="L879" s="103">
        <v>0.43724696356275305</v>
      </c>
      <c r="M879" s="103">
        <v>0.10728744939271255</v>
      </c>
      <c r="N879" s="103">
        <v>0.34817813765182187</v>
      </c>
      <c r="O879" s="103">
        <v>0.10728744939271255</v>
      </c>
      <c r="P879" s="103">
        <v>0</v>
      </c>
      <c r="Q879" s="48">
        <v>0</v>
      </c>
      <c r="R879" s="48">
        <v>0</v>
      </c>
      <c r="S879" s="48">
        <v>1</v>
      </c>
      <c r="T879" s="48">
        <v>1</v>
      </c>
      <c r="U879" s="48">
        <v>1</v>
      </c>
      <c r="V879" s="48">
        <v>1</v>
      </c>
      <c r="W879" s="48">
        <v>1</v>
      </c>
      <c r="X879" s="48">
        <v>1</v>
      </c>
      <c r="Y879" s="48">
        <v>1</v>
      </c>
      <c r="Z879" s="48">
        <v>1</v>
      </c>
      <c r="AA879" s="48">
        <v>1</v>
      </c>
      <c r="AB879" s="48">
        <v>1</v>
      </c>
      <c r="AC879" s="48">
        <v>1</v>
      </c>
      <c r="AD879" s="48">
        <v>1</v>
      </c>
      <c r="AE879" s="48">
        <v>1</v>
      </c>
      <c r="AF879" s="48">
        <v>1</v>
      </c>
      <c r="AG879" s="48">
        <v>1</v>
      </c>
      <c r="AH879" s="48">
        <v>1</v>
      </c>
      <c r="AI879" s="48">
        <v>1</v>
      </c>
      <c r="AJ879" s="48">
        <v>1</v>
      </c>
      <c r="AK879" s="48">
        <v>1</v>
      </c>
      <c r="AL879" s="48">
        <v>1</v>
      </c>
      <c r="AM879" s="48">
        <v>1</v>
      </c>
      <c r="AN879" s="48">
        <v>1</v>
      </c>
      <c r="AO879" s="48">
        <v>1</v>
      </c>
      <c r="AP879" s="48">
        <v>1</v>
      </c>
      <c r="AQ879" s="48">
        <v>1</v>
      </c>
      <c r="AR879" s="48">
        <v>1</v>
      </c>
      <c r="AS879" s="48">
        <v>1</v>
      </c>
      <c r="AT879" s="48">
        <v>1</v>
      </c>
      <c r="AU879" s="48">
        <v>1</v>
      </c>
      <c r="AV879" s="48">
        <v>1</v>
      </c>
      <c r="AW879" s="48">
        <v>1</v>
      </c>
      <c r="AX879" s="48">
        <v>0.94310551744934468</v>
      </c>
      <c r="AY879" s="48">
        <v>0.9776364545306393</v>
      </c>
      <c r="AZ879" s="50">
        <v>0.94903057076099473</v>
      </c>
    </row>
    <row r="880" spans="1:52" x14ac:dyDescent="0.2">
      <c r="A880" s="51">
        <v>5059</v>
      </c>
      <c r="B880" s="52">
        <v>5059010</v>
      </c>
      <c r="C880" s="52" t="s">
        <v>1201</v>
      </c>
      <c r="D880" s="52">
        <v>505990010</v>
      </c>
      <c r="E880" s="52" t="s">
        <v>1204</v>
      </c>
      <c r="F880" s="52">
        <v>0</v>
      </c>
      <c r="G880" s="52">
        <v>0</v>
      </c>
      <c r="H880" s="52">
        <v>0</v>
      </c>
      <c r="I880" s="52">
        <v>90</v>
      </c>
      <c r="J880" s="52">
        <v>0</v>
      </c>
      <c r="K880" s="52" t="s">
        <v>518</v>
      </c>
      <c r="L880" s="54">
        <v>1</v>
      </c>
      <c r="M880" s="54">
        <v>0</v>
      </c>
      <c r="N880" s="54">
        <v>0</v>
      </c>
      <c r="O880" s="54">
        <v>0</v>
      </c>
      <c r="P880" s="54">
        <v>0</v>
      </c>
      <c r="Q880" s="55">
        <v>0</v>
      </c>
      <c r="R880" s="55">
        <v>0</v>
      </c>
      <c r="S880" s="55">
        <v>0</v>
      </c>
      <c r="T880" s="55">
        <v>0</v>
      </c>
      <c r="U880" s="55">
        <v>0</v>
      </c>
      <c r="V880" s="55">
        <v>0</v>
      </c>
      <c r="W880" s="55">
        <v>0</v>
      </c>
      <c r="X880" s="55">
        <v>0</v>
      </c>
      <c r="Y880" s="55">
        <v>0</v>
      </c>
      <c r="Z880" s="55">
        <v>0</v>
      </c>
      <c r="AA880" s="55">
        <v>0</v>
      </c>
      <c r="AB880" s="55">
        <v>0</v>
      </c>
      <c r="AC880" s="55">
        <v>0</v>
      </c>
      <c r="AD880" s="55">
        <v>0</v>
      </c>
      <c r="AE880" s="55">
        <v>0</v>
      </c>
      <c r="AF880" s="55">
        <v>0</v>
      </c>
      <c r="AG880" s="55">
        <v>0</v>
      </c>
      <c r="AH880" s="55">
        <v>0</v>
      </c>
      <c r="AI880" s="55">
        <v>0</v>
      </c>
      <c r="AJ880" s="55">
        <v>0</v>
      </c>
      <c r="AK880" s="55">
        <v>0</v>
      </c>
      <c r="AL880" s="55">
        <v>0</v>
      </c>
      <c r="AM880" s="55">
        <v>0</v>
      </c>
      <c r="AN880" s="55">
        <v>0</v>
      </c>
      <c r="AO880" s="55">
        <v>0</v>
      </c>
      <c r="AP880" s="55">
        <v>0</v>
      </c>
      <c r="AQ880" s="55">
        <v>0</v>
      </c>
      <c r="AR880" s="55">
        <v>0</v>
      </c>
      <c r="AS880" s="55">
        <v>0</v>
      </c>
      <c r="AT880" s="55">
        <v>0</v>
      </c>
      <c r="AU880" s="55">
        <v>0</v>
      </c>
      <c r="AV880" s="55">
        <v>0</v>
      </c>
      <c r="AW880" s="55">
        <v>0</v>
      </c>
      <c r="AX880" s="55">
        <v>0</v>
      </c>
      <c r="AY880" s="55">
        <v>0</v>
      </c>
      <c r="AZ880" s="53">
        <v>0</v>
      </c>
    </row>
  </sheetData>
  <autoFilter ref="A5:AZ5" xr:uid="{00000000-0009-0000-0000-000002000000}">
    <sortState xmlns:xlrd2="http://schemas.microsoft.com/office/spreadsheetml/2017/richdata2" ref="A5:BR23">
      <sortCondition ref="B4"/>
    </sortState>
  </autoFilter>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AM125"/>
  <sheetViews>
    <sheetView workbookViewId="0">
      <pane xSplit="3" ySplit="5" topLeftCell="D54" activePane="bottomRight" state="frozen"/>
      <selection pane="topRight"/>
      <selection pane="bottomLeft"/>
      <selection pane="bottomRight"/>
    </sheetView>
  </sheetViews>
  <sheetFormatPr baseColWidth="10" defaultRowHeight="11.25" x14ac:dyDescent="0.2"/>
  <cols>
    <col min="1" max="1" width="5" style="4" customWidth="1"/>
    <col min="2" max="2" width="7" style="4" bestFit="1" customWidth="1"/>
    <col min="3" max="3" width="15.5703125" style="4" bestFit="1" customWidth="1"/>
    <col min="4" max="28" width="4.42578125" style="4" bestFit="1" customWidth="1"/>
    <col min="29" max="37" width="4.42578125" style="4" customWidth="1"/>
    <col min="38" max="39" width="4.42578125" style="4" bestFit="1" customWidth="1"/>
    <col min="40" max="238" width="11.5703125" style="4"/>
    <col min="239" max="292" width="4.42578125" style="4" bestFit="1" customWidth="1"/>
    <col min="293" max="494" width="11.5703125" style="4"/>
    <col min="495" max="548" width="4.42578125" style="4" bestFit="1" customWidth="1"/>
    <col min="549" max="750" width="11.5703125" style="4"/>
    <col min="751" max="804" width="4.42578125" style="4" bestFit="1" customWidth="1"/>
    <col min="805" max="1006" width="11.5703125" style="4"/>
    <col min="1007" max="1060" width="4.42578125" style="4" bestFit="1" customWidth="1"/>
    <col min="1061" max="1262" width="11.5703125" style="4"/>
    <col min="1263" max="1316" width="4.42578125" style="4" bestFit="1" customWidth="1"/>
    <col min="1317" max="1518" width="11.5703125" style="4"/>
    <col min="1519" max="1572" width="4.42578125" style="4" bestFit="1" customWidth="1"/>
    <col min="1573" max="1774" width="11.5703125" style="4"/>
    <col min="1775" max="1828" width="4.42578125" style="4" bestFit="1" customWidth="1"/>
    <col min="1829" max="2030" width="11.5703125" style="4"/>
    <col min="2031" max="2084" width="4.42578125" style="4" bestFit="1" customWidth="1"/>
    <col min="2085" max="2286" width="11.5703125" style="4"/>
    <col min="2287" max="2340" width="4.42578125" style="4" bestFit="1" customWidth="1"/>
    <col min="2341" max="2542" width="11.5703125" style="4"/>
    <col min="2543" max="2596" width="4.42578125" style="4" bestFit="1" customWidth="1"/>
    <col min="2597" max="2798" width="11.5703125" style="4"/>
    <col min="2799" max="2852" width="4.42578125" style="4" bestFit="1" customWidth="1"/>
    <col min="2853" max="3054" width="11.5703125" style="4"/>
    <col min="3055" max="3108" width="4.42578125" style="4" bestFit="1" customWidth="1"/>
    <col min="3109" max="3310" width="11.5703125" style="4"/>
    <col min="3311" max="3364" width="4.42578125" style="4" bestFit="1" customWidth="1"/>
    <col min="3365" max="3566" width="11.5703125" style="4"/>
    <col min="3567" max="3620" width="4.42578125" style="4" bestFit="1" customWidth="1"/>
    <col min="3621" max="3822" width="11.5703125" style="4"/>
    <col min="3823" max="3876" width="4.42578125" style="4" bestFit="1" customWidth="1"/>
    <col min="3877" max="4078" width="11.5703125" style="4"/>
    <col min="4079" max="4132" width="4.42578125" style="4" bestFit="1" customWidth="1"/>
    <col min="4133" max="4334" width="11.5703125" style="4"/>
    <col min="4335" max="4388" width="4.42578125" style="4" bestFit="1" customWidth="1"/>
    <col min="4389" max="4590" width="11.5703125" style="4"/>
    <col min="4591" max="4644" width="4.42578125" style="4" bestFit="1" customWidth="1"/>
    <col min="4645" max="4846" width="11.5703125" style="4"/>
    <col min="4847" max="4900" width="4.42578125" style="4" bestFit="1" customWidth="1"/>
    <col min="4901" max="5102" width="11.5703125" style="4"/>
    <col min="5103" max="5156" width="4.42578125" style="4" bestFit="1" customWidth="1"/>
    <col min="5157" max="5358" width="11.5703125" style="4"/>
    <col min="5359" max="5412" width="4.42578125" style="4" bestFit="1" customWidth="1"/>
    <col min="5413" max="5614" width="11.5703125" style="4"/>
    <col min="5615" max="5668" width="4.42578125" style="4" bestFit="1" customWidth="1"/>
    <col min="5669" max="5870" width="11.5703125" style="4"/>
    <col min="5871" max="5924" width="4.42578125" style="4" bestFit="1" customWidth="1"/>
    <col min="5925" max="6126" width="11.5703125" style="4"/>
    <col min="6127" max="6180" width="4.42578125" style="4" bestFit="1" customWidth="1"/>
    <col min="6181" max="6382" width="11.5703125" style="4"/>
    <col min="6383" max="6436" width="4.42578125" style="4" bestFit="1" customWidth="1"/>
    <col min="6437" max="6638" width="11.5703125" style="4"/>
    <col min="6639" max="6692" width="4.42578125" style="4" bestFit="1" customWidth="1"/>
    <col min="6693" max="6894" width="11.5703125" style="4"/>
    <col min="6895" max="6948" width="4.42578125" style="4" bestFit="1" customWidth="1"/>
    <col min="6949" max="7150" width="11.5703125" style="4"/>
    <col min="7151" max="7204" width="4.42578125" style="4" bestFit="1" customWidth="1"/>
    <col min="7205" max="7406" width="11.5703125" style="4"/>
    <col min="7407" max="7460" width="4.42578125" style="4" bestFit="1" customWidth="1"/>
    <col min="7461" max="7662" width="11.5703125" style="4"/>
    <col min="7663" max="7716" width="4.42578125" style="4" bestFit="1" customWidth="1"/>
    <col min="7717" max="7918" width="11.5703125" style="4"/>
    <col min="7919" max="7972" width="4.42578125" style="4" bestFit="1" customWidth="1"/>
    <col min="7973" max="8174" width="11.5703125" style="4"/>
    <col min="8175" max="8228" width="4.42578125" style="4" bestFit="1" customWidth="1"/>
    <col min="8229" max="8430" width="11.5703125" style="4"/>
    <col min="8431" max="8484" width="4.42578125" style="4" bestFit="1" customWidth="1"/>
    <col min="8485" max="8686" width="11.5703125" style="4"/>
    <col min="8687" max="8740" width="4.42578125" style="4" bestFit="1" customWidth="1"/>
    <col min="8741" max="8942" width="11.5703125" style="4"/>
    <col min="8943" max="8996" width="4.42578125" style="4" bestFit="1" customWidth="1"/>
    <col min="8997" max="9198" width="11.5703125" style="4"/>
    <col min="9199" max="9252" width="4.42578125" style="4" bestFit="1" customWidth="1"/>
    <col min="9253" max="9454" width="11.5703125" style="4"/>
    <col min="9455" max="9508" width="4.42578125" style="4" bestFit="1" customWidth="1"/>
    <col min="9509" max="9710" width="11.5703125" style="4"/>
    <col min="9711" max="9764" width="4.42578125" style="4" bestFit="1" customWidth="1"/>
    <col min="9765" max="9966" width="11.5703125" style="4"/>
    <col min="9967" max="10020" width="4.42578125" style="4" bestFit="1" customWidth="1"/>
    <col min="10021" max="10222" width="11.5703125" style="4"/>
    <col min="10223" max="10276" width="4.42578125" style="4" bestFit="1" customWidth="1"/>
    <col min="10277" max="10478" width="11.5703125" style="4"/>
    <col min="10479" max="10532" width="4.42578125" style="4" bestFit="1" customWidth="1"/>
    <col min="10533" max="10734" width="11.5703125" style="4"/>
    <col min="10735" max="10788" width="4.42578125" style="4" bestFit="1" customWidth="1"/>
    <col min="10789" max="10990" width="11.5703125" style="4"/>
    <col min="10991" max="11044" width="4.42578125" style="4" bestFit="1" customWidth="1"/>
    <col min="11045" max="11246" width="11.5703125" style="4"/>
    <col min="11247" max="11300" width="4.42578125" style="4" bestFit="1" customWidth="1"/>
    <col min="11301" max="11502" width="11.5703125" style="4"/>
    <col min="11503" max="11556" width="4.42578125" style="4" bestFit="1" customWidth="1"/>
    <col min="11557" max="11758" width="11.5703125" style="4"/>
    <col min="11759" max="11812" width="4.42578125" style="4" bestFit="1" customWidth="1"/>
    <col min="11813" max="12014" width="11.5703125" style="4"/>
    <col min="12015" max="12068" width="4.42578125" style="4" bestFit="1" customWidth="1"/>
    <col min="12069" max="12270" width="11.5703125" style="4"/>
    <col min="12271" max="12324" width="4.42578125" style="4" bestFit="1" customWidth="1"/>
    <col min="12325" max="12526" width="11.5703125" style="4"/>
    <col min="12527" max="12580" width="4.42578125" style="4" bestFit="1" customWidth="1"/>
    <col min="12581" max="12782" width="11.5703125" style="4"/>
    <col min="12783" max="12836" width="4.42578125" style="4" bestFit="1" customWidth="1"/>
    <col min="12837" max="13038" width="11.5703125" style="4"/>
    <col min="13039" max="13092" width="4.42578125" style="4" bestFit="1" customWidth="1"/>
    <col min="13093" max="13294" width="11.5703125" style="4"/>
    <col min="13295" max="13348" width="4.42578125" style="4" bestFit="1" customWidth="1"/>
    <col min="13349" max="13550" width="11.5703125" style="4"/>
    <col min="13551" max="13604" width="4.42578125" style="4" bestFit="1" customWidth="1"/>
    <col min="13605" max="13806" width="11.5703125" style="4"/>
    <col min="13807" max="13860" width="4.42578125" style="4" bestFit="1" customWidth="1"/>
    <col min="13861" max="14062" width="11.5703125" style="4"/>
    <col min="14063" max="14116" width="4.42578125" style="4" bestFit="1" customWidth="1"/>
    <col min="14117" max="14318" width="11.5703125" style="4"/>
    <col min="14319" max="14372" width="4.42578125" style="4" bestFit="1" customWidth="1"/>
    <col min="14373" max="14574" width="11.5703125" style="4"/>
    <col min="14575" max="14628" width="4.42578125" style="4" bestFit="1" customWidth="1"/>
    <col min="14629" max="14830" width="11.5703125" style="4"/>
    <col min="14831" max="14884" width="4.42578125" style="4" bestFit="1" customWidth="1"/>
    <col min="14885" max="15086" width="11.5703125" style="4"/>
    <col min="15087" max="15140" width="4.42578125" style="4" bestFit="1" customWidth="1"/>
    <col min="15141" max="15342" width="11.5703125" style="4"/>
    <col min="15343" max="15396" width="4.42578125" style="4" bestFit="1" customWidth="1"/>
    <col min="15397" max="15598" width="11.5703125" style="4"/>
    <col min="15599" max="15652" width="4.42578125" style="4" bestFit="1" customWidth="1"/>
    <col min="15653" max="15854" width="11.5703125" style="4"/>
    <col min="15855" max="15908" width="4.42578125" style="4" bestFit="1" customWidth="1"/>
    <col min="15909" max="16110" width="11.5703125" style="4"/>
    <col min="16111" max="16164" width="4.42578125" style="4" bestFit="1" customWidth="1"/>
    <col min="16165" max="16364" width="11.5703125" style="4"/>
    <col min="16365" max="16380" width="11.42578125" style="4" customWidth="1"/>
    <col min="16381" max="16384" width="11.42578125" style="4"/>
  </cols>
  <sheetData>
    <row r="1" spans="1:39" s="2" customFormat="1" x14ac:dyDescent="0.2">
      <c r="A1" s="1" t="s">
        <v>767</v>
      </c>
      <c r="B1" s="1"/>
      <c r="C1" s="1"/>
    </row>
    <row r="2" spans="1:39" x14ac:dyDescent="0.2">
      <c r="A2" s="3" t="s">
        <v>1211</v>
      </c>
      <c r="B2" s="3"/>
      <c r="C2" s="3"/>
    </row>
    <row r="3" spans="1:39" x14ac:dyDescent="0.2">
      <c r="A3" s="4" t="s">
        <v>1205</v>
      </c>
    </row>
    <row r="5" spans="1:39" x14ac:dyDescent="0.2">
      <c r="A5" s="59" t="s">
        <v>768</v>
      </c>
      <c r="B5" s="60" t="s">
        <v>1206</v>
      </c>
      <c r="C5" s="61" t="s">
        <v>1207</v>
      </c>
      <c r="D5" s="60">
        <v>2025</v>
      </c>
      <c r="E5" s="60">
        <v>2026</v>
      </c>
      <c r="F5" s="60">
        <v>2027</v>
      </c>
      <c r="G5" s="60">
        <v>2028</v>
      </c>
      <c r="H5" s="60">
        <v>2029</v>
      </c>
      <c r="I5" s="60">
        <v>2030</v>
      </c>
      <c r="J5" s="60">
        <v>2031</v>
      </c>
      <c r="K5" s="60">
        <v>2032</v>
      </c>
      <c r="L5" s="60">
        <v>2033</v>
      </c>
      <c r="M5" s="60">
        <v>2034</v>
      </c>
      <c r="N5" s="60">
        <v>2035</v>
      </c>
      <c r="O5" s="60">
        <v>2036</v>
      </c>
      <c r="P5" s="60">
        <v>2037</v>
      </c>
      <c r="Q5" s="60">
        <v>2038</v>
      </c>
      <c r="R5" s="60">
        <v>2039</v>
      </c>
      <c r="S5" s="60">
        <v>2040</v>
      </c>
      <c r="T5" s="60">
        <v>2041</v>
      </c>
      <c r="U5" s="60">
        <v>2042</v>
      </c>
      <c r="V5" s="60">
        <v>2043</v>
      </c>
      <c r="W5" s="60">
        <v>2044</v>
      </c>
      <c r="X5" s="60">
        <v>2045</v>
      </c>
      <c r="Y5" s="60">
        <v>2046</v>
      </c>
      <c r="Z5" s="60">
        <v>2047</v>
      </c>
      <c r="AA5" s="60">
        <v>2048</v>
      </c>
      <c r="AB5" s="60">
        <v>2049</v>
      </c>
      <c r="AC5" s="60">
        <v>2050</v>
      </c>
      <c r="AD5" s="60">
        <v>2051</v>
      </c>
      <c r="AE5" s="60">
        <v>2052</v>
      </c>
      <c r="AF5" s="60">
        <v>2053</v>
      </c>
      <c r="AG5" s="60">
        <v>2054</v>
      </c>
      <c r="AH5" s="60">
        <v>2055</v>
      </c>
      <c r="AI5" s="60">
        <v>2056</v>
      </c>
      <c r="AJ5" s="60">
        <v>2057</v>
      </c>
      <c r="AK5" s="60">
        <v>2058</v>
      </c>
      <c r="AL5" s="60">
        <v>2059</v>
      </c>
      <c r="AM5" s="61">
        <v>2060</v>
      </c>
    </row>
    <row r="6" spans="1:39" x14ac:dyDescent="0.2">
      <c r="A6" s="104">
        <v>5001</v>
      </c>
      <c r="B6" s="105">
        <v>5001000</v>
      </c>
      <c r="C6" s="108" t="s">
        <v>0</v>
      </c>
      <c r="D6" s="48">
        <v>0</v>
      </c>
      <c r="E6" s="48">
        <v>0</v>
      </c>
      <c r="F6" s="48">
        <v>0</v>
      </c>
      <c r="G6" s="48">
        <v>0</v>
      </c>
      <c r="H6" s="48">
        <v>0</v>
      </c>
      <c r="I6" s="48">
        <v>0</v>
      </c>
      <c r="J6" s="48">
        <v>0</v>
      </c>
      <c r="K6" s="48">
        <v>0</v>
      </c>
      <c r="L6" s="48">
        <v>0</v>
      </c>
      <c r="M6" s="48">
        <v>0</v>
      </c>
      <c r="N6" s="48">
        <v>0</v>
      </c>
      <c r="O6" s="48">
        <v>0</v>
      </c>
      <c r="P6" s="48">
        <v>0</v>
      </c>
      <c r="Q6" s="48">
        <v>0</v>
      </c>
      <c r="R6" s="48">
        <v>0</v>
      </c>
      <c r="S6" s="48">
        <v>0</v>
      </c>
      <c r="T6" s="48">
        <v>0</v>
      </c>
      <c r="U6" s="48">
        <v>0</v>
      </c>
      <c r="V6" s="48">
        <v>0</v>
      </c>
      <c r="W6" s="48">
        <v>0</v>
      </c>
      <c r="X6" s="48">
        <v>0</v>
      </c>
      <c r="Y6" s="48">
        <v>0</v>
      </c>
      <c r="Z6" s="48">
        <v>0</v>
      </c>
      <c r="AA6" s="48">
        <v>0</v>
      </c>
      <c r="AB6" s="48">
        <v>0</v>
      </c>
      <c r="AC6" s="48">
        <v>0</v>
      </c>
      <c r="AD6" s="48">
        <v>0</v>
      </c>
      <c r="AE6" s="48">
        <v>0</v>
      </c>
      <c r="AF6" s="48">
        <v>0</v>
      </c>
      <c r="AG6" s="48">
        <v>0</v>
      </c>
      <c r="AH6" s="48">
        <v>0</v>
      </c>
      <c r="AI6" s="48">
        <v>0</v>
      </c>
      <c r="AJ6" s="48">
        <v>0</v>
      </c>
      <c r="AK6" s="48">
        <v>0</v>
      </c>
      <c r="AL6" s="48">
        <v>0</v>
      </c>
      <c r="AM6" s="50">
        <v>0</v>
      </c>
    </row>
    <row r="7" spans="1:39" x14ac:dyDescent="0.2">
      <c r="A7" s="104">
        <v>5001</v>
      </c>
      <c r="B7" s="105">
        <v>5001111</v>
      </c>
      <c r="C7" s="108" t="s">
        <v>853</v>
      </c>
      <c r="D7" s="48">
        <v>0.50000199999999995</v>
      </c>
      <c r="E7" s="48">
        <v>0.50000199999999995</v>
      </c>
      <c r="F7" s="48">
        <v>60.933262149902234</v>
      </c>
      <c r="G7" s="48">
        <v>60.596815691034038</v>
      </c>
      <c r="H7" s="48">
        <v>42.602813083009082</v>
      </c>
      <c r="I7" s="48">
        <v>0.60202661542462577</v>
      </c>
      <c r="J7" s="48">
        <v>0.57192299927577994</v>
      </c>
      <c r="K7" s="48">
        <v>0.54917355060151796</v>
      </c>
      <c r="L7" s="48">
        <v>0.53663248192630886</v>
      </c>
      <c r="M7" s="48">
        <v>0.51330056281794545</v>
      </c>
      <c r="N7" s="48">
        <v>0.48628475046487873</v>
      </c>
      <c r="O7" s="48">
        <v>0.46513559931959991</v>
      </c>
      <c r="P7" s="48">
        <v>0.42538704421051887</v>
      </c>
      <c r="Q7" s="48">
        <v>0.40223646956676845</v>
      </c>
      <c r="R7" s="48">
        <v>0.3889432918732792</v>
      </c>
      <c r="S7" s="48">
        <v>0.3619635296803233</v>
      </c>
      <c r="T7" s="48">
        <v>0.35824479320416369</v>
      </c>
      <c r="U7" s="48">
        <v>0.32970847831388533</v>
      </c>
      <c r="V7" s="48">
        <v>0.33767286368539506</v>
      </c>
      <c r="W7" s="48">
        <v>0.32201838867085658</v>
      </c>
      <c r="X7" s="48">
        <v>0.32447336293202222</v>
      </c>
      <c r="Y7" s="48">
        <v>0.31227852758854585</v>
      </c>
      <c r="Z7" s="48">
        <v>0.31932750650527963</v>
      </c>
      <c r="AA7" s="48">
        <v>0.32316434875819605</v>
      </c>
      <c r="AB7" s="48">
        <v>0.33177707032745851</v>
      </c>
      <c r="AC7" s="48">
        <v>0.34160728859111522</v>
      </c>
      <c r="AD7" s="48">
        <v>0.32690839961487939</v>
      </c>
      <c r="AE7" s="48">
        <v>0.30967602743279499</v>
      </c>
      <c r="AF7" s="48">
        <v>0.29646844300543745</v>
      </c>
      <c r="AG7" s="48">
        <v>0.28784460259475791</v>
      </c>
      <c r="AH7" s="48">
        <v>0.28118998545507939</v>
      </c>
      <c r="AI7" s="48">
        <v>0.27120457582246393</v>
      </c>
      <c r="AJ7" s="48">
        <v>0.25700020583611549</v>
      </c>
      <c r="AK7" s="48">
        <v>0.24948931194038937</v>
      </c>
      <c r="AL7" s="48">
        <v>0.23875868005934089</v>
      </c>
      <c r="AM7" s="50">
        <v>0.23072505480651617</v>
      </c>
    </row>
    <row r="8" spans="1:39" x14ac:dyDescent="0.2">
      <c r="A8" s="104">
        <v>5001</v>
      </c>
      <c r="B8" s="105">
        <v>5001112</v>
      </c>
      <c r="C8" s="108" t="s">
        <v>1</v>
      </c>
      <c r="D8" s="48">
        <v>12.500003</v>
      </c>
      <c r="E8" s="48">
        <v>27.500003</v>
      </c>
      <c r="F8" s="48">
        <v>72.755296549641514</v>
      </c>
      <c r="G8" s="48">
        <v>72.602035645136596</v>
      </c>
      <c r="H8" s="48">
        <v>73.164210471384322</v>
      </c>
      <c r="I8" s="48">
        <v>4.3681798125805411</v>
      </c>
      <c r="J8" s="48">
        <v>4.2577998867014397</v>
      </c>
      <c r="K8" s="48">
        <v>4.1743852415624794</v>
      </c>
      <c r="L8" s="48">
        <v>4.1284013230867123</v>
      </c>
      <c r="M8" s="48">
        <v>4.0428509530227128</v>
      </c>
      <c r="N8" s="48">
        <v>3.9437929743948024</v>
      </c>
      <c r="O8" s="48">
        <v>3.8662460868621134</v>
      </c>
      <c r="P8" s="48">
        <v>3.7205013847954822</v>
      </c>
      <c r="Q8" s="48">
        <v>3.6356159444350644</v>
      </c>
      <c r="R8" s="48">
        <v>3.5868742928922703</v>
      </c>
      <c r="S8" s="48">
        <v>3.4879484981847653</v>
      </c>
      <c r="T8" s="48">
        <v>3.4743131311055135</v>
      </c>
      <c r="U8" s="48">
        <v>3.3696799765078262</v>
      </c>
      <c r="V8" s="48">
        <v>3.3988827228700282</v>
      </c>
      <c r="W8" s="48">
        <v>3.3414829811500537</v>
      </c>
      <c r="X8" s="48">
        <v>3.3504845534409946</v>
      </c>
      <c r="Y8" s="48">
        <v>3.3057701571815814</v>
      </c>
      <c r="Z8" s="48">
        <v>3.3316164132096051</v>
      </c>
      <c r="AA8" s="48">
        <v>3.3456848348036319</v>
      </c>
      <c r="AB8" s="48">
        <v>3.3772648138909278</v>
      </c>
      <c r="AC8" s="48">
        <v>3.4133089475243357</v>
      </c>
      <c r="AD8" s="48">
        <v>3.3594130212781375</v>
      </c>
      <c r="AE8" s="48">
        <v>3.2962276566104949</v>
      </c>
      <c r="AF8" s="48">
        <v>3.2477998470435172</v>
      </c>
      <c r="AG8" s="48">
        <v>3.2161790988710255</v>
      </c>
      <c r="AH8" s="48">
        <v>3.1917788360255379</v>
      </c>
      <c r="AI8" s="48">
        <v>3.1551656673726143</v>
      </c>
      <c r="AJ8" s="48">
        <v>3.10308297742267</v>
      </c>
      <c r="AK8" s="48">
        <v>3.0755430331383407</v>
      </c>
      <c r="AL8" s="48">
        <v>3.0361973829078299</v>
      </c>
      <c r="AM8" s="50">
        <v>3.0067407569808058</v>
      </c>
    </row>
    <row r="9" spans="1:39" x14ac:dyDescent="0.2">
      <c r="A9" s="104">
        <v>5001</v>
      </c>
      <c r="B9" s="105">
        <v>5001113</v>
      </c>
      <c r="C9" s="108" t="s">
        <v>858</v>
      </c>
      <c r="D9" s="48">
        <v>140.50000899999998</v>
      </c>
      <c r="E9" s="48">
        <v>51.500009000000006</v>
      </c>
      <c r="F9" s="48">
        <v>85.473635154947218</v>
      </c>
      <c r="G9" s="48">
        <v>219.06861608550906</v>
      </c>
      <c r="H9" s="48">
        <v>189.14061744114531</v>
      </c>
      <c r="I9" s="48">
        <v>184.50374044841126</v>
      </c>
      <c r="J9" s="48">
        <v>20.983096725707355</v>
      </c>
      <c r="K9" s="48">
        <v>20.84154460062306</v>
      </c>
      <c r="L9" s="48">
        <v>20.763511284421757</v>
      </c>
      <c r="M9" s="48">
        <v>20.618334898858606</v>
      </c>
      <c r="N9" s="48">
        <v>7.1645232251696847</v>
      </c>
      <c r="O9" s="48">
        <v>7.0329285069323948</v>
      </c>
      <c r="P9" s="48">
        <v>6.7856041640314455</v>
      </c>
      <c r="Q9" s="48">
        <v>6.6415561440258877</v>
      </c>
      <c r="R9" s="48">
        <v>6.5588430383775105</v>
      </c>
      <c r="S9" s="48">
        <v>6.3909689625102288</v>
      </c>
      <c r="T9" s="48">
        <v>6.3678301577696805</v>
      </c>
      <c r="U9" s="48">
        <v>6.190270865119059</v>
      </c>
      <c r="V9" s="48">
        <v>6.2398270407640091</v>
      </c>
      <c r="W9" s="48">
        <v>6.1424214184513248</v>
      </c>
      <c r="X9" s="48">
        <v>6.157696813854133</v>
      </c>
      <c r="Y9" s="48">
        <v>6.0818178383836141</v>
      </c>
      <c r="Z9" s="48">
        <v>6.1256781516432905</v>
      </c>
      <c r="AA9" s="48">
        <v>6.1495518367725488</v>
      </c>
      <c r="AB9" s="48">
        <v>6.203142104314626</v>
      </c>
      <c r="AC9" s="48">
        <v>6.2643079068440457</v>
      </c>
      <c r="AD9" s="48">
        <v>6.172848153214133</v>
      </c>
      <c r="AE9" s="48">
        <v>6.065624504081164</v>
      </c>
      <c r="AF9" s="48">
        <v>5.9834439787553837</v>
      </c>
      <c r="AG9" s="48">
        <v>5.9297845273111554</v>
      </c>
      <c r="AH9" s="48">
        <v>5.8883780206642671</v>
      </c>
      <c r="AI9" s="48">
        <v>5.8262465829502155</v>
      </c>
      <c r="AJ9" s="48">
        <v>5.7378638363684917</v>
      </c>
      <c r="AK9" s="48">
        <v>5.6911293854617515</v>
      </c>
      <c r="AL9" s="48">
        <v>5.624361009313005</v>
      </c>
      <c r="AM9" s="50">
        <v>5.5743740077398733</v>
      </c>
    </row>
    <row r="10" spans="1:39" x14ac:dyDescent="0.2">
      <c r="A10" s="104">
        <v>5001</v>
      </c>
      <c r="B10" s="105">
        <v>5001130</v>
      </c>
      <c r="C10" s="108" t="s">
        <v>2</v>
      </c>
      <c r="D10" s="48">
        <v>4.5000030000000004</v>
      </c>
      <c r="E10" s="48">
        <v>4.5000030000000004</v>
      </c>
      <c r="F10" s="48">
        <v>19.306965488280554</v>
      </c>
      <c r="G10" s="48">
        <v>20.619956398324337</v>
      </c>
      <c r="H10" s="48">
        <v>4.3604870532253459</v>
      </c>
      <c r="I10" s="48">
        <v>4.5588050264227507</v>
      </c>
      <c r="J10" s="48">
        <v>4.3714936370521551</v>
      </c>
      <c r="K10" s="48">
        <v>4.2299415119678576</v>
      </c>
      <c r="L10" s="48">
        <v>4.1519081957665573</v>
      </c>
      <c r="M10" s="48">
        <v>4.0067318102034069</v>
      </c>
      <c r="N10" s="48">
        <v>3.8386334222287695</v>
      </c>
      <c r="O10" s="48">
        <v>3.7070387039914792</v>
      </c>
      <c r="P10" s="48">
        <v>3.4597143610905303</v>
      </c>
      <c r="Q10" s="48">
        <v>3.315666341084972</v>
      </c>
      <c r="R10" s="48">
        <v>3.2329532354365944</v>
      </c>
      <c r="S10" s="48">
        <v>3.0650791595693132</v>
      </c>
      <c r="T10" s="48">
        <v>3.0419403548287649</v>
      </c>
      <c r="U10" s="48">
        <v>2.8643810621781438</v>
      </c>
      <c r="V10" s="48">
        <v>2.913937237823093</v>
      </c>
      <c r="W10" s="48">
        <v>2.8165316155104092</v>
      </c>
      <c r="X10" s="48">
        <v>2.8318070109132174</v>
      </c>
      <c r="Y10" s="48">
        <v>2.755928035442698</v>
      </c>
      <c r="Z10" s="48">
        <v>2.7997883487023749</v>
      </c>
      <c r="AA10" s="48">
        <v>2.8236620338316327</v>
      </c>
      <c r="AB10" s="48">
        <v>2.8772523013737099</v>
      </c>
      <c r="AC10" s="48">
        <v>2.9384181039031296</v>
      </c>
      <c r="AD10" s="48">
        <v>2.8469583502732179</v>
      </c>
      <c r="AE10" s="48">
        <v>2.7397347011402484</v>
      </c>
      <c r="AF10" s="48">
        <v>2.6575541758144681</v>
      </c>
      <c r="AG10" s="48">
        <v>2.6038947243702397</v>
      </c>
      <c r="AH10" s="48">
        <v>2.5624882177233514</v>
      </c>
      <c r="AI10" s="48">
        <v>2.5003567800092994</v>
      </c>
      <c r="AJ10" s="48">
        <v>2.4119740334275761</v>
      </c>
      <c r="AK10" s="48">
        <v>2.3652395825208354</v>
      </c>
      <c r="AL10" s="48">
        <v>2.2984712063720893</v>
      </c>
      <c r="AM10" s="50">
        <v>2.2484842047989577</v>
      </c>
    </row>
    <row r="11" spans="1:39" x14ac:dyDescent="0.2">
      <c r="A11" s="104">
        <v>5001</v>
      </c>
      <c r="B11" s="105">
        <v>5001140</v>
      </c>
      <c r="C11" s="108" t="s">
        <v>3</v>
      </c>
      <c r="D11" s="48">
        <v>288.00001099999997</v>
      </c>
      <c r="E11" s="48">
        <v>186.33334333333332</v>
      </c>
      <c r="F11" s="48">
        <v>199.79226149397732</v>
      </c>
      <c r="G11" s="48">
        <v>102.06634691549485</v>
      </c>
      <c r="H11" s="48">
        <v>557.33576926187504</v>
      </c>
      <c r="I11" s="48">
        <v>700.62992369194717</v>
      </c>
      <c r="J11" s="48">
        <v>700.48609530368049</v>
      </c>
      <c r="K11" s="48">
        <v>646.04407116001448</v>
      </c>
      <c r="L11" s="48">
        <v>570.98415372078853</v>
      </c>
      <c r="M11" s="48">
        <v>297.0726809961597</v>
      </c>
      <c r="N11" s="48">
        <v>296.94360544825065</v>
      </c>
      <c r="O11" s="48">
        <v>296.84255950388985</v>
      </c>
      <c r="P11" s="48">
        <v>296.6526497405909</v>
      </c>
      <c r="Q11" s="48">
        <v>296.54204143951523</v>
      </c>
      <c r="R11" s="48">
        <v>296.47852959053523</v>
      </c>
      <c r="S11" s="48">
        <v>296.34962628227998</v>
      </c>
      <c r="T11" s="48">
        <v>146.33185998578276</v>
      </c>
      <c r="U11" s="48">
        <v>146.19551981464033</v>
      </c>
      <c r="V11" s="48">
        <v>146.23357187808199</v>
      </c>
      <c r="W11" s="48">
        <v>3.3016364180918853</v>
      </c>
      <c r="X11" s="48">
        <v>3.3133657395618989</v>
      </c>
      <c r="Y11" s="48">
        <v>3.2551015262541787</v>
      </c>
      <c r="Z11" s="48">
        <v>3.2887799810785734</v>
      </c>
      <c r="AA11" s="48">
        <v>3.3071115607313963</v>
      </c>
      <c r="AB11" s="48">
        <v>3.3482612304512056</v>
      </c>
      <c r="AC11" s="48">
        <v>3.3952278288220104</v>
      </c>
      <c r="AD11" s="48">
        <v>3.3249998037133279</v>
      </c>
      <c r="AE11" s="48">
        <v>3.2426673588433692</v>
      </c>
      <c r="AF11" s="48">
        <v>3.1795644554682161</v>
      </c>
      <c r="AG11" s="48">
        <v>3.1383616623949697</v>
      </c>
      <c r="AH11" s="48">
        <v>3.1065673805053944</v>
      </c>
      <c r="AI11" s="48">
        <v>3.058859312260676</v>
      </c>
      <c r="AJ11" s="48">
        <v>2.990993988992567</v>
      </c>
      <c r="AK11" s="48">
        <v>2.9551086070463199</v>
      </c>
      <c r="AL11" s="48">
        <v>2.903840032503533</v>
      </c>
      <c r="AM11" s="50">
        <v>2.8654571562955926</v>
      </c>
    </row>
    <row r="12" spans="1:39" x14ac:dyDescent="0.2">
      <c r="A12" s="104">
        <v>5001</v>
      </c>
      <c r="B12" s="105">
        <v>5001150</v>
      </c>
      <c r="C12" s="108" t="s">
        <v>4</v>
      </c>
      <c r="D12" s="48">
        <v>13.500004000000008</v>
      </c>
      <c r="E12" s="48">
        <v>34.500003000000007</v>
      </c>
      <c r="F12" s="48">
        <v>86.775658010741765</v>
      </c>
      <c r="G12" s="48">
        <v>63.704863505928806</v>
      </c>
      <c r="H12" s="48">
        <v>17.827629767734642</v>
      </c>
      <c r="I12" s="48">
        <v>18.424767115649011</v>
      </c>
      <c r="J12" s="48">
        <v>18.311042343531149</v>
      </c>
      <c r="K12" s="48">
        <v>18.225099981872827</v>
      </c>
      <c r="L12" s="48">
        <v>18.177722611322036</v>
      </c>
      <c r="M12" s="48">
        <v>18.089579805801552</v>
      </c>
      <c r="N12" s="48">
        <v>4.2375210702455233</v>
      </c>
      <c r="O12" s="48">
        <v>4.1576242770300258</v>
      </c>
      <c r="P12" s="48">
        <v>4.0074630688401633</v>
      </c>
      <c r="Q12" s="48">
        <v>3.920005342408218</v>
      </c>
      <c r="R12" s="48">
        <v>3.8697866711217026</v>
      </c>
      <c r="S12" s="48">
        <v>3.7678631250594252</v>
      </c>
      <c r="T12" s="48">
        <v>3.7538145650383781</v>
      </c>
      <c r="U12" s="48">
        <v>3.646010708786215</v>
      </c>
      <c r="V12" s="48">
        <v>3.6760983868563626</v>
      </c>
      <c r="W12" s="48">
        <v>3.6169592590236617</v>
      </c>
      <c r="X12" s="48">
        <v>3.6262336062325096</v>
      </c>
      <c r="Y12" s="48">
        <v>3.5801642282682655</v>
      </c>
      <c r="Z12" s="48">
        <v>3.6067937041759266</v>
      </c>
      <c r="AA12" s="48">
        <v>3.6212884415758335</v>
      </c>
      <c r="AB12" s="48">
        <v>3.6538253897263804</v>
      </c>
      <c r="AC12" s="48">
        <v>3.6909617698335278</v>
      </c>
      <c r="AD12" s="48">
        <v>3.6354326337010816</v>
      </c>
      <c r="AE12" s="48">
        <v>3.5703325610132071</v>
      </c>
      <c r="AF12" s="48">
        <v>3.5204372420654115</v>
      </c>
      <c r="AG12" s="48">
        <v>3.4878582894028449</v>
      </c>
      <c r="AH12" s="48">
        <v>3.4627186246529478</v>
      </c>
      <c r="AI12" s="48">
        <v>3.4249959660408451</v>
      </c>
      <c r="AJ12" s="48">
        <v>3.3713350127590846</v>
      </c>
      <c r="AK12" s="48">
        <v>3.3429605247085634</v>
      </c>
      <c r="AL12" s="48">
        <v>3.3024225820468249</v>
      </c>
      <c r="AM12" s="50">
        <v>3.2720733310917094</v>
      </c>
    </row>
    <row r="13" spans="1:39" x14ac:dyDescent="0.2">
      <c r="A13" s="104">
        <v>5001</v>
      </c>
      <c r="B13" s="105">
        <v>5001170</v>
      </c>
      <c r="C13" s="108" t="s">
        <v>5</v>
      </c>
      <c r="D13" s="48">
        <v>128.33334533333331</v>
      </c>
      <c r="E13" s="48">
        <v>247.33334433333332</v>
      </c>
      <c r="F13" s="48">
        <v>481.78849351611268</v>
      </c>
      <c r="G13" s="48">
        <v>587.05852597158776</v>
      </c>
      <c r="H13" s="48">
        <v>585.34745288731062</v>
      </c>
      <c r="I13" s="48">
        <v>439.4312742655294</v>
      </c>
      <c r="J13" s="48">
        <v>238.26069010735256</v>
      </c>
      <c r="K13" s="48">
        <v>115.13177756486509</v>
      </c>
      <c r="L13" s="48">
        <v>10.060713509038933</v>
      </c>
      <c r="M13" s="48">
        <v>9.9284993007582063</v>
      </c>
      <c r="N13" s="48">
        <v>9.7754096974241627</v>
      </c>
      <c r="O13" s="48">
        <v>9.655564507600916</v>
      </c>
      <c r="P13" s="48">
        <v>9.4303226953161232</v>
      </c>
      <c r="Q13" s="48">
        <v>9.2991361056682038</v>
      </c>
      <c r="R13" s="48">
        <v>9.2238080987384308</v>
      </c>
      <c r="S13" s="48">
        <v>9.0709227796450147</v>
      </c>
      <c r="T13" s="48">
        <v>9.0498499396134431</v>
      </c>
      <c r="U13" s="48">
        <v>8.8881441552351994</v>
      </c>
      <c r="V13" s="48">
        <v>8.9332756723404216</v>
      </c>
      <c r="W13" s="48">
        <v>8.8445669805913703</v>
      </c>
      <c r="X13" s="48">
        <v>8.8584785014046421</v>
      </c>
      <c r="Y13" s="48">
        <v>8.789374434458276</v>
      </c>
      <c r="Z13" s="48">
        <v>8.8293186483197665</v>
      </c>
      <c r="AA13" s="48">
        <v>8.8510607544196276</v>
      </c>
      <c r="AB13" s="48">
        <v>8.8998661766454479</v>
      </c>
      <c r="AC13" s="48">
        <v>8.9555707468061687</v>
      </c>
      <c r="AD13" s="48">
        <v>8.8722770426074984</v>
      </c>
      <c r="AE13" s="48">
        <v>8.7746269335756875</v>
      </c>
      <c r="AF13" s="48">
        <v>8.6997839551539951</v>
      </c>
      <c r="AG13" s="48">
        <v>8.6509155261601443</v>
      </c>
      <c r="AH13" s="48">
        <v>8.6132060290352985</v>
      </c>
      <c r="AI13" s="48">
        <v>8.5566220411171443</v>
      </c>
      <c r="AJ13" s="48">
        <v>8.4761306111945043</v>
      </c>
      <c r="AK13" s="48">
        <v>8.433568879118722</v>
      </c>
      <c r="AL13" s="48">
        <v>8.3727619651261147</v>
      </c>
      <c r="AM13" s="50">
        <v>8.3272380886934414</v>
      </c>
    </row>
    <row r="14" spans="1:39" x14ac:dyDescent="0.2">
      <c r="A14" s="104">
        <v>5001</v>
      </c>
      <c r="B14" s="105">
        <v>5001211</v>
      </c>
      <c r="C14" s="108" t="s">
        <v>872</v>
      </c>
      <c r="D14" s="48">
        <v>1.0000000000000002</v>
      </c>
      <c r="E14" s="48">
        <v>1.0000000000000002</v>
      </c>
      <c r="F14" s="48">
        <v>3.3182654218746026</v>
      </c>
      <c r="G14" s="48">
        <v>2.1214317345591844</v>
      </c>
      <c r="H14" s="48">
        <v>2.1424624336895439</v>
      </c>
      <c r="I14" s="48">
        <v>2.1393727432749858</v>
      </c>
      <c r="J14" s="48">
        <v>2.0323376636346455</v>
      </c>
      <c r="K14" s="48">
        <v>1.9514507350150472</v>
      </c>
      <c r="L14" s="48">
        <v>1.9068602686143037</v>
      </c>
      <c r="M14" s="48">
        <v>1.8239023340067892</v>
      </c>
      <c r="N14" s="48">
        <v>1.7278461123069968</v>
      </c>
      <c r="O14" s="48">
        <v>1.6526491304571165</v>
      </c>
      <c r="P14" s="48">
        <v>1.5113209345137171</v>
      </c>
      <c r="Q14" s="48">
        <v>1.4290077802248269</v>
      </c>
      <c r="R14" s="48">
        <v>1.3817431484257536</v>
      </c>
      <c r="S14" s="48">
        <v>1.2858151050730218</v>
      </c>
      <c r="T14" s="48">
        <v>1.2725929309355655</v>
      </c>
      <c r="U14" s="48">
        <v>1.1711304779923533</v>
      </c>
      <c r="V14" s="48">
        <v>1.1994482926466101</v>
      </c>
      <c r="W14" s="48">
        <v>1.1437879370393622</v>
      </c>
      <c r="X14" s="48">
        <v>1.1525167344123957</v>
      </c>
      <c r="Y14" s="48">
        <v>1.1091573198578129</v>
      </c>
      <c r="Z14" s="48">
        <v>1.1342203560061996</v>
      </c>
      <c r="AA14" s="48">
        <v>1.1478624617943469</v>
      </c>
      <c r="AB14" s="48">
        <v>1.1784854718183913</v>
      </c>
      <c r="AC14" s="48">
        <v>1.2134373589780596</v>
      </c>
      <c r="AD14" s="48">
        <v>1.16117464261811</v>
      </c>
      <c r="AE14" s="48">
        <v>1.0999039859706987</v>
      </c>
      <c r="AF14" s="48">
        <v>1.0529436857845387</v>
      </c>
      <c r="AG14" s="48">
        <v>1.0222811421021225</v>
      </c>
      <c r="AH14" s="48">
        <v>0.99862028116104329</v>
      </c>
      <c r="AI14" s="48">
        <v>0.96311660246729947</v>
      </c>
      <c r="AJ14" s="48">
        <v>0.91261217584917176</v>
      </c>
      <c r="AK14" s="48">
        <v>0.88590677533103435</v>
      </c>
      <c r="AL14" s="48">
        <v>0.84775341753175093</v>
      </c>
      <c r="AM14" s="50">
        <v>0.81918941663281852</v>
      </c>
    </row>
    <row r="15" spans="1:39" x14ac:dyDescent="0.2">
      <c r="A15" s="104">
        <v>5001</v>
      </c>
      <c r="B15" s="105">
        <v>5001212</v>
      </c>
      <c r="C15" s="108" t="s">
        <v>876</v>
      </c>
      <c r="D15" s="48">
        <v>51.666669666666657</v>
      </c>
      <c r="E15" s="48">
        <v>51.666669666666657</v>
      </c>
      <c r="F15" s="48">
        <v>64.229283621744244</v>
      </c>
      <c r="G15" s="48">
        <v>159.09482659500193</v>
      </c>
      <c r="H15" s="48">
        <v>160.4626722862977</v>
      </c>
      <c r="I15" s="48">
        <v>145.29735444196919</v>
      </c>
      <c r="J15" s="48">
        <v>145.15018120746373</v>
      </c>
      <c r="K15" s="48">
        <v>145.03896168061178</v>
      </c>
      <c r="L15" s="48">
        <v>144.97764978931076</v>
      </c>
      <c r="M15" s="48">
        <v>144.86358262922542</v>
      </c>
      <c r="N15" s="48">
        <v>144.73150532438819</v>
      </c>
      <c r="O15" s="48">
        <v>144.62810947434463</v>
      </c>
      <c r="P15" s="48">
        <v>144.43378320492243</v>
      </c>
      <c r="Q15" s="48">
        <v>7.3206036177752303</v>
      </c>
      <c r="R15" s="48">
        <v>7.2556147490515048</v>
      </c>
      <c r="S15" s="48">
        <v>7.123713689441499</v>
      </c>
      <c r="T15" s="48">
        <v>7.1055332000024958</v>
      </c>
      <c r="U15" s="48">
        <v>6.9660223272055797</v>
      </c>
      <c r="V15" s="48">
        <v>7.0049593223551829</v>
      </c>
      <c r="W15" s="48">
        <v>6.9284263333952172</v>
      </c>
      <c r="X15" s="48">
        <v>6.9404284297831378</v>
      </c>
      <c r="Y15" s="48">
        <v>6.8808092347705863</v>
      </c>
      <c r="Z15" s="48">
        <v>6.9152709094746188</v>
      </c>
      <c r="AA15" s="48">
        <v>6.9340288049333214</v>
      </c>
      <c r="AB15" s="48">
        <v>6.9761354437163821</v>
      </c>
      <c r="AC15" s="48">
        <v>7.0241942885609259</v>
      </c>
      <c r="AD15" s="48">
        <v>6.9523330535659955</v>
      </c>
      <c r="AE15" s="48">
        <v>6.8680859006758048</v>
      </c>
      <c r="AF15" s="48">
        <v>6.8035154879198343</v>
      </c>
      <c r="AG15" s="48">
        <v>6.7613544903565126</v>
      </c>
      <c r="AH15" s="48">
        <v>6.7288208065625286</v>
      </c>
      <c r="AI15" s="48">
        <v>6.6800032483586307</v>
      </c>
      <c r="AJ15" s="48">
        <v>6.610559661758705</v>
      </c>
      <c r="AK15" s="48">
        <v>6.5738397360462661</v>
      </c>
      <c r="AL15" s="48">
        <v>6.521378869072251</v>
      </c>
      <c r="AM15" s="50">
        <v>6.4821033678362188</v>
      </c>
    </row>
    <row r="16" spans="1:39" x14ac:dyDescent="0.2">
      <c r="A16" s="104">
        <v>5001</v>
      </c>
      <c r="B16" s="105">
        <v>5001213</v>
      </c>
      <c r="C16" s="108" t="s">
        <v>6</v>
      </c>
      <c r="D16" s="48">
        <v>35.600000999999999</v>
      </c>
      <c r="E16" s="48">
        <v>35.600000999999999</v>
      </c>
      <c r="F16" s="48">
        <v>41.740653738769396</v>
      </c>
      <c r="G16" s="48">
        <v>34.375391387932638</v>
      </c>
      <c r="H16" s="48">
        <v>34.90569480534765</v>
      </c>
      <c r="I16" s="48">
        <v>2.827707838856603</v>
      </c>
      <c r="J16" s="48">
        <v>2.7909145302302361</v>
      </c>
      <c r="K16" s="48">
        <v>2.7631096485172488</v>
      </c>
      <c r="L16" s="48">
        <v>2.7477816756919937</v>
      </c>
      <c r="M16" s="48">
        <v>2.7192648856706603</v>
      </c>
      <c r="N16" s="48">
        <v>2.6862455594613568</v>
      </c>
      <c r="O16" s="48">
        <v>2.6603965969504602</v>
      </c>
      <c r="P16" s="48">
        <v>2.6118150295949167</v>
      </c>
      <c r="Q16" s="48">
        <v>2.583519882808111</v>
      </c>
      <c r="R16" s="48">
        <v>2.5672726656271796</v>
      </c>
      <c r="S16" s="48">
        <v>2.5342974007246779</v>
      </c>
      <c r="T16" s="48">
        <v>2.5297522783649273</v>
      </c>
      <c r="U16" s="48">
        <v>2.4948745601656981</v>
      </c>
      <c r="V16" s="48">
        <v>2.5046088089530989</v>
      </c>
      <c r="W16" s="48">
        <v>2.4854755617131072</v>
      </c>
      <c r="X16" s="48">
        <v>2.4884760858100874</v>
      </c>
      <c r="Y16" s="48">
        <v>2.47357128705695</v>
      </c>
      <c r="Z16" s="48">
        <v>2.4821867057329579</v>
      </c>
      <c r="AA16" s="48">
        <v>2.4868761795976333</v>
      </c>
      <c r="AB16" s="48">
        <v>2.4974028392933985</v>
      </c>
      <c r="AC16" s="48">
        <v>2.5094175505045344</v>
      </c>
      <c r="AD16" s="48">
        <v>2.4914522417558018</v>
      </c>
      <c r="AE16" s="48">
        <v>2.4703904535332541</v>
      </c>
      <c r="AF16" s="48">
        <v>2.4542478503442617</v>
      </c>
      <c r="AG16" s="48">
        <v>2.4437076009534313</v>
      </c>
      <c r="AH16" s="48">
        <v>2.4355741800049353</v>
      </c>
      <c r="AI16" s="48">
        <v>2.4233697904539606</v>
      </c>
      <c r="AJ16" s="48">
        <v>2.4060088938039792</v>
      </c>
      <c r="AK16" s="48">
        <v>2.3968289123758697</v>
      </c>
      <c r="AL16" s="48">
        <v>2.3837136956323661</v>
      </c>
      <c r="AM16" s="50">
        <v>2.3738948203233581</v>
      </c>
    </row>
    <row r="17" spans="1:39" x14ac:dyDescent="0.2">
      <c r="A17" s="104">
        <v>5001</v>
      </c>
      <c r="B17" s="105">
        <v>5001221</v>
      </c>
      <c r="C17" s="108" t="s">
        <v>881</v>
      </c>
      <c r="D17" s="48">
        <v>69.50000399999999</v>
      </c>
      <c r="E17" s="48">
        <v>111.50000399999999</v>
      </c>
      <c r="F17" s="48">
        <v>170.74022763818277</v>
      </c>
      <c r="G17" s="48">
        <v>159.64129690383717</v>
      </c>
      <c r="H17" s="48">
        <v>146.35008485795265</v>
      </c>
      <c r="I17" s="48">
        <v>11.00987927080501</v>
      </c>
      <c r="J17" s="48">
        <v>10.792464265285568</v>
      </c>
      <c r="K17" s="48">
        <v>10.62816269152701</v>
      </c>
      <c r="L17" s="48">
        <v>10.5375883066505</v>
      </c>
      <c r="M17" s="48">
        <v>10.369080001978986</v>
      </c>
      <c r="N17" s="48">
        <v>10.173965801651281</v>
      </c>
      <c r="O17" s="48">
        <v>10.021221932268713</v>
      </c>
      <c r="P17" s="48">
        <v>9.7341490342586834</v>
      </c>
      <c r="Q17" s="48">
        <v>9.566950439609375</v>
      </c>
      <c r="R17" s="48">
        <v>9.4709441562675067</v>
      </c>
      <c r="S17" s="48">
        <v>9.2760903182072703</v>
      </c>
      <c r="T17" s="48">
        <v>9.2492327769905636</v>
      </c>
      <c r="U17" s="48">
        <v>9.0431371694496629</v>
      </c>
      <c r="V17" s="48">
        <v>9.1006577304661214</v>
      </c>
      <c r="W17" s="48">
        <v>8.9875976331389005</v>
      </c>
      <c r="X17" s="48">
        <v>9.005328002802873</v>
      </c>
      <c r="Y17" s="48">
        <v>8.9172541919888779</v>
      </c>
      <c r="Z17" s="48">
        <v>8.968163484165288</v>
      </c>
      <c r="AA17" s="48">
        <v>8.9958740115474622</v>
      </c>
      <c r="AB17" s="48">
        <v>9.0580770006588018</v>
      </c>
      <c r="AC17" s="48">
        <v>9.1290730214518785</v>
      </c>
      <c r="AD17" s="48">
        <v>9.0229143788457318</v>
      </c>
      <c r="AE17" s="48">
        <v>8.8984583575306768</v>
      </c>
      <c r="AF17" s="48">
        <v>8.8030702477775389</v>
      </c>
      <c r="AG17" s="48">
        <v>8.7407869559226317</v>
      </c>
      <c r="AH17" s="48">
        <v>8.6927258321360643</v>
      </c>
      <c r="AI17" s="48">
        <v>8.6206089847893974</v>
      </c>
      <c r="AJ17" s="48">
        <v>8.5180218682213251</v>
      </c>
      <c r="AK17" s="48">
        <v>8.4637765234188596</v>
      </c>
      <c r="AL17" s="48">
        <v>8.3862775153890645</v>
      </c>
      <c r="AM17" s="50">
        <v>8.3282568885631072</v>
      </c>
    </row>
    <row r="18" spans="1:39" x14ac:dyDescent="0.2">
      <c r="A18" s="104">
        <v>5001</v>
      </c>
      <c r="B18" s="105">
        <v>5001222</v>
      </c>
      <c r="C18" s="108" t="s">
        <v>885</v>
      </c>
      <c r="D18" s="48">
        <v>271.16667066666668</v>
      </c>
      <c r="E18" s="48">
        <v>217.16667166666667</v>
      </c>
      <c r="F18" s="48">
        <v>279.87029527766919</v>
      </c>
      <c r="G18" s="48">
        <v>431.31400513698333</v>
      </c>
      <c r="H18" s="48">
        <v>297.35443942376162</v>
      </c>
      <c r="I18" s="48">
        <v>235.22066942214053</v>
      </c>
      <c r="J18" s="48">
        <v>235.18722095975292</v>
      </c>
      <c r="K18" s="48">
        <v>130.91194579455933</v>
      </c>
      <c r="L18" s="48">
        <v>130.89801127380909</v>
      </c>
      <c r="M18" s="48">
        <v>2.7054212525775569</v>
      </c>
      <c r="N18" s="48">
        <v>2.6754036832963717</v>
      </c>
      <c r="O18" s="48">
        <v>2.6519046264682844</v>
      </c>
      <c r="P18" s="48">
        <v>2.6077395652359718</v>
      </c>
      <c r="Q18" s="48">
        <v>2.5820167045206937</v>
      </c>
      <c r="R18" s="48">
        <v>2.5672465070834836</v>
      </c>
      <c r="S18" s="48">
        <v>2.5372689935357546</v>
      </c>
      <c r="T18" s="48">
        <v>2.5331370641177995</v>
      </c>
      <c r="U18" s="48">
        <v>2.501430047573046</v>
      </c>
      <c r="V18" s="48">
        <v>2.5102793646525012</v>
      </c>
      <c r="W18" s="48">
        <v>2.492885503525236</v>
      </c>
      <c r="X18" s="48">
        <v>2.4956132527043091</v>
      </c>
      <c r="Y18" s="48">
        <v>2.4820634356560021</v>
      </c>
      <c r="Z18" s="48">
        <v>2.4898956344523731</v>
      </c>
      <c r="AA18" s="48">
        <v>2.4941587925111688</v>
      </c>
      <c r="AB18" s="48">
        <v>2.5037284831436826</v>
      </c>
      <c r="AC18" s="48">
        <v>2.514650947881079</v>
      </c>
      <c r="AD18" s="48">
        <v>2.4983188490185948</v>
      </c>
      <c r="AE18" s="48">
        <v>2.4791717688162787</v>
      </c>
      <c r="AF18" s="48">
        <v>2.4644966750081037</v>
      </c>
      <c r="AG18" s="48">
        <v>2.4549146301073486</v>
      </c>
      <c r="AH18" s="48">
        <v>2.4475206110632612</v>
      </c>
      <c r="AI18" s="48">
        <v>2.4364257114714665</v>
      </c>
      <c r="AJ18" s="48">
        <v>2.4206430781533017</v>
      </c>
      <c r="AK18" s="48">
        <v>2.4122976404913836</v>
      </c>
      <c r="AL18" s="48">
        <v>2.4003747161791074</v>
      </c>
      <c r="AM18" s="50">
        <v>2.3914484658981912</v>
      </c>
    </row>
    <row r="19" spans="1:39" x14ac:dyDescent="0.2">
      <c r="A19" s="104">
        <v>5001</v>
      </c>
      <c r="B19" s="105">
        <v>5001223</v>
      </c>
      <c r="C19" s="108" t="s">
        <v>7</v>
      </c>
      <c r="D19" s="48">
        <v>4.0000020000000003</v>
      </c>
      <c r="E19" s="48">
        <v>4.0000020000000003</v>
      </c>
      <c r="F19" s="48">
        <v>2.2813094775387892</v>
      </c>
      <c r="G19" s="48">
        <v>81.916680113119128</v>
      </c>
      <c r="H19" s="48">
        <v>82.493569949909414</v>
      </c>
      <c r="I19" s="48">
        <v>83.053877018887562</v>
      </c>
      <c r="J19" s="48">
        <v>28.64695806830149</v>
      </c>
      <c r="K19" s="48">
        <v>3.591349304875513</v>
      </c>
      <c r="L19" s="48">
        <v>3.5606933592250023</v>
      </c>
      <c r="M19" s="48">
        <v>3.5036597791823358</v>
      </c>
      <c r="N19" s="48">
        <v>3.4376211267637284</v>
      </c>
      <c r="O19" s="48">
        <v>3.3859232017419356</v>
      </c>
      <c r="P19" s="48">
        <v>3.2887600670308483</v>
      </c>
      <c r="Q19" s="48">
        <v>3.2321697734572368</v>
      </c>
      <c r="R19" s="48">
        <v>3.199675339095374</v>
      </c>
      <c r="S19" s="48">
        <v>3.1337248092903707</v>
      </c>
      <c r="T19" s="48">
        <v>3.1246345645708695</v>
      </c>
      <c r="U19" s="48">
        <v>3.054879128172411</v>
      </c>
      <c r="V19" s="48">
        <v>3.0743476257472127</v>
      </c>
      <c r="W19" s="48">
        <v>3.0360811312672298</v>
      </c>
      <c r="X19" s="48">
        <v>3.0420821794611901</v>
      </c>
      <c r="Y19" s="48">
        <v>3.0122725819549148</v>
      </c>
      <c r="Z19" s="48">
        <v>3.0295034193069306</v>
      </c>
      <c r="AA19" s="48">
        <v>3.0388823670362815</v>
      </c>
      <c r="AB19" s="48">
        <v>3.0599356864278122</v>
      </c>
      <c r="AC19" s="48">
        <v>3.0839651088500841</v>
      </c>
      <c r="AD19" s="48">
        <v>3.0480344913526185</v>
      </c>
      <c r="AE19" s="48">
        <v>3.0059109149075236</v>
      </c>
      <c r="AF19" s="48">
        <v>2.9736257085295383</v>
      </c>
      <c r="AG19" s="48">
        <v>2.9525452097478775</v>
      </c>
      <c r="AH19" s="48">
        <v>2.9362783678508855</v>
      </c>
      <c r="AI19" s="48">
        <v>2.9118695887489365</v>
      </c>
      <c r="AJ19" s="48">
        <v>2.8771477954489737</v>
      </c>
      <c r="AK19" s="48">
        <v>2.8587878325927543</v>
      </c>
      <c r="AL19" s="48">
        <v>2.8325573991057471</v>
      </c>
      <c r="AM19" s="50">
        <v>2.812919648487731</v>
      </c>
    </row>
    <row r="20" spans="1:39" x14ac:dyDescent="0.2">
      <c r="A20" s="104">
        <v>5001</v>
      </c>
      <c r="B20" s="105">
        <v>5001231</v>
      </c>
      <c r="C20" s="108" t="s">
        <v>717</v>
      </c>
      <c r="D20" s="48">
        <v>1.0000000000000002</v>
      </c>
      <c r="E20" s="48">
        <v>1.0000000000000002</v>
      </c>
      <c r="F20" s="48">
        <v>0.62217476660148796</v>
      </c>
      <c r="G20" s="48">
        <v>0.97208076166144153</v>
      </c>
      <c r="H20" s="48">
        <v>1.263180173464181</v>
      </c>
      <c r="I20" s="48">
        <v>1.5497570122272488</v>
      </c>
      <c r="J20" s="48">
        <v>1.5296879347946848</v>
      </c>
      <c r="K20" s="48">
        <v>1.5145216356785101</v>
      </c>
      <c r="L20" s="48">
        <v>1.5061609232283708</v>
      </c>
      <c r="M20" s="48">
        <v>1.4906063104894618</v>
      </c>
      <c r="N20" s="48">
        <v>1.4725957689207507</v>
      </c>
      <c r="O20" s="48">
        <v>1.4584963348238982</v>
      </c>
      <c r="P20" s="48">
        <v>1.4319972980845108</v>
      </c>
      <c r="Q20" s="48">
        <v>1.4165635816553439</v>
      </c>
      <c r="R20" s="48">
        <v>1.4077014631930176</v>
      </c>
      <c r="S20" s="48">
        <v>1.3897149550643804</v>
      </c>
      <c r="T20" s="48">
        <v>1.3872357974136074</v>
      </c>
      <c r="U20" s="48">
        <v>1.3682115874867551</v>
      </c>
      <c r="V20" s="48">
        <v>1.3735211777344283</v>
      </c>
      <c r="W20" s="48">
        <v>1.3630848610580693</v>
      </c>
      <c r="X20" s="48">
        <v>1.3647215105655131</v>
      </c>
      <c r="Y20" s="48">
        <v>1.3565916203365287</v>
      </c>
      <c r="Z20" s="48">
        <v>1.3612909396143513</v>
      </c>
      <c r="AA20" s="48">
        <v>1.3638488344496289</v>
      </c>
      <c r="AB20" s="48">
        <v>1.3695906488291372</v>
      </c>
      <c r="AC20" s="48">
        <v>1.3761441276715751</v>
      </c>
      <c r="AD20" s="48">
        <v>1.3663448683540844</v>
      </c>
      <c r="AE20" s="48">
        <v>1.3548566202326948</v>
      </c>
      <c r="AF20" s="48">
        <v>1.3460515639477899</v>
      </c>
      <c r="AG20" s="48">
        <v>1.3403023370073368</v>
      </c>
      <c r="AH20" s="48">
        <v>1.3358659255808845</v>
      </c>
      <c r="AI20" s="48">
        <v>1.3292089858258076</v>
      </c>
      <c r="AJ20" s="48">
        <v>1.3197394058349086</v>
      </c>
      <c r="AK20" s="48">
        <v>1.3147321432377579</v>
      </c>
      <c r="AL20" s="48">
        <v>1.3075783886503922</v>
      </c>
      <c r="AM20" s="50">
        <v>1.3022226384818423</v>
      </c>
    </row>
    <row r="21" spans="1:39" x14ac:dyDescent="0.2">
      <c r="A21" s="104">
        <v>5001</v>
      </c>
      <c r="B21" s="105">
        <v>5001232</v>
      </c>
      <c r="C21" s="108" t="s">
        <v>720</v>
      </c>
      <c r="D21" s="48">
        <v>4.0000080000000002</v>
      </c>
      <c r="E21" s="48">
        <v>4.0000080000000002</v>
      </c>
      <c r="F21" s="48">
        <v>31.191973760252932</v>
      </c>
      <c r="G21" s="48">
        <v>213.1864285992977</v>
      </c>
      <c r="H21" s="48">
        <v>260.8379171400781</v>
      </c>
      <c r="I21" s="48">
        <v>247.17986046916951</v>
      </c>
      <c r="J21" s="48">
        <v>171.91561861630743</v>
      </c>
      <c r="K21" s="48">
        <v>78.465930011277791</v>
      </c>
      <c r="L21" s="48">
        <v>78.355847297350962</v>
      </c>
      <c r="M21" s="48">
        <v>78.151044896288667</v>
      </c>
      <c r="N21" s="48">
        <v>77.913906098967303</v>
      </c>
      <c r="O21" s="48">
        <v>77.728263550025403</v>
      </c>
      <c r="P21" s="48">
        <v>9.1293615662901413</v>
      </c>
      <c r="Q21" s="48">
        <v>8.9261509666394439</v>
      </c>
      <c r="R21" s="48">
        <v>8.8094664068854822</v>
      </c>
      <c r="S21" s="48">
        <v>8.5726440498584253</v>
      </c>
      <c r="T21" s="48">
        <v>8.54000180745658</v>
      </c>
      <c r="U21" s="48">
        <v>8.2895163767530242</v>
      </c>
      <c r="V21" s="48">
        <v>8.3594259816807224</v>
      </c>
      <c r="W21" s="48">
        <v>8.2220144787753284</v>
      </c>
      <c r="X21" s="48">
        <v>8.2435636972900035</v>
      </c>
      <c r="Y21" s="48">
        <v>8.1365201426083793</v>
      </c>
      <c r="Z21" s="48">
        <v>8.1983945130997089</v>
      </c>
      <c r="AA21" s="48">
        <v>8.2320734617641964</v>
      </c>
      <c r="AB21" s="48">
        <v>8.3076740177610553</v>
      </c>
      <c r="AC21" s="48">
        <v>8.3939614891864878</v>
      </c>
      <c r="AD21" s="48">
        <v>8.2649379081728611</v>
      </c>
      <c r="AE21" s="48">
        <v>8.1136759745745657</v>
      </c>
      <c r="AF21" s="48">
        <v>7.9977427334899822</v>
      </c>
      <c r="AG21" s="48">
        <v>7.9220445787740186</v>
      </c>
      <c r="AH21" s="48">
        <v>7.8636318283257287</v>
      </c>
      <c r="AI21" s="48">
        <v>7.7759821215505482</v>
      </c>
      <c r="AJ21" s="48">
        <v>7.6512993183370455</v>
      </c>
      <c r="AK21" s="48">
        <v>7.585370360807894</v>
      </c>
      <c r="AL21" s="48">
        <v>7.4911792587409129</v>
      </c>
      <c r="AM21" s="50">
        <v>7.4206618815216734</v>
      </c>
    </row>
    <row r="22" spans="1:39" x14ac:dyDescent="0.2">
      <c r="A22" s="104">
        <v>5001</v>
      </c>
      <c r="B22" s="105">
        <v>5001240</v>
      </c>
      <c r="C22" s="108" t="s">
        <v>8</v>
      </c>
      <c r="D22" s="48">
        <v>1.5000039999999999</v>
      </c>
      <c r="E22" s="48">
        <v>127.83333633333332</v>
      </c>
      <c r="F22" s="48">
        <v>152.49964608284449</v>
      </c>
      <c r="G22" s="48">
        <v>259.48497078679162</v>
      </c>
      <c r="H22" s="48">
        <v>111.6820675791442</v>
      </c>
      <c r="I22" s="48">
        <v>111.67857640703259</v>
      </c>
      <c r="J22" s="48">
        <v>2.8613936596217018</v>
      </c>
      <c r="K22" s="48">
        <v>2.7476464162503911</v>
      </c>
      <c r="L22" s="48">
        <v>2.6849410728743459</v>
      </c>
      <c r="M22" s="48">
        <v>2.5682814773325289</v>
      </c>
      <c r="N22" s="48">
        <v>2.4332024155671954</v>
      </c>
      <c r="O22" s="48">
        <v>2.3274566598408013</v>
      </c>
      <c r="P22" s="48">
        <v>2.1287138842953959</v>
      </c>
      <c r="Q22" s="48">
        <v>2.0129610110766443</v>
      </c>
      <c r="R22" s="48">
        <v>1.9464951226091973</v>
      </c>
      <c r="S22" s="48">
        <v>1.811596311644418</v>
      </c>
      <c r="T22" s="48">
        <v>1.7930026292636201</v>
      </c>
      <c r="U22" s="48">
        <v>1.650321054812228</v>
      </c>
      <c r="V22" s="48">
        <v>1.6901429816697766</v>
      </c>
      <c r="W22" s="48">
        <v>1.6118706065970843</v>
      </c>
      <c r="X22" s="48">
        <v>1.6241454779029125</v>
      </c>
      <c r="Y22" s="48">
        <v>1.5631713011855306</v>
      </c>
      <c r="Z22" s="48">
        <v>1.5984161957691996</v>
      </c>
      <c r="AA22" s="48">
        <v>1.6176004070337817</v>
      </c>
      <c r="AB22" s="48">
        <v>1.660664014880094</v>
      </c>
      <c r="AC22" s="48">
        <v>1.7098151061983775</v>
      </c>
      <c r="AD22" s="48">
        <v>1.6363206613171983</v>
      </c>
      <c r="AE22" s="48">
        <v>1.5501588004067763</v>
      </c>
      <c r="AF22" s="48">
        <v>1.4841208782699888</v>
      </c>
      <c r="AG22" s="48">
        <v>1.4410016762165911</v>
      </c>
      <c r="AH22" s="48">
        <v>1.4077285905181984</v>
      </c>
      <c r="AI22" s="48">
        <v>1.3578015423551211</v>
      </c>
      <c r="AJ22" s="48">
        <v>1.286779692423379</v>
      </c>
      <c r="AK22" s="48">
        <v>1.2492252229447482</v>
      </c>
      <c r="AL22" s="48">
        <v>1.195572063539506</v>
      </c>
      <c r="AM22" s="50">
        <v>1.1554039372753824</v>
      </c>
    </row>
    <row r="23" spans="1:39" x14ac:dyDescent="0.2">
      <c r="A23" s="104">
        <v>5001</v>
      </c>
      <c r="B23" s="105">
        <v>5001250</v>
      </c>
      <c r="C23" s="108" t="s">
        <v>9</v>
      </c>
      <c r="D23" s="48">
        <v>5</v>
      </c>
      <c r="E23" s="48">
        <v>3.0000010000000006</v>
      </c>
      <c r="F23" s="48">
        <v>2.0739168886716266</v>
      </c>
      <c r="G23" s="48">
        <v>1.6396453459539662</v>
      </c>
      <c r="H23" s="48">
        <v>1.809664288837679</v>
      </c>
      <c r="I23" s="48">
        <v>1.9646079882558183</v>
      </c>
      <c r="J23" s="48">
        <v>1.8977110634806056</v>
      </c>
      <c r="K23" s="48">
        <v>1.8471567330933565</v>
      </c>
      <c r="L23" s="48">
        <v>1.8192876915928919</v>
      </c>
      <c r="M23" s="48">
        <v>1.7674389824631953</v>
      </c>
      <c r="N23" s="48">
        <v>1.707403843900825</v>
      </c>
      <c r="O23" s="48">
        <v>1.6604057302446498</v>
      </c>
      <c r="P23" s="48">
        <v>1.5720756077800253</v>
      </c>
      <c r="Q23" s="48">
        <v>1.5206298863494689</v>
      </c>
      <c r="R23" s="48">
        <v>1.4910894914750481</v>
      </c>
      <c r="S23" s="48">
        <v>1.4311344643795905</v>
      </c>
      <c r="T23" s="48">
        <v>1.4228706055436804</v>
      </c>
      <c r="U23" s="48">
        <v>1.3594565724541727</v>
      </c>
      <c r="V23" s="48">
        <v>1.3771552066130832</v>
      </c>
      <c r="W23" s="48">
        <v>1.3423674843585536</v>
      </c>
      <c r="X23" s="48">
        <v>1.3478229827166994</v>
      </c>
      <c r="Y23" s="48">
        <v>1.3207233486200851</v>
      </c>
      <c r="Z23" s="48">
        <v>1.3363877462128269</v>
      </c>
      <c r="AA23" s="48">
        <v>1.3449140623304188</v>
      </c>
      <c r="AB23" s="48">
        <v>1.3640534435954466</v>
      </c>
      <c r="AC23" s="48">
        <v>1.3858983730702392</v>
      </c>
      <c r="AD23" s="48">
        <v>1.3532341753452708</v>
      </c>
      <c r="AE23" s="48">
        <v>1.3149400149406387</v>
      </c>
      <c r="AF23" s="48">
        <v>1.2855898273242887</v>
      </c>
      <c r="AG23" s="48">
        <v>1.2664257375227788</v>
      </c>
      <c r="AH23" s="48">
        <v>1.2516376994346041</v>
      </c>
      <c r="AI23" s="48">
        <v>1.2294479002510141</v>
      </c>
      <c r="AJ23" s="48">
        <v>1.1978826336146844</v>
      </c>
      <c r="AK23" s="48">
        <v>1.1811917582908484</v>
      </c>
      <c r="AL23" s="48">
        <v>1.1573459096662964</v>
      </c>
      <c r="AM23" s="50">
        <v>1.1394934091044635</v>
      </c>
    </row>
    <row r="24" spans="1:39" x14ac:dyDescent="0.2">
      <c r="A24" s="104">
        <v>5001</v>
      </c>
      <c r="B24" s="105">
        <v>5001270</v>
      </c>
      <c r="C24" s="108" t="s">
        <v>895</v>
      </c>
      <c r="D24" s="48">
        <v>1.5000020000000001</v>
      </c>
      <c r="E24" s="48">
        <v>1.5000020000000001</v>
      </c>
      <c r="F24" s="48">
        <v>147.7775404996741</v>
      </c>
      <c r="G24" s="48">
        <v>147.84914409644958</v>
      </c>
      <c r="H24" s="48">
        <v>148.46567796620113</v>
      </c>
      <c r="I24" s="48">
        <v>134.39293330408768</v>
      </c>
      <c r="J24" s="48">
        <v>134.29258791692484</v>
      </c>
      <c r="K24" s="48">
        <v>4.2167574213439618</v>
      </c>
      <c r="L24" s="48">
        <v>4.1749538590932653</v>
      </c>
      <c r="M24" s="48">
        <v>4.0971807953987209</v>
      </c>
      <c r="N24" s="48">
        <v>4.0071280875551647</v>
      </c>
      <c r="O24" s="48">
        <v>3.936630917070902</v>
      </c>
      <c r="P24" s="48">
        <v>3.8041357333739652</v>
      </c>
      <c r="Q24" s="48">
        <v>3.7269671512281306</v>
      </c>
      <c r="R24" s="48">
        <v>3.6826565589164995</v>
      </c>
      <c r="S24" s="48">
        <v>3.5927240182733131</v>
      </c>
      <c r="T24" s="48">
        <v>3.5803282300194481</v>
      </c>
      <c r="U24" s="48">
        <v>3.4852071803851867</v>
      </c>
      <c r="V24" s="48">
        <v>3.5117551316235525</v>
      </c>
      <c r="W24" s="48">
        <v>3.4595735482417576</v>
      </c>
      <c r="X24" s="48">
        <v>3.4677567957789766</v>
      </c>
      <c r="Y24" s="48">
        <v>3.427107344634055</v>
      </c>
      <c r="Z24" s="48">
        <v>3.4506039410231679</v>
      </c>
      <c r="AA24" s="48">
        <v>3.4633934151995556</v>
      </c>
      <c r="AB24" s="48">
        <v>3.4921024870970974</v>
      </c>
      <c r="AC24" s="48">
        <v>3.5248698813092862</v>
      </c>
      <c r="AD24" s="48">
        <v>3.4758735847218336</v>
      </c>
      <c r="AE24" s="48">
        <v>3.4184323441148856</v>
      </c>
      <c r="AF24" s="48">
        <v>3.3744070626903606</v>
      </c>
      <c r="AG24" s="48">
        <v>3.3456609279880953</v>
      </c>
      <c r="AH24" s="48">
        <v>3.3234788708558334</v>
      </c>
      <c r="AI24" s="48">
        <v>3.2901941720804486</v>
      </c>
      <c r="AJ24" s="48">
        <v>3.2428462721259539</v>
      </c>
      <c r="AK24" s="48">
        <v>3.2178099591402001</v>
      </c>
      <c r="AL24" s="48">
        <v>3.1820411862033717</v>
      </c>
      <c r="AM24" s="50">
        <v>3.1552624353606227</v>
      </c>
    </row>
    <row r="25" spans="1:39" x14ac:dyDescent="0.2">
      <c r="A25" s="104">
        <v>5001</v>
      </c>
      <c r="B25" s="105">
        <v>5001310</v>
      </c>
      <c r="C25" s="108" t="s">
        <v>10</v>
      </c>
      <c r="D25" s="48">
        <v>67.272733272727265</v>
      </c>
      <c r="E25" s="48">
        <v>11.072734272727272</v>
      </c>
      <c r="F25" s="48">
        <v>22.406062606060605</v>
      </c>
      <c r="G25" s="48">
        <v>22.406062606060605</v>
      </c>
      <c r="H25" s="48">
        <v>22.406062606060605</v>
      </c>
      <c r="I25" s="48">
        <v>22.406062606060605</v>
      </c>
      <c r="J25" s="48">
        <v>22.406062606060605</v>
      </c>
      <c r="K25" s="48">
        <v>22.406062606060605</v>
      </c>
      <c r="L25" s="48">
        <v>22.406062606060605</v>
      </c>
      <c r="M25" s="48">
        <v>22.406062606060605</v>
      </c>
      <c r="N25" s="48">
        <v>22.406062606060605</v>
      </c>
      <c r="O25" s="48">
        <v>1.0000000000000001E-5</v>
      </c>
      <c r="P25" s="48">
        <v>1.0000000000000001E-5</v>
      </c>
      <c r="Q25" s="48">
        <v>1.0000000000000001E-5</v>
      </c>
      <c r="R25" s="48">
        <v>1.0000000000000001E-5</v>
      </c>
      <c r="S25" s="48">
        <v>1.0000000000000001E-5</v>
      </c>
      <c r="T25" s="48">
        <v>1.0000000000000001E-5</v>
      </c>
      <c r="U25" s="48">
        <v>1.0000000000000001E-5</v>
      </c>
      <c r="V25" s="48">
        <v>1.0000000000000001E-5</v>
      </c>
      <c r="W25" s="48">
        <v>1.0000000000000001E-5</v>
      </c>
      <c r="X25" s="48">
        <v>1.0000000000000001E-5</v>
      </c>
      <c r="Y25" s="48">
        <v>1.0000000000000001E-5</v>
      </c>
      <c r="Z25" s="48">
        <v>1.0000000000000001E-5</v>
      </c>
      <c r="AA25" s="48">
        <v>1.0000000000000001E-5</v>
      </c>
      <c r="AB25" s="48">
        <v>1.0000000000000001E-5</v>
      </c>
      <c r="AC25" s="48">
        <v>1.0000000000000001E-5</v>
      </c>
      <c r="AD25" s="48">
        <v>1.0000000000000001E-5</v>
      </c>
      <c r="AE25" s="48">
        <v>1.0000000000000001E-5</v>
      </c>
      <c r="AF25" s="48">
        <v>1.0000000000000001E-5</v>
      </c>
      <c r="AG25" s="48">
        <v>1.0000000000000001E-5</v>
      </c>
      <c r="AH25" s="48">
        <v>1.0000000000000001E-5</v>
      </c>
      <c r="AI25" s="48">
        <v>1.0000000000000001E-5</v>
      </c>
      <c r="AJ25" s="48">
        <v>1.0000000000000001E-5</v>
      </c>
      <c r="AK25" s="48">
        <v>1.0000000000000001E-5</v>
      </c>
      <c r="AL25" s="48">
        <v>1.0000000000000001E-5</v>
      </c>
      <c r="AM25" s="50">
        <v>1.0000000000000001E-5</v>
      </c>
    </row>
    <row r="26" spans="1:39" x14ac:dyDescent="0.2">
      <c r="A26" s="104">
        <v>5001</v>
      </c>
      <c r="B26" s="105">
        <v>5001321</v>
      </c>
      <c r="C26" s="108" t="s">
        <v>900</v>
      </c>
      <c r="D26" s="48">
        <v>4.0000039999999997</v>
      </c>
      <c r="E26" s="48">
        <v>26.000003000000003</v>
      </c>
      <c r="F26" s="48">
        <v>66.414783177734321</v>
      </c>
      <c r="G26" s="48">
        <v>37.529414834166232</v>
      </c>
      <c r="H26" s="48">
        <v>2.1641626052306955</v>
      </c>
      <c r="I26" s="48">
        <v>2.7958933276020437</v>
      </c>
      <c r="J26" s="48">
        <v>2.7825139426470011</v>
      </c>
      <c r="K26" s="48">
        <v>2.7724030765695513</v>
      </c>
      <c r="L26" s="48">
        <v>2.7668292682694582</v>
      </c>
      <c r="M26" s="48">
        <v>2.756459526443519</v>
      </c>
      <c r="N26" s="48">
        <v>2.7444524987310448</v>
      </c>
      <c r="O26" s="48">
        <v>2.7350528759998101</v>
      </c>
      <c r="P26" s="48">
        <v>2.7173868515068849</v>
      </c>
      <c r="Q26" s="48">
        <v>2.7070977072207736</v>
      </c>
      <c r="R26" s="48">
        <v>2.7011896282458894</v>
      </c>
      <c r="S26" s="48">
        <v>2.6891986228267983</v>
      </c>
      <c r="T26" s="48">
        <v>2.6875458510596162</v>
      </c>
      <c r="U26" s="48">
        <v>2.6748630444417145</v>
      </c>
      <c r="V26" s="48">
        <v>2.6784027712734968</v>
      </c>
      <c r="W26" s="48">
        <v>2.6714452268225908</v>
      </c>
      <c r="X26" s="48">
        <v>2.6725363264942197</v>
      </c>
      <c r="Y26" s="48">
        <v>2.6671163996748968</v>
      </c>
      <c r="Z26" s="48">
        <v>2.6702492791934453</v>
      </c>
      <c r="AA26" s="48">
        <v>2.6719545424169637</v>
      </c>
      <c r="AB26" s="48">
        <v>2.6757824186699692</v>
      </c>
      <c r="AC26" s="48">
        <v>2.6801514045649277</v>
      </c>
      <c r="AD26" s="48">
        <v>2.6736185650199342</v>
      </c>
      <c r="AE26" s="48">
        <v>2.6659597329390077</v>
      </c>
      <c r="AF26" s="48">
        <v>2.6600896954157376</v>
      </c>
      <c r="AG26" s="48">
        <v>2.6562568774554358</v>
      </c>
      <c r="AH26" s="48">
        <v>2.6532992698378006</v>
      </c>
      <c r="AI26" s="48">
        <v>2.6488613100010827</v>
      </c>
      <c r="AJ26" s="48">
        <v>2.642548256673817</v>
      </c>
      <c r="AK26" s="48">
        <v>2.6392100816090496</v>
      </c>
      <c r="AL26" s="48">
        <v>2.6344409118841394</v>
      </c>
      <c r="AM26" s="50">
        <v>2.6308704117717725</v>
      </c>
    </row>
    <row r="27" spans="1:39" x14ac:dyDescent="0.2">
      <c r="A27" s="104">
        <v>5001</v>
      </c>
      <c r="B27" s="105">
        <v>5001322</v>
      </c>
      <c r="C27" s="108" t="s">
        <v>905</v>
      </c>
      <c r="D27" s="48">
        <v>9.9999999999999995E-7</v>
      </c>
      <c r="E27" s="48">
        <v>9.9999999999999995E-7</v>
      </c>
      <c r="F27" s="48">
        <v>14.311087383300745</v>
      </c>
      <c r="G27" s="48">
        <v>0.44301156349830145</v>
      </c>
      <c r="H27" s="48">
        <v>0.5670463607334616</v>
      </c>
      <c r="I27" s="48">
        <v>0.68881987144878576</v>
      </c>
      <c r="J27" s="48">
        <v>0.67878533273250385</v>
      </c>
      <c r="K27" s="48">
        <v>0.67120218317441649</v>
      </c>
      <c r="L27" s="48">
        <v>0.66702182694934686</v>
      </c>
      <c r="M27" s="48">
        <v>0.65924452057989236</v>
      </c>
      <c r="N27" s="48">
        <v>0.65023924979553671</v>
      </c>
      <c r="O27" s="48">
        <v>0.64318953274711044</v>
      </c>
      <c r="P27" s="48">
        <v>0.62994001437741676</v>
      </c>
      <c r="Q27" s="48">
        <v>0.6222231561628333</v>
      </c>
      <c r="R27" s="48">
        <v>0.61779209693167025</v>
      </c>
      <c r="S27" s="48">
        <v>0.60879884286735164</v>
      </c>
      <c r="T27" s="48">
        <v>0.60755926404196514</v>
      </c>
      <c r="U27" s="48">
        <v>0.598047159078539</v>
      </c>
      <c r="V27" s="48">
        <v>0.60070195420237549</v>
      </c>
      <c r="W27" s="48">
        <v>0.59548379586419609</v>
      </c>
      <c r="X27" s="48">
        <v>0.59630212061791799</v>
      </c>
      <c r="Y27" s="48">
        <v>0.59223717550342581</v>
      </c>
      <c r="Z27" s="48">
        <v>0.59458683514233712</v>
      </c>
      <c r="AA27" s="48">
        <v>0.59586578255997591</v>
      </c>
      <c r="AB27" s="48">
        <v>0.59873668974973004</v>
      </c>
      <c r="AC27" s="48">
        <v>0.60201342917094891</v>
      </c>
      <c r="AD27" s="48">
        <v>0.59711379951220367</v>
      </c>
      <c r="AE27" s="48">
        <v>0.59136967545150887</v>
      </c>
      <c r="AF27" s="48">
        <v>0.5869671473090563</v>
      </c>
      <c r="AG27" s="48">
        <v>0.58409253383882986</v>
      </c>
      <c r="AH27" s="48">
        <v>0.58187432812560369</v>
      </c>
      <c r="AI27" s="48">
        <v>0.57854585824806515</v>
      </c>
      <c r="AJ27" s="48">
        <v>0.57381106825261574</v>
      </c>
      <c r="AK27" s="48">
        <v>0.57130743695404029</v>
      </c>
      <c r="AL27" s="48">
        <v>0.56773055966035746</v>
      </c>
      <c r="AM27" s="50">
        <v>0.5650526845760826</v>
      </c>
    </row>
    <row r="28" spans="1:39" x14ac:dyDescent="0.2">
      <c r="A28" s="104">
        <v>5001</v>
      </c>
      <c r="B28" s="105">
        <v>5001323</v>
      </c>
      <c r="C28" s="108" t="s">
        <v>909</v>
      </c>
      <c r="D28" s="48">
        <v>6.0000030000000004</v>
      </c>
      <c r="E28" s="48">
        <v>6.0000030000000004</v>
      </c>
      <c r="F28" s="48">
        <v>56.825444460448459</v>
      </c>
      <c r="G28" s="48">
        <v>64.446247055395474</v>
      </c>
      <c r="H28" s="48">
        <v>5.4374737313087413</v>
      </c>
      <c r="I28" s="48">
        <v>5.882717914652007</v>
      </c>
      <c r="J28" s="48">
        <v>5.6786822940876078</v>
      </c>
      <c r="K28" s="48">
        <v>5.5244915864064978</v>
      </c>
      <c r="L28" s="48">
        <v>5.4394910098300802</v>
      </c>
      <c r="M28" s="48">
        <v>5.2813524469845063</v>
      </c>
      <c r="N28" s="48">
        <v>5.0982452743692761</v>
      </c>
      <c r="O28" s="48">
        <v>4.9549010277179431</v>
      </c>
      <c r="P28" s="48">
        <v>4.6854941542008373</v>
      </c>
      <c r="Q28" s="48">
        <v>4.528584703837641</v>
      </c>
      <c r="R28" s="48">
        <v>4.4384864994706579</v>
      </c>
      <c r="S28" s="48">
        <v>4.2556236668295124</v>
      </c>
      <c r="T28" s="48">
        <v>4.2304188973799857</v>
      </c>
      <c r="U28" s="48">
        <v>4.037006096456988</v>
      </c>
      <c r="V28" s="48">
        <v>4.0909869306416651</v>
      </c>
      <c r="W28" s="48">
        <v>3.9848843777653484</v>
      </c>
      <c r="X28" s="48">
        <v>4.0015236477576934</v>
      </c>
      <c r="Y28" s="48">
        <v>3.9188697637630203</v>
      </c>
      <c r="Z28" s="48">
        <v>3.9666461764208827</v>
      </c>
      <c r="AA28" s="48">
        <v>3.9926514405795386</v>
      </c>
      <c r="AB28" s="48">
        <v>4.0510265534378727</v>
      </c>
      <c r="AC28" s="48">
        <v>4.1176535883359904</v>
      </c>
      <c r="AD28" s="48">
        <v>4.0180277852748372</v>
      </c>
      <c r="AE28" s="48">
        <v>3.9012305960407088</v>
      </c>
      <c r="AF28" s="48">
        <v>3.8117125238108414</v>
      </c>
      <c r="AG28" s="48">
        <v>3.7532620499162359</v>
      </c>
      <c r="AH28" s="48">
        <v>3.7081585337473033</v>
      </c>
      <c r="AI28" s="48">
        <v>3.6404796462373539</v>
      </c>
      <c r="AJ28" s="48">
        <v>3.5442055829965478</v>
      </c>
      <c r="AK28" s="48">
        <v>3.4932984132588487</v>
      </c>
      <c r="AL28" s="48">
        <v>3.4205685749539647</v>
      </c>
      <c r="AM28" s="50">
        <v>3.3661184482403748</v>
      </c>
    </row>
    <row r="29" spans="1:39" x14ac:dyDescent="0.2">
      <c r="A29" s="104">
        <v>5001</v>
      </c>
      <c r="B29" s="105">
        <v>5001330</v>
      </c>
      <c r="C29" s="108" t="s">
        <v>11</v>
      </c>
      <c r="D29" s="48">
        <v>10.500002000000006</v>
      </c>
      <c r="E29" s="48">
        <v>19.500001000000005</v>
      </c>
      <c r="F29" s="48">
        <v>18.851101471190226</v>
      </c>
      <c r="G29" s="48">
        <v>157.38207119840922</v>
      </c>
      <c r="H29" s="48">
        <v>157.98654095467077</v>
      </c>
      <c r="I29" s="48">
        <v>158.51940330447087</v>
      </c>
      <c r="J29" s="48">
        <v>158.20164291178861</v>
      </c>
      <c r="K29" s="48">
        <v>7.9615108424491847</v>
      </c>
      <c r="L29" s="48">
        <v>7.8291328953219779</v>
      </c>
      <c r="M29" s="48">
        <v>7.5828515269559205</v>
      </c>
      <c r="N29" s="48">
        <v>7.2976846187846611</v>
      </c>
      <c r="O29" s="48">
        <v>7.0744435789178297</v>
      </c>
      <c r="P29" s="48">
        <v>6.6548754972108615</v>
      </c>
      <c r="Q29" s="48">
        <v>6.4105083204157189</v>
      </c>
      <c r="R29" s="48">
        <v>6.2701914447622205</v>
      </c>
      <c r="S29" s="48">
        <v>5.9854050660587976</v>
      </c>
      <c r="T29" s="48">
        <v>5.9461517365882246</v>
      </c>
      <c r="U29" s="48">
        <v>5.6449350794130631</v>
      </c>
      <c r="V29" s="48">
        <v>5.7290035916678885</v>
      </c>
      <c r="W29" s="48">
        <v>5.5637619109588705</v>
      </c>
      <c r="X29" s="48">
        <v>5.5896755281600639</v>
      </c>
      <c r="Y29" s="48">
        <v>5.4609522662011472</v>
      </c>
      <c r="Z29" s="48">
        <v>5.5353581547666701</v>
      </c>
      <c r="AA29" s="48">
        <v>5.5758581563252321</v>
      </c>
      <c r="AB29" s="48">
        <v>5.666770217334113</v>
      </c>
      <c r="AC29" s="48">
        <v>5.7705336323393794</v>
      </c>
      <c r="AD29" s="48">
        <v>5.6153786931457788</v>
      </c>
      <c r="AE29" s="48">
        <v>5.4334814312237762</v>
      </c>
      <c r="AF29" s="48">
        <v>5.2940680400461133</v>
      </c>
      <c r="AG29" s="48">
        <v>5.2030386134889408</v>
      </c>
      <c r="AH29" s="48">
        <v>5.1327954325701119</v>
      </c>
      <c r="AI29" s="48">
        <v>5.0273938864480598</v>
      </c>
      <c r="AJ29" s="48">
        <v>4.8774588699254933</v>
      </c>
      <c r="AK29" s="48">
        <v>4.798177212137273</v>
      </c>
      <c r="AL29" s="48">
        <v>4.6849094311706505</v>
      </c>
      <c r="AM29" s="50">
        <v>4.600110053501945</v>
      </c>
    </row>
    <row r="30" spans="1:39" x14ac:dyDescent="0.2">
      <c r="A30" s="104">
        <v>5001</v>
      </c>
      <c r="B30" s="105">
        <v>5001341</v>
      </c>
      <c r="C30" s="108" t="s">
        <v>12</v>
      </c>
      <c r="D30" s="48">
        <v>1.5000040000000001</v>
      </c>
      <c r="E30" s="48">
        <v>1.5000040000000001</v>
      </c>
      <c r="F30" s="48">
        <v>21.495880104979811</v>
      </c>
      <c r="G30" s="48">
        <v>215.40247591470242</v>
      </c>
      <c r="H30" s="48">
        <v>218.79840147897312</v>
      </c>
      <c r="I30" s="48">
        <v>184.65437864806006</v>
      </c>
      <c r="J30" s="48">
        <v>16.810437130739057</v>
      </c>
      <c r="K30" s="48">
        <v>16.676468155212849</v>
      </c>
      <c r="L30" s="48">
        <v>16.602615195236616</v>
      </c>
      <c r="M30" s="48">
        <v>16.465216116042921</v>
      </c>
      <c r="N30" s="48">
        <v>16.30612299885264</v>
      </c>
      <c r="O30" s="48">
        <v>16.181577997663776</v>
      </c>
      <c r="P30" s="48">
        <v>15.947503173132521</v>
      </c>
      <c r="Q30" s="48">
        <v>15.811172011341545</v>
      </c>
      <c r="R30" s="48">
        <v>15.732889964924331</v>
      </c>
      <c r="S30" s="48">
        <v>15.574009143121369</v>
      </c>
      <c r="T30" s="48">
        <v>15.552109917206206</v>
      </c>
      <c r="U30" s="48">
        <v>15.384062729519012</v>
      </c>
      <c r="V30" s="48">
        <v>15.430964110040124</v>
      </c>
      <c r="W30" s="48">
        <v>15.33877664606562</v>
      </c>
      <c r="X30" s="48">
        <v>15.353233716714707</v>
      </c>
      <c r="Y30" s="48">
        <v>15.28141968635868</v>
      </c>
      <c r="Z30" s="48">
        <v>15.322930339979445</v>
      </c>
      <c r="AA30" s="48">
        <v>15.345525077691065</v>
      </c>
      <c r="AB30" s="48">
        <v>15.396244438043388</v>
      </c>
      <c r="AC30" s="48">
        <v>15.454133501151588</v>
      </c>
      <c r="AD30" s="48">
        <v>15.36757337718042</v>
      </c>
      <c r="AE30" s="48">
        <v>15.266093852108146</v>
      </c>
      <c r="AF30" s="48">
        <v>15.188315854924818</v>
      </c>
      <c r="AG30" s="48">
        <v>15.137531016950817</v>
      </c>
      <c r="AH30" s="48">
        <v>15.098342716017155</v>
      </c>
      <c r="AI30" s="48">
        <v>15.039539748180641</v>
      </c>
      <c r="AJ30" s="48">
        <v>14.955891791594368</v>
      </c>
      <c r="AK30" s="48">
        <v>14.911660971986203</v>
      </c>
      <c r="AL30" s="48">
        <v>14.848469473131139</v>
      </c>
      <c r="AM30" s="50">
        <v>14.801160346642282</v>
      </c>
    </row>
    <row r="31" spans="1:39" x14ac:dyDescent="0.2">
      <c r="A31" s="104">
        <v>5001</v>
      </c>
      <c r="B31" s="105">
        <v>5001342</v>
      </c>
      <c r="C31" s="108" t="s">
        <v>13</v>
      </c>
      <c r="D31" s="48">
        <v>3.9999999999999998E-6</v>
      </c>
      <c r="E31" s="48">
        <v>80.000002999999992</v>
      </c>
      <c r="F31" s="48">
        <v>381.39253722770172</v>
      </c>
      <c r="G31" s="48">
        <v>383.18198791666566</v>
      </c>
      <c r="H31" s="48">
        <v>384.21221741113249</v>
      </c>
      <c r="I31" s="48">
        <v>234.57050590371978</v>
      </c>
      <c r="J31" s="48">
        <v>234.54709198004846</v>
      </c>
      <c r="K31" s="48">
        <v>234.52939796441291</v>
      </c>
      <c r="L31" s="48">
        <v>234.51964379988775</v>
      </c>
      <c r="M31" s="48">
        <v>234.50149675169237</v>
      </c>
      <c r="N31" s="48">
        <v>234.48048445319554</v>
      </c>
      <c r="O31" s="48">
        <v>234.46403511341586</v>
      </c>
      <c r="P31" s="48">
        <v>234.43311957055326</v>
      </c>
      <c r="Q31" s="48">
        <v>234.41511356805256</v>
      </c>
      <c r="R31" s="48">
        <v>4.4047764298465193</v>
      </c>
      <c r="S31" s="48">
        <v>4.3837921703631091</v>
      </c>
      <c r="T31" s="48">
        <v>4.3808998197705407</v>
      </c>
      <c r="U31" s="48">
        <v>4.3587049081892122</v>
      </c>
      <c r="V31" s="48">
        <v>4.3648994301448312</v>
      </c>
      <c r="W31" s="48">
        <v>4.3527237273557455</v>
      </c>
      <c r="X31" s="48">
        <v>4.3546331517810968</v>
      </c>
      <c r="Y31" s="48">
        <v>4.3451482798472822</v>
      </c>
      <c r="Z31" s="48">
        <v>4.3506308190047411</v>
      </c>
      <c r="AA31" s="48">
        <v>4.3536150296458986</v>
      </c>
      <c r="AB31" s="48">
        <v>4.3603138130886583</v>
      </c>
      <c r="AC31" s="48">
        <v>4.3679595384048362</v>
      </c>
      <c r="AD31" s="48">
        <v>4.3565270692010971</v>
      </c>
      <c r="AE31" s="48">
        <v>4.343124113059476</v>
      </c>
      <c r="AF31" s="48">
        <v>4.3328515473937532</v>
      </c>
      <c r="AG31" s="48">
        <v>4.326144115963225</v>
      </c>
      <c r="AH31" s="48">
        <v>4.3209683026323633</v>
      </c>
      <c r="AI31" s="48">
        <v>4.313201872918107</v>
      </c>
      <c r="AJ31" s="48">
        <v>4.3021540295953917</v>
      </c>
      <c r="AK31" s="48">
        <v>4.2963122232320492</v>
      </c>
      <c r="AL31" s="48">
        <v>4.2879661762134562</v>
      </c>
      <c r="AM31" s="50">
        <v>4.2817178010168142</v>
      </c>
    </row>
    <row r="32" spans="1:39" x14ac:dyDescent="0.2">
      <c r="A32" s="104">
        <v>5001</v>
      </c>
      <c r="B32" s="105">
        <v>5001350</v>
      </c>
      <c r="C32" s="108" t="s">
        <v>14</v>
      </c>
      <c r="D32" s="48">
        <v>9.9999999999999995E-7</v>
      </c>
      <c r="E32" s="48">
        <v>9.9999999999999995E-7</v>
      </c>
      <c r="F32" s="48">
        <v>140</v>
      </c>
      <c r="G32" s="48">
        <v>140.41284596040771</v>
      </c>
      <c r="H32" s="48">
        <v>140.61926894061156</v>
      </c>
      <c r="I32" s="48">
        <v>140.82569192081542</v>
      </c>
      <c r="J32" s="48">
        <v>140.82569192081542</v>
      </c>
      <c r="K32" s="48">
        <v>0.82569292081542678</v>
      </c>
      <c r="L32" s="48">
        <v>0.82569292081542678</v>
      </c>
      <c r="M32" s="48">
        <v>0.82569292081542678</v>
      </c>
      <c r="N32" s="48">
        <v>0.82569292081542678</v>
      </c>
      <c r="O32" s="48">
        <v>0.82569292081542678</v>
      </c>
      <c r="P32" s="48">
        <v>0.82569292081542678</v>
      </c>
      <c r="Q32" s="48">
        <v>0.82569292081542678</v>
      </c>
      <c r="R32" s="48">
        <v>0.82569292081542678</v>
      </c>
      <c r="S32" s="48">
        <v>0.82569292081542678</v>
      </c>
      <c r="T32" s="48">
        <v>0.82569292081542678</v>
      </c>
      <c r="U32" s="48">
        <v>0.82569292081542678</v>
      </c>
      <c r="V32" s="48">
        <v>0.82569292081542678</v>
      </c>
      <c r="W32" s="48">
        <v>0.82569292081542678</v>
      </c>
      <c r="X32" s="48">
        <v>0.82569292081542678</v>
      </c>
      <c r="Y32" s="48">
        <v>0.82569292081542678</v>
      </c>
      <c r="Z32" s="48">
        <v>0.82569292081542678</v>
      </c>
      <c r="AA32" s="48">
        <v>0.82569292081542678</v>
      </c>
      <c r="AB32" s="48">
        <v>0.82569292081542678</v>
      </c>
      <c r="AC32" s="48">
        <v>0.82569292081542678</v>
      </c>
      <c r="AD32" s="48">
        <v>0.82569292081542678</v>
      </c>
      <c r="AE32" s="48">
        <v>0.82569292081542678</v>
      </c>
      <c r="AF32" s="48">
        <v>0.82569292081542678</v>
      </c>
      <c r="AG32" s="48">
        <v>0.82569292081542678</v>
      </c>
      <c r="AH32" s="48">
        <v>0.82569292081542678</v>
      </c>
      <c r="AI32" s="48">
        <v>0.82569292081542678</v>
      </c>
      <c r="AJ32" s="48">
        <v>0.82569292081542678</v>
      </c>
      <c r="AK32" s="48">
        <v>0.82569292081542678</v>
      </c>
      <c r="AL32" s="48">
        <v>0.82569292081542678</v>
      </c>
      <c r="AM32" s="50">
        <v>0.82569292081542678</v>
      </c>
    </row>
    <row r="33" spans="1:39" x14ac:dyDescent="0.2">
      <c r="A33" s="104">
        <v>5001</v>
      </c>
      <c r="B33" s="105">
        <v>5001410</v>
      </c>
      <c r="C33" s="108" t="s">
        <v>15</v>
      </c>
      <c r="D33" s="48">
        <v>0.50000200000000006</v>
      </c>
      <c r="E33" s="48">
        <v>0.50000200000000006</v>
      </c>
      <c r="F33" s="48">
        <v>4.2703634611002483</v>
      </c>
      <c r="G33" s="48">
        <v>4.2329624083716419</v>
      </c>
      <c r="H33" s="48">
        <v>4.2336196177194649</v>
      </c>
      <c r="I33" s="48">
        <v>8.67808206489401</v>
      </c>
      <c r="J33" s="48">
        <v>8.6747372186552489</v>
      </c>
      <c r="K33" s="48">
        <v>8.6722095021358871</v>
      </c>
      <c r="L33" s="48">
        <v>4.5041503833941974</v>
      </c>
      <c r="M33" s="48">
        <v>4.5015579479377124</v>
      </c>
      <c r="N33" s="48">
        <v>4.4985561910095937</v>
      </c>
      <c r="O33" s="48">
        <v>5.1647285326784892E-2</v>
      </c>
      <c r="P33" s="48">
        <v>4.7230779203553661E-2</v>
      </c>
      <c r="Q33" s="48">
        <v>4.4658493132025842E-2</v>
      </c>
      <c r="R33" s="48">
        <v>4.3181473388304803E-2</v>
      </c>
      <c r="S33" s="48">
        <v>4.0183722033531932E-2</v>
      </c>
      <c r="T33" s="48">
        <v>3.9770529091736423E-2</v>
      </c>
      <c r="U33" s="48">
        <v>3.6599827437261041E-2</v>
      </c>
      <c r="V33" s="48">
        <v>3.7484759145206568E-2</v>
      </c>
      <c r="W33" s="48">
        <v>3.5745373032480071E-2</v>
      </c>
      <c r="X33" s="48">
        <v>3.6018147950387366E-2</v>
      </c>
      <c r="Y33" s="48">
        <v>3.4663166245556654E-2</v>
      </c>
      <c r="Z33" s="48">
        <v>3.5446386125193741E-2</v>
      </c>
      <c r="AA33" s="48">
        <v>3.5872701931073343E-2</v>
      </c>
      <c r="AB33" s="48">
        <v>3.6829670994324729E-2</v>
      </c>
      <c r="AC33" s="48">
        <v>3.7921917468064364E-2</v>
      </c>
      <c r="AD33" s="48">
        <v>3.6288707581815939E-2</v>
      </c>
      <c r="AE33" s="48">
        <v>3.4373999561584337E-2</v>
      </c>
      <c r="AF33" s="48">
        <v>3.2906490180766836E-2</v>
      </c>
      <c r="AG33" s="48">
        <v>3.194828569069133E-2</v>
      </c>
      <c r="AH33" s="48">
        <v>3.1208883786282601E-2</v>
      </c>
      <c r="AI33" s="48">
        <v>3.0099393827103107E-2</v>
      </c>
      <c r="AJ33" s="48">
        <v>2.8521130495286616E-2</v>
      </c>
      <c r="AK33" s="48">
        <v>2.7686586729094822E-2</v>
      </c>
      <c r="AL33" s="48">
        <v>2.6494294297867215E-2</v>
      </c>
      <c r="AM33" s="50">
        <v>2.5601669269775577E-2</v>
      </c>
    </row>
    <row r="34" spans="1:39" x14ac:dyDescent="0.2">
      <c r="A34" s="104">
        <v>5001</v>
      </c>
      <c r="B34" s="105">
        <v>5001420</v>
      </c>
      <c r="C34" s="108" t="s">
        <v>16</v>
      </c>
      <c r="D34" s="48">
        <v>8.0000079999999976</v>
      </c>
      <c r="E34" s="48">
        <v>8.0000079999999976</v>
      </c>
      <c r="F34" s="48">
        <v>355.26588864892454</v>
      </c>
      <c r="G34" s="48">
        <v>629.14255189332914</v>
      </c>
      <c r="H34" s="48">
        <v>776.7195220732541</v>
      </c>
      <c r="I34" s="48">
        <v>703.66631624246895</v>
      </c>
      <c r="J34" s="48">
        <v>399.66851179816501</v>
      </c>
      <c r="K34" s="48">
        <v>179.41826986274816</v>
      </c>
      <c r="L34" s="48">
        <v>159.28031910732085</v>
      </c>
      <c r="M34" s="48">
        <v>159.02366799712885</v>
      </c>
      <c r="N34" s="48">
        <v>158.72649406124512</v>
      </c>
      <c r="O34" s="48">
        <v>158.49385339864705</v>
      </c>
      <c r="P34" s="48">
        <v>158.05661929244715</v>
      </c>
      <c r="Q34" s="48">
        <v>157.8019629713659</v>
      </c>
      <c r="R34" s="48">
        <v>157.65573801673753</v>
      </c>
      <c r="S34" s="48">
        <v>157.35896063261501</v>
      </c>
      <c r="T34" s="48">
        <v>157.31805453137724</v>
      </c>
      <c r="U34" s="48">
        <v>157.00415506758418</v>
      </c>
      <c r="V34" s="48">
        <v>157.0917633066708</v>
      </c>
      <c r="W34" s="48">
        <v>156.91956408151088</v>
      </c>
      <c r="X34" s="48">
        <v>156.94656879838368</v>
      </c>
      <c r="Y34" s="48">
        <v>156.81242560960544</v>
      </c>
      <c r="Z34" s="48">
        <v>11.334409822133999</v>
      </c>
      <c r="AA34" s="48">
        <v>11.376615086916079</v>
      </c>
      <c r="AB34" s="48">
        <v>11.471355024177965</v>
      </c>
      <c r="AC34" s="48">
        <v>11.57948742507819</v>
      </c>
      <c r="AD34" s="48">
        <v>11.417799646339596</v>
      </c>
      <c r="AE34" s="48">
        <v>11.228243552336668</v>
      </c>
      <c r="AF34" s="48">
        <v>11.082960123635734</v>
      </c>
      <c r="AG34" s="48">
        <v>10.988097879118261</v>
      </c>
      <c r="AH34" s="48">
        <v>10.914897090581796</v>
      </c>
      <c r="AI34" s="48">
        <v>10.805057584623025</v>
      </c>
      <c r="AJ34" s="48">
        <v>10.648809514773193</v>
      </c>
      <c r="AK34" s="48">
        <v>10.566189681920205</v>
      </c>
      <c r="AL34" s="48">
        <v>10.448152731228673</v>
      </c>
      <c r="AM34" s="50">
        <v>10.3597828534476</v>
      </c>
    </row>
    <row r="35" spans="1:39" x14ac:dyDescent="0.2">
      <c r="A35" s="104">
        <v>5001</v>
      </c>
      <c r="B35" s="105">
        <v>5001431</v>
      </c>
      <c r="C35" s="108" t="s">
        <v>17</v>
      </c>
      <c r="D35" s="48">
        <v>5.0000080000000011</v>
      </c>
      <c r="E35" s="48">
        <v>24.000007000000007</v>
      </c>
      <c r="F35" s="48">
        <v>1245.3292124383131</v>
      </c>
      <c r="G35" s="48">
        <v>166.31188353011672</v>
      </c>
      <c r="H35" s="48">
        <v>139.07917906876122</v>
      </c>
      <c r="I35" s="48">
        <v>12.473193878888647</v>
      </c>
      <c r="J35" s="48">
        <v>12.295917028234335</v>
      </c>
      <c r="K35" s="48">
        <v>12.161948052708125</v>
      </c>
      <c r="L35" s="48">
        <v>12.088095092731894</v>
      </c>
      <c r="M35" s="48">
        <v>11.950696013538197</v>
      </c>
      <c r="N35" s="48">
        <v>11.791602896347916</v>
      </c>
      <c r="O35" s="48">
        <v>11.667057895159051</v>
      </c>
      <c r="P35" s="48">
        <v>11.432983070627797</v>
      </c>
      <c r="Q35" s="48">
        <v>11.296651908836822</v>
      </c>
      <c r="R35" s="48">
        <v>11.218369862419607</v>
      </c>
      <c r="S35" s="48">
        <v>11.059489040616645</v>
      </c>
      <c r="T35" s="48">
        <v>11.037589814701484</v>
      </c>
      <c r="U35" s="48">
        <v>10.869542627014289</v>
      </c>
      <c r="V35" s="48">
        <v>10.9164440075354</v>
      </c>
      <c r="W35" s="48">
        <v>10.824256543560896</v>
      </c>
      <c r="X35" s="48">
        <v>10.838713614209983</v>
      </c>
      <c r="Y35" s="48">
        <v>10.766899583853956</v>
      </c>
      <c r="Z35" s="48">
        <v>10.808410237474721</v>
      </c>
      <c r="AA35" s="48">
        <v>10.831004975186341</v>
      </c>
      <c r="AB35" s="48">
        <v>10.881724335538664</v>
      </c>
      <c r="AC35" s="48">
        <v>10.939613398646864</v>
      </c>
      <c r="AD35" s="48">
        <v>10.853053274675698</v>
      </c>
      <c r="AE35" s="48">
        <v>10.751573749603423</v>
      </c>
      <c r="AF35" s="48">
        <v>10.673795752420094</v>
      </c>
      <c r="AG35" s="48">
        <v>10.623010914446093</v>
      </c>
      <c r="AH35" s="48">
        <v>10.583822613512432</v>
      </c>
      <c r="AI35" s="48">
        <v>10.525019645675918</v>
      </c>
      <c r="AJ35" s="48">
        <v>10.441371689089644</v>
      </c>
      <c r="AK35" s="48">
        <v>10.397140869481479</v>
      </c>
      <c r="AL35" s="48">
        <v>10.333949370626415</v>
      </c>
      <c r="AM35" s="50">
        <v>10.286640244137558</v>
      </c>
    </row>
    <row r="36" spans="1:39" x14ac:dyDescent="0.2">
      <c r="A36" s="104">
        <v>5001</v>
      </c>
      <c r="B36" s="105">
        <v>5001432</v>
      </c>
      <c r="C36" s="108" t="s">
        <v>18</v>
      </c>
      <c r="D36" s="48">
        <v>4.000001000000001</v>
      </c>
      <c r="E36" s="48">
        <v>4.000001000000001</v>
      </c>
      <c r="F36" s="48">
        <v>1.7628295053708822</v>
      </c>
      <c r="G36" s="48">
        <v>151.59076200965478</v>
      </c>
      <c r="H36" s="48">
        <v>151.83381026890291</v>
      </c>
      <c r="I36" s="48">
        <v>152.06404457120527</v>
      </c>
      <c r="J36" s="48">
        <v>152.00718218514635</v>
      </c>
      <c r="K36" s="48">
        <v>151.96421100431718</v>
      </c>
      <c r="L36" s="48">
        <v>151.94052231904178</v>
      </c>
      <c r="M36" s="48">
        <v>151.89645091628154</v>
      </c>
      <c r="N36" s="48">
        <v>151.84542104850354</v>
      </c>
      <c r="O36" s="48">
        <v>151.80547265189577</v>
      </c>
      <c r="P36" s="48">
        <v>1.7303930478008405</v>
      </c>
      <c r="Q36" s="48">
        <v>1.6866641845848676</v>
      </c>
      <c r="R36" s="48">
        <v>1.6615548489416101</v>
      </c>
      <c r="S36" s="48">
        <v>1.610593075910471</v>
      </c>
      <c r="T36" s="48">
        <v>1.6035687958999474</v>
      </c>
      <c r="U36" s="48">
        <v>1.5496668677738659</v>
      </c>
      <c r="V36" s="48">
        <v>1.5647107068089401</v>
      </c>
      <c r="W36" s="48">
        <v>1.5351411428925896</v>
      </c>
      <c r="X36" s="48">
        <v>1.5397783164970136</v>
      </c>
      <c r="Y36" s="48">
        <v>1.5167436275148916</v>
      </c>
      <c r="Z36" s="48">
        <v>1.5300583654687219</v>
      </c>
      <c r="AA36" s="48">
        <v>1.5373057341686751</v>
      </c>
      <c r="AB36" s="48">
        <v>1.5535742082439485</v>
      </c>
      <c r="AC36" s="48">
        <v>1.5721423982975224</v>
      </c>
      <c r="AD36" s="48">
        <v>1.5443778302312992</v>
      </c>
      <c r="AE36" s="48">
        <v>1.5118277938873619</v>
      </c>
      <c r="AF36" s="48">
        <v>1.4868801344134646</v>
      </c>
      <c r="AG36" s="48">
        <v>1.4705906580821808</v>
      </c>
      <c r="AH36" s="48">
        <v>1.4580208257072327</v>
      </c>
      <c r="AI36" s="48">
        <v>1.4391594964011811</v>
      </c>
      <c r="AJ36" s="48">
        <v>1.4123290197603009</v>
      </c>
      <c r="AK36" s="48">
        <v>1.3981417757350403</v>
      </c>
      <c r="AL36" s="48">
        <v>1.377872804404171</v>
      </c>
      <c r="AM36" s="50">
        <v>1.362698178926613</v>
      </c>
    </row>
    <row r="37" spans="1:39" x14ac:dyDescent="0.2">
      <c r="A37" s="104">
        <v>5001</v>
      </c>
      <c r="B37" s="105">
        <v>5001440</v>
      </c>
      <c r="C37" s="108" t="s">
        <v>19</v>
      </c>
      <c r="D37" s="48">
        <v>6.0000020000000047</v>
      </c>
      <c r="E37" s="48">
        <v>15.000001000000005</v>
      </c>
      <c r="F37" s="48">
        <v>79.570149910806947</v>
      </c>
      <c r="G37" s="48">
        <v>80.635776959079067</v>
      </c>
      <c r="H37" s="48">
        <v>81.710607083154684</v>
      </c>
      <c r="I37" s="48">
        <v>6.0976661997118153</v>
      </c>
      <c r="J37" s="48">
        <v>6.0040105050265176</v>
      </c>
      <c r="K37" s="48">
        <v>5.9332344424843688</v>
      </c>
      <c r="L37" s="48">
        <v>5.8942177843837182</v>
      </c>
      <c r="M37" s="48">
        <v>5.821629591602143</v>
      </c>
      <c r="N37" s="48">
        <v>5.737580397614825</v>
      </c>
      <c r="O37" s="48">
        <v>5.67178303849618</v>
      </c>
      <c r="P37" s="48">
        <v>5.5481208670457054</v>
      </c>
      <c r="Q37" s="48">
        <v>5.4760968570429256</v>
      </c>
      <c r="R37" s="48">
        <v>5.434740304218737</v>
      </c>
      <c r="S37" s="48">
        <v>5.3508032662850962</v>
      </c>
      <c r="T37" s="48">
        <v>5.3392338639148225</v>
      </c>
      <c r="U37" s="48">
        <v>5.2504542175895121</v>
      </c>
      <c r="V37" s="48">
        <v>5.2752323054119863</v>
      </c>
      <c r="W37" s="48">
        <v>5.2265294942556446</v>
      </c>
      <c r="X37" s="48">
        <v>5.2341671919570487</v>
      </c>
      <c r="Y37" s="48">
        <v>5.1962277042217888</v>
      </c>
      <c r="Z37" s="48">
        <v>5.2181578608516279</v>
      </c>
      <c r="AA37" s="48">
        <v>5.2300947034162562</v>
      </c>
      <c r="AB37" s="48">
        <v>5.2568898371872947</v>
      </c>
      <c r="AC37" s="48">
        <v>5.2874727384520046</v>
      </c>
      <c r="AD37" s="48">
        <v>5.2417428616370492</v>
      </c>
      <c r="AE37" s="48">
        <v>5.1881310370705638</v>
      </c>
      <c r="AF37" s="48">
        <v>5.1470407744076745</v>
      </c>
      <c r="AG37" s="48">
        <v>5.1202110486855599</v>
      </c>
      <c r="AH37" s="48">
        <v>5.0995077953621157</v>
      </c>
      <c r="AI37" s="48">
        <v>5.0684420765050895</v>
      </c>
      <c r="AJ37" s="48">
        <v>5.0242507032142276</v>
      </c>
      <c r="AK37" s="48">
        <v>5.0008834777608575</v>
      </c>
      <c r="AL37" s="48">
        <v>4.9674992896864847</v>
      </c>
      <c r="AM37" s="50">
        <v>4.9425057888999184</v>
      </c>
    </row>
    <row r="38" spans="1:39" x14ac:dyDescent="0.2">
      <c r="A38" s="104">
        <v>5001</v>
      </c>
      <c r="B38" s="105">
        <v>5001450</v>
      </c>
      <c r="C38" s="108" t="s">
        <v>20</v>
      </c>
      <c r="D38" s="48">
        <v>119.5</v>
      </c>
      <c r="E38" s="48">
        <v>119.5</v>
      </c>
      <c r="F38" s="48">
        <v>116.59239486083953</v>
      </c>
      <c r="G38" s="48">
        <v>120.71287561491769</v>
      </c>
      <c r="H38" s="48">
        <v>9.2570603847599315</v>
      </c>
      <c r="I38" s="48">
        <v>11.782400100270216</v>
      </c>
      <c r="J38" s="48">
        <v>11.698778944301202</v>
      </c>
      <c r="K38" s="48">
        <v>11.635586031317139</v>
      </c>
      <c r="L38" s="48">
        <v>11.60074972944156</v>
      </c>
      <c r="M38" s="48">
        <v>11.535938843029438</v>
      </c>
      <c r="N38" s="48">
        <v>11.460894919826476</v>
      </c>
      <c r="O38" s="48">
        <v>11.402147277756256</v>
      </c>
      <c r="P38" s="48">
        <v>11.291734624675476</v>
      </c>
      <c r="Q38" s="48">
        <v>11.22742747288728</v>
      </c>
      <c r="R38" s="48">
        <v>11.190501979294254</v>
      </c>
      <c r="S38" s="48">
        <v>11.115558195424933</v>
      </c>
      <c r="T38" s="48">
        <v>11.105228371880045</v>
      </c>
      <c r="U38" s="48">
        <v>11.02596083051816</v>
      </c>
      <c r="V38" s="48">
        <v>11.048084123216798</v>
      </c>
      <c r="W38" s="48">
        <v>11.004599470398636</v>
      </c>
      <c r="X38" s="48">
        <v>11.011418843346318</v>
      </c>
      <c r="Y38" s="48">
        <v>10.977544300725551</v>
      </c>
      <c r="Z38" s="48">
        <v>10.997124797716477</v>
      </c>
      <c r="AA38" s="48">
        <v>11.007782692863469</v>
      </c>
      <c r="AB38" s="48">
        <v>11.031706919444753</v>
      </c>
      <c r="AC38" s="48">
        <v>11.059013081288244</v>
      </c>
      <c r="AD38" s="48">
        <v>11.018182834132032</v>
      </c>
      <c r="AE38" s="48">
        <v>10.970315133626242</v>
      </c>
      <c r="AF38" s="48">
        <v>10.933627399105806</v>
      </c>
      <c r="AG38" s="48">
        <v>10.909672286853917</v>
      </c>
      <c r="AH38" s="48">
        <v>10.891187239243699</v>
      </c>
      <c r="AI38" s="48">
        <v>10.863449990264211</v>
      </c>
      <c r="AJ38" s="48">
        <v>10.8239934069688</v>
      </c>
      <c r="AK38" s="48">
        <v>10.803129812814005</v>
      </c>
      <c r="AL38" s="48">
        <v>10.773322502033315</v>
      </c>
      <c r="AM38" s="50">
        <v>10.751006876331024</v>
      </c>
    </row>
    <row r="39" spans="1:39" x14ac:dyDescent="0.2">
      <c r="A39" s="104">
        <v>5001</v>
      </c>
      <c r="B39" s="105">
        <v>5001511</v>
      </c>
      <c r="C39" s="108" t="s">
        <v>928</v>
      </c>
      <c r="D39" s="48">
        <v>1</v>
      </c>
      <c r="E39" s="48">
        <v>1</v>
      </c>
      <c r="F39" s="48">
        <v>9.1252299101551575</v>
      </c>
      <c r="G39" s="48">
        <v>10.398929360007788</v>
      </c>
      <c r="H39" s="48">
        <v>12.739259827601291</v>
      </c>
      <c r="I39" s="48">
        <v>15.013259223946271</v>
      </c>
      <c r="J39" s="48">
        <v>14.718912754935335</v>
      </c>
      <c r="K39" s="48">
        <v>14.496473701231439</v>
      </c>
      <c r="L39" s="48">
        <v>14.373849918629396</v>
      </c>
      <c r="M39" s="48">
        <v>14.145715598458731</v>
      </c>
      <c r="N39" s="48">
        <v>13.881560988784301</v>
      </c>
      <c r="O39" s="48">
        <v>13.67476928869713</v>
      </c>
      <c r="P39" s="48">
        <v>13.286116749852781</v>
      </c>
      <c r="Q39" s="48">
        <v>13.059755575558334</v>
      </c>
      <c r="R39" s="48">
        <v>12.929777838110883</v>
      </c>
      <c r="S39" s="48">
        <v>12.66597571889087</v>
      </c>
      <c r="T39" s="48">
        <v>12.629614740012865</v>
      </c>
      <c r="U39" s="48">
        <v>12.350592994419031</v>
      </c>
      <c r="V39" s="48">
        <v>12.428466984718238</v>
      </c>
      <c r="W39" s="48">
        <v>12.275401006798306</v>
      </c>
      <c r="X39" s="48">
        <v>12.299405199574148</v>
      </c>
      <c r="Y39" s="48">
        <v>12.180166809549046</v>
      </c>
      <c r="Z39" s="48">
        <v>12.24909015895711</v>
      </c>
      <c r="AA39" s="48">
        <v>12.286605949874513</v>
      </c>
      <c r="AB39" s="48">
        <v>12.370819227440636</v>
      </c>
      <c r="AC39" s="48">
        <v>12.466936917129724</v>
      </c>
      <c r="AD39" s="48">
        <v>12.323214447139861</v>
      </c>
      <c r="AE39" s="48">
        <v>12.154720141359482</v>
      </c>
      <c r="AF39" s="48">
        <v>12.025579315847541</v>
      </c>
      <c r="AG39" s="48">
        <v>11.941257320720897</v>
      </c>
      <c r="AH39" s="48">
        <v>11.876189953132929</v>
      </c>
      <c r="AI39" s="48">
        <v>11.778554836725133</v>
      </c>
      <c r="AJ39" s="48">
        <v>11.639667663525282</v>
      </c>
      <c r="AK39" s="48">
        <v>11.566227812100404</v>
      </c>
      <c r="AL39" s="48">
        <v>11.461306078152376</v>
      </c>
      <c r="AM39" s="50">
        <v>11.382755075680311</v>
      </c>
    </row>
    <row r="40" spans="1:39" x14ac:dyDescent="0.2">
      <c r="A40" s="104">
        <v>5001</v>
      </c>
      <c r="B40" s="105">
        <v>5001512</v>
      </c>
      <c r="C40" s="108" t="s">
        <v>932</v>
      </c>
      <c r="D40" s="48">
        <v>17.500004000000001</v>
      </c>
      <c r="E40" s="48">
        <v>17.500004000000001</v>
      </c>
      <c r="F40" s="48">
        <v>29.91784032128799</v>
      </c>
      <c r="G40" s="48">
        <v>42.162367574303438</v>
      </c>
      <c r="H40" s="48">
        <v>42.782729805387426</v>
      </c>
      <c r="I40" s="48">
        <v>13.338269489569445</v>
      </c>
      <c r="J40" s="48">
        <v>7.7172803797026965</v>
      </c>
      <c r="K40" s="48">
        <v>7.4998967590375258</v>
      </c>
      <c r="L40" s="48">
        <v>7.3800598805855273</v>
      </c>
      <c r="M40" s="48">
        <v>7.1571104313278333</v>
      </c>
      <c r="N40" s="48">
        <v>6.8989593355096392</v>
      </c>
      <c r="O40" s="48">
        <v>6.6968674467880867</v>
      </c>
      <c r="P40" s="48">
        <v>6.3170479201902001</v>
      </c>
      <c r="Q40" s="48">
        <v>6.0958313180388082</v>
      </c>
      <c r="R40" s="48">
        <v>5.9688076200787989</v>
      </c>
      <c r="S40" s="48">
        <v>5.7110010035683327</v>
      </c>
      <c r="T40" s="48">
        <v>5.6754664105739181</v>
      </c>
      <c r="U40" s="48">
        <v>5.4027860682890356</v>
      </c>
      <c r="V40" s="48">
        <v>5.478890195172351</v>
      </c>
      <c r="W40" s="48">
        <v>5.3293029894778723</v>
      </c>
      <c r="X40" s="48">
        <v>5.3527616324178995</v>
      </c>
      <c r="Y40" s="48">
        <v>5.2362332058024581</v>
      </c>
      <c r="Z40" s="48">
        <v>5.3035901154512484</v>
      </c>
      <c r="AA40" s="48">
        <v>5.3402532747568943</v>
      </c>
      <c r="AB40" s="48">
        <v>5.4225526141965137</v>
      </c>
      <c r="AC40" s="48">
        <v>5.5164858109381214</v>
      </c>
      <c r="AD40" s="48">
        <v>5.3760297607207566</v>
      </c>
      <c r="AE40" s="48">
        <v>5.2113648709808391</v>
      </c>
      <c r="AF40" s="48">
        <v>5.0851590642305347</v>
      </c>
      <c r="AG40" s="48">
        <v>5.002753478084041</v>
      </c>
      <c r="AH40" s="48">
        <v>4.9391649143048912</v>
      </c>
      <c r="AI40" s="48">
        <v>4.8437487778154544</v>
      </c>
      <c r="AJ40" s="48">
        <v>4.7080181312792355</v>
      </c>
      <c r="AK40" s="48">
        <v>4.6362473673867415</v>
      </c>
      <c r="AL40" s="48">
        <v>4.5337102183011666</v>
      </c>
      <c r="AM40" s="50">
        <v>4.4569444658852859</v>
      </c>
    </row>
    <row r="41" spans="1:39" x14ac:dyDescent="0.2">
      <c r="A41" s="104">
        <v>5001</v>
      </c>
      <c r="B41" s="105">
        <v>5001520</v>
      </c>
      <c r="C41" s="108" t="s">
        <v>21</v>
      </c>
      <c r="D41" s="48">
        <v>54.000004999999994</v>
      </c>
      <c r="E41" s="48">
        <v>6.0000060000000017</v>
      </c>
      <c r="F41" s="48">
        <v>188.57697203222529</v>
      </c>
      <c r="G41" s="48">
        <v>155.45809062616505</v>
      </c>
      <c r="H41" s="48">
        <v>94.873139965771898</v>
      </c>
      <c r="I41" s="48">
        <v>24.211304563704331</v>
      </c>
      <c r="J41" s="48">
        <v>23.870130247350744</v>
      </c>
      <c r="K41" s="48">
        <v>23.612303162375774</v>
      </c>
      <c r="L41" s="48">
        <v>23.470171050723408</v>
      </c>
      <c r="M41" s="48">
        <v>23.205742634161954</v>
      </c>
      <c r="N41" s="48">
        <v>22.899563427493867</v>
      </c>
      <c r="O41" s="48">
        <v>22.659873047847373</v>
      </c>
      <c r="P41" s="48">
        <v>22.209389423277788</v>
      </c>
      <c r="Q41" s="48">
        <v>21.947016243981949</v>
      </c>
      <c r="R41" s="48">
        <v>21.796360230122403</v>
      </c>
      <c r="S41" s="48">
        <v>21.490589591935571</v>
      </c>
      <c r="T41" s="48">
        <v>21.448443911872427</v>
      </c>
      <c r="U41" s="48">
        <v>21.12503234311594</v>
      </c>
      <c r="V41" s="48">
        <v>21.215295377326385</v>
      </c>
      <c r="W41" s="48">
        <v>21.037877993828282</v>
      </c>
      <c r="X41" s="48">
        <v>21.065701035454826</v>
      </c>
      <c r="Y41" s="48">
        <v>20.927492901562093</v>
      </c>
      <c r="Z41" s="48">
        <v>21.007381329285074</v>
      </c>
      <c r="AA41" s="48">
        <v>21.050865541484796</v>
      </c>
      <c r="AB41" s="48">
        <v>21.148476385936437</v>
      </c>
      <c r="AC41" s="48">
        <v>21.259885526257879</v>
      </c>
      <c r="AD41" s="48">
        <v>21.093298117860538</v>
      </c>
      <c r="AE41" s="48">
        <v>20.897997899796916</v>
      </c>
      <c r="AF41" s="48">
        <v>20.748311942953531</v>
      </c>
      <c r="AG41" s="48">
        <v>20.65057508496583</v>
      </c>
      <c r="AH41" s="48">
        <v>20.575156090716138</v>
      </c>
      <c r="AI41" s="48">
        <v>20.46198811487983</v>
      </c>
      <c r="AJ41" s="48">
        <v>20.30100525503455</v>
      </c>
      <c r="AK41" s="48">
        <v>20.215881790882985</v>
      </c>
      <c r="AL41" s="48">
        <v>20.094267962897771</v>
      </c>
      <c r="AM41" s="50">
        <v>20.003220210032424</v>
      </c>
    </row>
    <row r="42" spans="1:39" x14ac:dyDescent="0.2">
      <c r="A42" s="104">
        <v>5001</v>
      </c>
      <c r="B42" s="105">
        <v>5001530</v>
      </c>
      <c r="C42" s="108" t="s">
        <v>22</v>
      </c>
      <c r="D42" s="48">
        <v>1.5000030000000004</v>
      </c>
      <c r="E42" s="48">
        <v>1.5000030000000004</v>
      </c>
      <c r="F42" s="48">
        <v>43.592395860839531</v>
      </c>
      <c r="G42" s="48">
        <v>79.564255749347666</v>
      </c>
      <c r="H42" s="48">
        <v>46.534130086404907</v>
      </c>
      <c r="I42" s="48">
        <v>5.4851603691301838</v>
      </c>
      <c r="J42" s="48">
        <v>5.4015392131611684</v>
      </c>
      <c r="K42" s="48">
        <v>5.3383463001771068</v>
      </c>
      <c r="L42" s="48">
        <v>5.3035099983015259</v>
      </c>
      <c r="M42" s="48">
        <v>5.2386991118894048</v>
      </c>
      <c r="N42" s="48">
        <v>5.1636551886864419</v>
      </c>
      <c r="O42" s="48">
        <v>5.1049075466162233</v>
      </c>
      <c r="P42" s="48">
        <v>4.9944948935354425</v>
      </c>
      <c r="Q42" s="48">
        <v>4.9301877417472468</v>
      </c>
      <c r="R42" s="48">
        <v>4.8932622481542207</v>
      </c>
      <c r="S42" s="48">
        <v>4.8183184642848991</v>
      </c>
      <c r="T42" s="48">
        <v>4.8079886407400112</v>
      </c>
      <c r="U42" s="48">
        <v>4.7287210993781272</v>
      </c>
      <c r="V42" s="48">
        <v>4.7508443920767656</v>
      </c>
      <c r="W42" s="48">
        <v>4.7073597392586031</v>
      </c>
      <c r="X42" s="48">
        <v>4.7141791122062848</v>
      </c>
      <c r="Y42" s="48">
        <v>4.6803045695855179</v>
      </c>
      <c r="Z42" s="48">
        <v>4.6998850665764449</v>
      </c>
      <c r="AA42" s="48">
        <v>4.7105429617234345</v>
      </c>
      <c r="AB42" s="48">
        <v>4.7344671883047189</v>
      </c>
      <c r="AC42" s="48">
        <v>4.7617733501482098</v>
      </c>
      <c r="AD42" s="48">
        <v>4.720943102991999</v>
      </c>
      <c r="AE42" s="48">
        <v>4.6730754024862096</v>
      </c>
      <c r="AF42" s="48">
        <v>4.6363876679657716</v>
      </c>
      <c r="AG42" s="48">
        <v>4.6124325557138839</v>
      </c>
      <c r="AH42" s="48">
        <v>4.5939475081036658</v>
      </c>
      <c r="AI42" s="48">
        <v>4.5662102591241789</v>
      </c>
      <c r="AJ42" s="48">
        <v>4.5267536758287665</v>
      </c>
      <c r="AK42" s="48">
        <v>4.5058900816739715</v>
      </c>
      <c r="AL42" s="48">
        <v>4.4760827708932815</v>
      </c>
      <c r="AM42" s="50">
        <v>4.4537671451909908</v>
      </c>
    </row>
    <row r="43" spans="1:39" x14ac:dyDescent="0.2">
      <c r="A43" s="104">
        <v>5001</v>
      </c>
      <c r="B43" s="105">
        <v>5001540</v>
      </c>
      <c r="C43" s="108" t="s">
        <v>23</v>
      </c>
      <c r="D43" s="48">
        <v>26.500007000000004</v>
      </c>
      <c r="E43" s="48">
        <v>19.500007000000007</v>
      </c>
      <c r="F43" s="48">
        <v>244.48116711067658</v>
      </c>
      <c r="G43" s="48">
        <v>94.990231022994649</v>
      </c>
      <c r="H43" s="48">
        <v>97.519070907638763</v>
      </c>
      <c r="I43" s="48">
        <v>12.684429972018398</v>
      </c>
      <c r="J43" s="48">
        <v>12.550636122467973</v>
      </c>
      <c r="K43" s="48">
        <v>12.449527461693474</v>
      </c>
      <c r="L43" s="48">
        <v>12.393789378692546</v>
      </c>
      <c r="M43" s="48">
        <v>12.290091960433152</v>
      </c>
      <c r="N43" s="48">
        <v>12.170021683308413</v>
      </c>
      <c r="O43" s="48">
        <v>12.076025455996062</v>
      </c>
      <c r="P43" s="48">
        <v>11.899365211066812</v>
      </c>
      <c r="Q43" s="48">
        <v>11.796473768205699</v>
      </c>
      <c r="R43" s="48">
        <v>11.737392978456858</v>
      </c>
      <c r="S43" s="48">
        <v>11.617482924265943</v>
      </c>
      <c r="T43" s="48">
        <v>11.600955206594122</v>
      </c>
      <c r="U43" s="48">
        <v>11.474127140415108</v>
      </c>
      <c r="V43" s="48">
        <v>11.509524408732929</v>
      </c>
      <c r="W43" s="48">
        <v>11.439948964223868</v>
      </c>
      <c r="X43" s="48">
        <v>11.450859960940161</v>
      </c>
      <c r="Y43" s="48">
        <v>11.396660692746932</v>
      </c>
      <c r="Z43" s="48">
        <v>11.427989487932415</v>
      </c>
      <c r="AA43" s="48">
        <v>11.445042120167599</v>
      </c>
      <c r="AB43" s="48">
        <v>11.483320882697654</v>
      </c>
      <c r="AC43" s="48">
        <v>11.52701074164724</v>
      </c>
      <c r="AD43" s="48">
        <v>11.461682346197303</v>
      </c>
      <c r="AE43" s="48">
        <v>11.385094025388039</v>
      </c>
      <c r="AF43" s="48">
        <v>11.326393650155339</v>
      </c>
      <c r="AG43" s="48">
        <v>11.288065470552318</v>
      </c>
      <c r="AH43" s="48">
        <v>11.258489394375971</v>
      </c>
      <c r="AI43" s="48">
        <v>11.21410979600879</v>
      </c>
      <c r="AJ43" s="48">
        <v>11.150979262736131</v>
      </c>
      <c r="AK43" s="48">
        <v>11.117597512088459</v>
      </c>
      <c r="AL43" s="48">
        <v>11.069905814839355</v>
      </c>
      <c r="AM43" s="50">
        <v>11.034200813715689</v>
      </c>
    </row>
    <row r="44" spans="1:39" x14ac:dyDescent="0.2">
      <c r="A44" s="104">
        <v>5001</v>
      </c>
      <c r="B44" s="105">
        <v>5001550</v>
      </c>
      <c r="C44" s="108" t="s">
        <v>24</v>
      </c>
      <c r="D44" s="48">
        <v>6.8333363333333335</v>
      </c>
      <c r="E44" s="48">
        <v>15.833335333333334</v>
      </c>
      <c r="F44" s="48">
        <v>48.340512371907181</v>
      </c>
      <c r="G44" s="48">
        <v>45.223843571765237</v>
      </c>
      <c r="H44" s="48">
        <v>5.3935516740126221</v>
      </c>
      <c r="I44" s="48">
        <v>6.5413986732349194</v>
      </c>
      <c r="J44" s="48">
        <v>6.4443981323108614</v>
      </c>
      <c r="K44" s="48">
        <v>6.37109435324935</v>
      </c>
      <c r="L44" s="48">
        <v>6.3306842430736765</v>
      </c>
      <c r="M44" s="48">
        <v>6.2555036148356162</v>
      </c>
      <c r="N44" s="48">
        <v>6.1684526639201795</v>
      </c>
      <c r="O44" s="48">
        <v>6.1003053991187253</v>
      </c>
      <c r="P44" s="48">
        <v>5.9722267215450202</v>
      </c>
      <c r="Q44" s="48">
        <v>5.8976304254707133</v>
      </c>
      <c r="R44" s="48">
        <v>5.8547968529028029</v>
      </c>
      <c r="S44" s="48">
        <v>5.7678620636143894</v>
      </c>
      <c r="T44" s="48">
        <v>5.7558794683023198</v>
      </c>
      <c r="U44" s="48">
        <v>5.6639291203225337</v>
      </c>
      <c r="V44" s="48">
        <v>5.6895921398529543</v>
      </c>
      <c r="W44" s="48">
        <v>5.6391499425838862</v>
      </c>
      <c r="X44" s="48">
        <v>5.6470604152031978</v>
      </c>
      <c r="Y44" s="48">
        <v>5.6077659457631066</v>
      </c>
      <c r="Z44" s="48">
        <v>5.6304793222725822</v>
      </c>
      <c r="AA44" s="48">
        <v>5.6428424806430906</v>
      </c>
      <c r="AB44" s="48">
        <v>5.6705945834773814</v>
      </c>
      <c r="AC44" s="48">
        <v>5.7022697312158304</v>
      </c>
      <c r="AD44" s="48">
        <v>5.6549066445146261</v>
      </c>
      <c r="AE44" s="48">
        <v>5.5993801119279096</v>
      </c>
      <c r="AF44" s="48">
        <v>5.556822339884202</v>
      </c>
      <c r="AG44" s="48">
        <v>5.5290344096720121</v>
      </c>
      <c r="AH44" s="48">
        <v>5.5075917544441593</v>
      </c>
      <c r="AI44" s="48">
        <v>5.4754165456279535</v>
      </c>
      <c r="AJ44" s="48">
        <v>5.4296469090052755</v>
      </c>
      <c r="AK44" s="48">
        <v>5.4054451397857139</v>
      </c>
      <c r="AL44" s="48">
        <v>5.3708686592801129</v>
      </c>
      <c r="AM44" s="50">
        <v>5.3449825334654557</v>
      </c>
    </row>
    <row r="45" spans="1:39" x14ac:dyDescent="0.2">
      <c r="A45" s="104">
        <v>5001</v>
      </c>
      <c r="B45" s="105">
        <v>5001571</v>
      </c>
      <c r="C45" s="108" t="s">
        <v>941</v>
      </c>
      <c r="D45" s="48">
        <v>41.5</v>
      </c>
      <c r="E45" s="48">
        <v>9.5000009999999993</v>
      </c>
      <c r="F45" s="48">
        <v>13.27306268749841</v>
      </c>
      <c r="G45" s="48">
        <v>10.766103888192223</v>
      </c>
      <c r="H45" s="48">
        <v>11.990414659691403</v>
      </c>
      <c r="I45" s="48">
        <v>13.118243873010915</v>
      </c>
      <c r="J45" s="48">
        <v>12.690103554449554</v>
      </c>
      <c r="K45" s="48">
        <v>12.366555839971159</v>
      </c>
      <c r="L45" s="48">
        <v>12.188193974368186</v>
      </c>
      <c r="M45" s="48">
        <v>11.856362235938128</v>
      </c>
      <c r="N45" s="48">
        <v>11.472137349138958</v>
      </c>
      <c r="O45" s="48">
        <v>11.171349421739436</v>
      </c>
      <c r="P45" s="48">
        <v>10.60603663796584</v>
      </c>
      <c r="Q45" s="48">
        <v>10.276784020810279</v>
      </c>
      <c r="R45" s="48">
        <v>10.087725493613984</v>
      </c>
      <c r="S45" s="48">
        <v>9.7040133202030567</v>
      </c>
      <c r="T45" s="48">
        <v>9.6511246236532315</v>
      </c>
      <c r="U45" s="48">
        <v>9.2452748118803836</v>
      </c>
      <c r="V45" s="48">
        <v>9.3585460704974111</v>
      </c>
      <c r="W45" s="48">
        <v>9.1359046480684185</v>
      </c>
      <c r="X45" s="48">
        <v>9.1708198375605541</v>
      </c>
      <c r="Y45" s="48">
        <v>8.9973821793422211</v>
      </c>
      <c r="Z45" s="48">
        <v>9.0976343239357682</v>
      </c>
      <c r="AA45" s="48">
        <v>9.1522027470883582</v>
      </c>
      <c r="AB45" s="48">
        <v>9.2746947871845364</v>
      </c>
      <c r="AC45" s="48">
        <v>9.4145023358232081</v>
      </c>
      <c r="AD45" s="48">
        <v>9.2054514703834105</v>
      </c>
      <c r="AE45" s="48">
        <v>8.9603688437937663</v>
      </c>
      <c r="AF45" s="48">
        <v>8.7725276430491252</v>
      </c>
      <c r="AG45" s="48">
        <v>8.6498774683194597</v>
      </c>
      <c r="AH45" s="48">
        <v>8.5552340245551441</v>
      </c>
      <c r="AI45" s="48">
        <v>8.4132193097801675</v>
      </c>
      <c r="AJ45" s="48">
        <v>8.2112016033076571</v>
      </c>
      <c r="AK45" s="48">
        <v>8.104380001235107</v>
      </c>
      <c r="AL45" s="48">
        <v>7.9517665700379743</v>
      </c>
      <c r="AM45" s="50">
        <v>7.8375105664422442</v>
      </c>
    </row>
    <row r="46" spans="1:39" x14ac:dyDescent="0.2">
      <c r="A46" s="104">
        <v>5001</v>
      </c>
      <c r="B46" s="105">
        <v>5001572</v>
      </c>
      <c r="C46" s="108" t="s">
        <v>945</v>
      </c>
      <c r="D46" s="48">
        <v>5.5</v>
      </c>
      <c r="E46" s="48">
        <v>5.5</v>
      </c>
      <c r="F46" s="48">
        <v>1.1406537387693947</v>
      </c>
      <c r="G46" s="48">
        <v>0.76474037089979563</v>
      </c>
      <c r="H46" s="48">
        <v>0.78971877979839478</v>
      </c>
      <c r="I46" s="48">
        <v>0.80640580479092838</v>
      </c>
      <c r="J46" s="48">
        <v>0.7696124961645614</v>
      </c>
      <c r="K46" s="48">
        <v>0.74180761445157439</v>
      </c>
      <c r="L46" s="48">
        <v>0.72647964162631895</v>
      </c>
      <c r="M46" s="48">
        <v>0.69796285160498583</v>
      </c>
      <c r="N46" s="48">
        <v>0.66494352539568213</v>
      </c>
      <c r="O46" s="48">
        <v>0.63909456288478572</v>
      </c>
      <c r="P46" s="48">
        <v>0.59051299552924219</v>
      </c>
      <c r="Q46" s="48">
        <v>0.56221784874243619</v>
      </c>
      <c r="R46" s="48">
        <v>0.54597063156150483</v>
      </c>
      <c r="S46" s="48">
        <v>0.51299536665900325</v>
      </c>
      <c r="T46" s="48">
        <v>0.50845024429925256</v>
      </c>
      <c r="U46" s="48">
        <v>0.47357252610002343</v>
      </c>
      <c r="V46" s="48">
        <v>0.48330677488742424</v>
      </c>
      <c r="W46" s="48">
        <v>0.4641735276474328</v>
      </c>
      <c r="X46" s="48">
        <v>0.46717405174441295</v>
      </c>
      <c r="Y46" s="48">
        <v>0.45226925299127518</v>
      </c>
      <c r="Z46" s="48">
        <v>0.4608846716672832</v>
      </c>
      <c r="AA46" s="48">
        <v>0.46557414553195875</v>
      </c>
      <c r="AB46" s="48">
        <v>0.47610080522772402</v>
      </c>
      <c r="AC46" s="48">
        <v>0.48811551643885998</v>
      </c>
      <c r="AD46" s="48">
        <v>0.47015020769012728</v>
      </c>
      <c r="AE46" s="48">
        <v>0.44908841946757971</v>
      </c>
      <c r="AF46" s="48">
        <v>0.43294581627858719</v>
      </c>
      <c r="AG46" s="48">
        <v>0.42240556688775666</v>
      </c>
      <c r="AH46" s="48">
        <v>0.41427214593926065</v>
      </c>
      <c r="AI46" s="48">
        <v>0.40206775638828618</v>
      </c>
      <c r="AJ46" s="48">
        <v>0.38470685973830476</v>
      </c>
      <c r="AK46" s="48">
        <v>0.37552687831019504</v>
      </c>
      <c r="AL46" s="48">
        <v>0.36241166156669136</v>
      </c>
      <c r="AM46" s="50">
        <v>0.35259278625768331</v>
      </c>
    </row>
    <row r="47" spans="1:39" x14ac:dyDescent="0.2">
      <c r="A47" s="104">
        <v>5001</v>
      </c>
      <c r="B47" s="105">
        <v>5001610</v>
      </c>
      <c r="C47" s="108" t="s">
        <v>25</v>
      </c>
      <c r="D47" s="48">
        <v>6.5000030000000013</v>
      </c>
      <c r="E47" s="48">
        <v>6.5000030000000013</v>
      </c>
      <c r="F47" s="48">
        <v>69.036246110024791</v>
      </c>
      <c r="G47" s="48">
        <v>62.888719616016033</v>
      </c>
      <c r="H47" s="48">
        <v>22.250730440224366</v>
      </c>
      <c r="I47" s="48">
        <v>11.870698380438169</v>
      </c>
      <c r="J47" s="48">
        <v>11.536213756562105</v>
      </c>
      <c r="K47" s="48">
        <v>11.283442104625859</v>
      </c>
      <c r="L47" s="48">
        <v>11.144096897123537</v>
      </c>
      <c r="M47" s="48">
        <v>10.884853351475055</v>
      </c>
      <c r="N47" s="48">
        <v>10.584677658663203</v>
      </c>
      <c r="O47" s="48">
        <v>10.349687090382327</v>
      </c>
      <c r="P47" s="48">
        <v>9.9080364780592038</v>
      </c>
      <c r="Q47" s="48">
        <v>9.6508078709064229</v>
      </c>
      <c r="R47" s="48">
        <v>9.5031058965343185</v>
      </c>
      <c r="S47" s="48">
        <v>9.2033307610570319</v>
      </c>
      <c r="T47" s="48">
        <v>9.1620114668774804</v>
      </c>
      <c r="U47" s="48">
        <v>8.8449413014299409</v>
      </c>
      <c r="V47" s="48">
        <v>8.9334344722244943</v>
      </c>
      <c r="W47" s="48">
        <v>8.7594958609518443</v>
      </c>
      <c r="X47" s="48">
        <v>8.7867733527425749</v>
      </c>
      <c r="Y47" s="48">
        <v>8.6512751822595035</v>
      </c>
      <c r="Z47" s="48">
        <v>8.7295971702232116</v>
      </c>
      <c r="AA47" s="48">
        <v>8.7722287508111734</v>
      </c>
      <c r="AB47" s="48">
        <v>8.8679256571363112</v>
      </c>
      <c r="AC47" s="48">
        <v>8.9771503045102747</v>
      </c>
      <c r="AD47" s="48">
        <v>8.8138293158854317</v>
      </c>
      <c r="AE47" s="48">
        <v>8.622358513862272</v>
      </c>
      <c r="AF47" s="48">
        <v>8.475607575780522</v>
      </c>
      <c r="AG47" s="48">
        <v>8.3797871267729711</v>
      </c>
      <c r="AH47" s="48">
        <v>8.3058469363320988</v>
      </c>
      <c r="AI47" s="48">
        <v>8.1948979404141493</v>
      </c>
      <c r="AJ47" s="48">
        <v>8.0370716072324999</v>
      </c>
      <c r="AK47" s="48">
        <v>7.9536172306133199</v>
      </c>
      <c r="AL47" s="48">
        <v>7.83438798749056</v>
      </c>
      <c r="AM47" s="50">
        <v>7.7451254846813953</v>
      </c>
    </row>
    <row r="48" spans="1:39" x14ac:dyDescent="0.2">
      <c r="A48" s="104">
        <v>5001</v>
      </c>
      <c r="B48" s="105">
        <v>5001620</v>
      </c>
      <c r="C48" s="108" t="s">
        <v>26</v>
      </c>
      <c r="D48" s="48">
        <v>61.500000999999997</v>
      </c>
      <c r="E48" s="48">
        <v>61.500000999999997</v>
      </c>
      <c r="F48" s="48">
        <v>61.54413698290967</v>
      </c>
      <c r="G48" s="48">
        <v>60.488473754018187</v>
      </c>
      <c r="H48" s="48">
        <v>91.072736689488266</v>
      </c>
      <c r="I48" s="48">
        <v>91.270460043057611</v>
      </c>
      <c r="J48" s="48">
        <v>91.140011039745943</v>
      </c>
      <c r="K48" s="48">
        <v>91.04143009549081</v>
      </c>
      <c r="L48" s="48">
        <v>90.987085464564899</v>
      </c>
      <c r="M48" s="48">
        <v>90.885980481762005</v>
      </c>
      <c r="N48" s="48">
        <v>90.768911961565379</v>
      </c>
      <c r="O48" s="48">
        <v>2.8201237827929782</v>
      </c>
      <c r="P48" s="48">
        <v>2.6478800439869605</v>
      </c>
      <c r="Q48" s="48">
        <v>2.5475608871973754</v>
      </c>
      <c r="R48" s="48">
        <v>2.489957117192255</v>
      </c>
      <c r="S48" s="48">
        <v>2.3730448143561129</v>
      </c>
      <c r="T48" s="48">
        <v>2.3569302896260877</v>
      </c>
      <c r="U48" s="48">
        <v>2.2332729251015486</v>
      </c>
      <c r="V48" s="48">
        <v>2.267785261711424</v>
      </c>
      <c r="W48" s="48">
        <v>2.1999492033150903</v>
      </c>
      <c r="X48" s="48">
        <v>2.2105874251134745</v>
      </c>
      <c r="Y48" s="48">
        <v>2.1577431386250772</v>
      </c>
      <c r="Z48" s="48">
        <v>2.1882887139309233</v>
      </c>
      <c r="AA48" s="48">
        <v>2.2049150303602278</v>
      </c>
      <c r="AB48" s="48">
        <v>2.242236823827032</v>
      </c>
      <c r="AC48" s="48">
        <v>2.2848344363028779</v>
      </c>
      <c r="AD48" s="48">
        <v>2.2211392507391894</v>
      </c>
      <c r="AE48" s="48">
        <v>2.1464656379501568</v>
      </c>
      <c r="AF48" s="48">
        <v>2.0892327720982742</v>
      </c>
      <c r="AG48" s="48">
        <v>2.0518627969853296</v>
      </c>
      <c r="AH48" s="48">
        <v>2.0230261227133894</v>
      </c>
      <c r="AI48" s="48">
        <v>1.9797560143053889</v>
      </c>
      <c r="AJ48" s="48">
        <v>1.9182037443645459</v>
      </c>
      <c r="AK48" s="48">
        <v>1.8856565374830658</v>
      </c>
      <c r="AL48" s="48">
        <v>1.8391571326651892</v>
      </c>
      <c r="AM48" s="50">
        <v>1.8043447565696153</v>
      </c>
    </row>
    <row r="49" spans="1:39" x14ac:dyDescent="0.2">
      <c r="A49" s="104">
        <v>5001</v>
      </c>
      <c r="B49" s="105">
        <v>5001630</v>
      </c>
      <c r="C49" s="108" t="s">
        <v>27</v>
      </c>
      <c r="D49" s="48">
        <v>0.50000199999999995</v>
      </c>
      <c r="E49" s="48">
        <v>0.50000199999999995</v>
      </c>
      <c r="F49" s="48">
        <v>98.244349533202978</v>
      </c>
      <c r="G49" s="48">
        <v>99.156368037524018</v>
      </c>
      <c r="H49" s="48">
        <v>78.844671118230067</v>
      </c>
      <c r="I49" s="48">
        <v>79.52392805285676</v>
      </c>
      <c r="J49" s="48">
        <v>3.483790897991641</v>
      </c>
      <c r="K49" s="48">
        <v>3.4534582997592915</v>
      </c>
      <c r="L49" s="48">
        <v>3.436736874859013</v>
      </c>
      <c r="M49" s="48">
        <v>3.405627649381195</v>
      </c>
      <c r="N49" s="48">
        <v>3.3696065662437729</v>
      </c>
      <c r="O49" s="48">
        <v>3.3414076980500678</v>
      </c>
      <c r="P49" s="48">
        <v>3.288409624571293</v>
      </c>
      <c r="Q49" s="48">
        <v>3.2575421917129592</v>
      </c>
      <c r="R49" s="48">
        <v>3.2398179547883066</v>
      </c>
      <c r="S49" s="48">
        <v>3.2038449385310321</v>
      </c>
      <c r="T49" s="48">
        <v>3.1988866232294861</v>
      </c>
      <c r="U49" s="48">
        <v>3.1608382033757816</v>
      </c>
      <c r="V49" s="48">
        <v>3.171457383871128</v>
      </c>
      <c r="W49" s="48">
        <v>3.1505847505184099</v>
      </c>
      <c r="X49" s="48">
        <v>3.1538580495332975</v>
      </c>
      <c r="Y49" s="48">
        <v>3.1375982690753288</v>
      </c>
      <c r="Z49" s="48">
        <v>3.1469969076309741</v>
      </c>
      <c r="AA49" s="48">
        <v>3.1521126973015292</v>
      </c>
      <c r="AB49" s="48">
        <v>3.1635963260605457</v>
      </c>
      <c r="AC49" s="48">
        <v>3.1767032837454217</v>
      </c>
      <c r="AD49" s="48">
        <v>3.1571047651104402</v>
      </c>
      <c r="AE49" s="48">
        <v>3.134128268867661</v>
      </c>
      <c r="AF49" s="48">
        <v>3.1165181562978512</v>
      </c>
      <c r="AG49" s="48">
        <v>3.105019702416945</v>
      </c>
      <c r="AH49" s="48">
        <v>3.0961468795640403</v>
      </c>
      <c r="AI49" s="48">
        <v>3.0828330000538866</v>
      </c>
      <c r="AJ49" s="48">
        <v>3.0638938400720885</v>
      </c>
      <c r="AK49" s="48">
        <v>3.0538793148777872</v>
      </c>
      <c r="AL49" s="48">
        <v>3.0395718057030559</v>
      </c>
      <c r="AM49" s="50">
        <v>3.028860305365956</v>
      </c>
    </row>
    <row r="50" spans="1:39" x14ac:dyDescent="0.2">
      <c r="A50" s="104">
        <v>5001</v>
      </c>
      <c r="B50" s="105">
        <v>5001640</v>
      </c>
      <c r="C50" s="108" t="s">
        <v>28</v>
      </c>
      <c r="D50" s="48">
        <v>1.0000020000000001</v>
      </c>
      <c r="E50" s="48">
        <v>38.000000999999997</v>
      </c>
      <c r="F50" s="48">
        <v>180.12217476660149</v>
      </c>
      <c r="G50" s="48">
        <v>183.27874279341853</v>
      </c>
      <c r="H50" s="48">
        <v>147.97317422109984</v>
      </c>
      <c r="I50" s="48">
        <v>149.66308207574144</v>
      </c>
      <c r="J50" s="48">
        <v>7.1430139983088896</v>
      </c>
      <c r="K50" s="48">
        <v>7.1278476991927153</v>
      </c>
      <c r="L50" s="48">
        <v>7.1194869867425759</v>
      </c>
      <c r="M50" s="48">
        <v>7.1039323740036666</v>
      </c>
      <c r="N50" s="48">
        <v>7.0859218324349555</v>
      </c>
      <c r="O50" s="48">
        <v>7.071822398338103</v>
      </c>
      <c r="P50" s="48">
        <v>7.0453233615987152</v>
      </c>
      <c r="Q50" s="48">
        <v>7.0298896451695487</v>
      </c>
      <c r="R50" s="48">
        <v>7.0210275267072229</v>
      </c>
      <c r="S50" s="48">
        <v>7.0030410185785854</v>
      </c>
      <c r="T50" s="48">
        <v>7.000561860927812</v>
      </c>
      <c r="U50" s="48">
        <v>6.9815376510009601</v>
      </c>
      <c r="V50" s="48">
        <v>6.9868472412486327</v>
      </c>
      <c r="W50" s="48">
        <v>6.9764109245722743</v>
      </c>
      <c r="X50" s="48">
        <v>6.9780475740797181</v>
      </c>
      <c r="Y50" s="48">
        <v>6.969917683850734</v>
      </c>
      <c r="Z50" s="48">
        <v>6.9746170031285564</v>
      </c>
      <c r="AA50" s="48">
        <v>6.9771748979638337</v>
      </c>
      <c r="AB50" s="48">
        <v>6.982916712343342</v>
      </c>
      <c r="AC50" s="48">
        <v>6.9894701911857799</v>
      </c>
      <c r="AD50" s="48">
        <v>6.9796709318682897</v>
      </c>
      <c r="AE50" s="48">
        <v>6.9681826837468996</v>
      </c>
      <c r="AF50" s="48">
        <v>6.9593776274619943</v>
      </c>
      <c r="AG50" s="48">
        <v>6.9536284005215414</v>
      </c>
      <c r="AH50" s="48">
        <v>6.9491919890950893</v>
      </c>
      <c r="AI50" s="48">
        <v>6.9425350493400124</v>
      </c>
      <c r="AJ50" s="48">
        <v>6.9330654693491134</v>
      </c>
      <c r="AK50" s="48">
        <v>6.9280582067519623</v>
      </c>
      <c r="AL50" s="48">
        <v>6.9209044521645966</v>
      </c>
      <c r="AM50" s="50">
        <v>6.9155487019960473</v>
      </c>
    </row>
    <row r="51" spans="1:39" x14ac:dyDescent="0.2">
      <c r="A51" s="104">
        <v>5001</v>
      </c>
      <c r="B51" s="105">
        <v>5001650</v>
      </c>
      <c r="C51" s="108" t="s">
        <v>29</v>
      </c>
      <c r="D51" s="48">
        <v>2</v>
      </c>
      <c r="E51" s="48">
        <v>2</v>
      </c>
      <c r="F51" s="48">
        <v>3.5256570107417646</v>
      </c>
      <c r="G51" s="48">
        <v>2.2540212179691328</v>
      </c>
      <c r="H51" s="48">
        <v>2.27636633579514</v>
      </c>
      <c r="I51" s="48">
        <v>2.2730835397296723</v>
      </c>
      <c r="J51" s="48">
        <v>2.1593587676118107</v>
      </c>
      <c r="K51" s="48">
        <v>2.0734164059534872</v>
      </c>
      <c r="L51" s="48">
        <v>2.0260390354026976</v>
      </c>
      <c r="M51" s="48">
        <v>1.9378962298822133</v>
      </c>
      <c r="N51" s="48">
        <v>1.8358364943261836</v>
      </c>
      <c r="O51" s="48">
        <v>1.7559397011106859</v>
      </c>
      <c r="P51" s="48">
        <v>1.6057784929208241</v>
      </c>
      <c r="Q51" s="48">
        <v>1.5183207664888783</v>
      </c>
      <c r="R51" s="48">
        <v>1.4681020952023631</v>
      </c>
      <c r="S51" s="48">
        <v>1.3661785491400853</v>
      </c>
      <c r="T51" s="48">
        <v>1.3521299891190381</v>
      </c>
      <c r="U51" s="48">
        <v>1.2443261328668751</v>
      </c>
      <c r="V51" s="48">
        <v>1.2744138109370231</v>
      </c>
      <c r="W51" s="48">
        <v>1.2152746831043222</v>
      </c>
      <c r="X51" s="48">
        <v>1.2245490303131701</v>
      </c>
      <c r="Y51" s="48">
        <v>1.178479652348926</v>
      </c>
      <c r="Z51" s="48">
        <v>1.2051091282565869</v>
      </c>
      <c r="AA51" s="48">
        <v>1.2196038656564936</v>
      </c>
      <c r="AB51" s="48">
        <v>1.2521408138070405</v>
      </c>
      <c r="AC51" s="48">
        <v>1.289277193914188</v>
      </c>
      <c r="AD51" s="48">
        <v>1.2337480577817417</v>
      </c>
      <c r="AE51" s="48">
        <v>1.1686479850938671</v>
      </c>
      <c r="AF51" s="48">
        <v>1.1187526661460721</v>
      </c>
      <c r="AG51" s="48">
        <v>1.086173713483505</v>
      </c>
      <c r="AH51" s="48">
        <v>1.0610340487336083</v>
      </c>
      <c r="AI51" s="48">
        <v>1.0233113901215054</v>
      </c>
      <c r="AJ51" s="48">
        <v>0.96965043683974483</v>
      </c>
      <c r="AK51" s="48">
        <v>0.94127594878922383</v>
      </c>
      <c r="AL51" s="48">
        <v>0.90073800612748511</v>
      </c>
      <c r="AM51" s="50">
        <v>0.87038875517236947</v>
      </c>
    </row>
    <row r="52" spans="1:39" x14ac:dyDescent="0.2">
      <c r="A52" s="104">
        <v>5001</v>
      </c>
      <c r="B52" s="105">
        <v>5001660</v>
      </c>
      <c r="C52" s="108" t="s">
        <v>30</v>
      </c>
      <c r="D52" s="48">
        <v>0</v>
      </c>
      <c r="E52" s="48">
        <v>0</v>
      </c>
      <c r="F52" s="48">
        <v>3.3182654218746026</v>
      </c>
      <c r="G52" s="48">
        <v>2.8970293940783018</v>
      </c>
      <c r="H52" s="48">
        <v>3.3058589229682198</v>
      </c>
      <c r="I52" s="48">
        <v>3.6905680623132202</v>
      </c>
      <c r="J52" s="48">
        <v>3.5835329826728799</v>
      </c>
      <c r="K52" s="48">
        <v>3.5026460540532818</v>
      </c>
      <c r="L52" s="48">
        <v>3.4580555876525381</v>
      </c>
      <c r="M52" s="48">
        <v>3.3750976530450236</v>
      </c>
      <c r="N52" s="48">
        <v>3.2790414313452314</v>
      </c>
      <c r="O52" s="48">
        <v>3.2038444494953513</v>
      </c>
      <c r="P52" s="48">
        <v>3.0625162535519515</v>
      </c>
      <c r="Q52" s="48">
        <v>2.9802030992630613</v>
      </c>
      <c r="R52" s="48">
        <v>2.9329384674639885</v>
      </c>
      <c r="S52" s="48">
        <v>2.8370104241112566</v>
      </c>
      <c r="T52" s="48">
        <v>2.8237882499738003</v>
      </c>
      <c r="U52" s="48">
        <v>2.7223257970305879</v>
      </c>
      <c r="V52" s="48">
        <v>2.7506436116848447</v>
      </c>
      <c r="W52" s="48">
        <v>2.694983256077597</v>
      </c>
      <c r="X52" s="48">
        <v>2.70371205345063</v>
      </c>
      <c r="Y52" s="48">
        <v>2.6603526388960477</v>
      </c>
      <c r="Z52" s="48">
        <v>2.6854156750444345</v>
      </c>
      <c r="AA52" s="48">
        <v>2.6990577808325815</v>
      </c>
      <c r="AB52" s="48">
        <v>2.7296807908566256</v>
      </c>
      <c r="AC52" s="48">
        <v>2.7646326780162944</v>
      </c>
      <c r="AD52" s="48">
        <v>2.7123699616563446</v>
      </c>
      <c r="AE52" s="48">
        <v>2.6510993050089331</v>
      </c>
      <c r="AF52" s="48">
        <v>2.6041390048227733</v>
      </c>
      <c r="AG52" s="48">
        <v>2.5734764611403573</v>
      </c>
      <c r="AH52" s="48">
        <v>2.549815600199278</v>
      </c>
      <c r="AI52" s="48">
        <v>2.5143119215055343</v>
      </c>
      <c r="AJ52" s="48">
        <v>2.4638074948874062</v>
      </c>
      <c r="AK52" s="48">
        <v>2.4371020943692692</v>
      </c>
      <c r="AL52" s="48">
        <v>2.3989487365699853</v>
      </c>
      <c r="AM52" s="50">
        <v>2.370384735671053</v>
      </c>
    </row>
    <row r="53" spans="1:39" x14ac:dyDescent="0.2">
      <c r="A53" s="104">
        <v>5001</v>
      </c>
      <c r="B53" s="105">
        <v>5001711</v>
      </c>
      <c r="C53" s="108" t="s">
        <v>31</v>
      </c>
      <c r="D53" s="48">
        <v>0.500004</v>
      </c>
      <c r="E53" s="48">
        <v>0.500004</v>
      </c>
      <c r="F53" s="48">
        <v>207.59616183870421</v>
      </c>
      <c r="G53" s="48">
        <v>207.71938243310319</v>
      </c>
      <c r="H53" s="48">
        <v>185.61007523740889</v>
      </c>
      <c r="I53" s="48">
        <v>129.65462175143549</v>
      </c>
      <c r="J53" s="48">
        <v>129.59775936537656</v>
      </c>
      <c r="K53" s="48">
        <v>2.5547891845473947</v>
      </c>
      <c r="L53" s="48">
        <v>2.5311004992719996</v>
      </c>
      <c r="M53" s="48">
        <v>2.4870290965117574</v>
      </c>
      <c r="N53" s="48">
        <v>2.4359992287337429</v>
      </c>
      <c r="O53" s="48">
        <v>2.3960508321259937</v>
      </c>
      <c r="P53" s="48">
        <v>2.3209702280310629</v>
      </c>
      <c r="Q53" s="48">
        <v>2.2772413648150902</v>
      </c>
      <c r="R53" s="48">
        <v>2.2521320291718325</v>
      </c>
      <c r="S53" s="48">
        <v>2.2011702561406934</v>
      </c>
      <c r="T53" s="48">
        <v>2.1941459761301698</v>
      </c>
      <c r="U53" s="48">
        <v>2.1402440480040883</v>
      </c>
      <c r="V53" s="48">
        <v>2.1552878870391625</v>
      </c>
      <c r="W53" s="48">
        <v>2.1257183231228121</v>
      </c>
      <c r="X53" s="48">
        <v>2.130355496727236</v>
      </c>
      <c r="Y53" s="48">
        <v>2.107320807745114</v>
      </c>
      <c r="Z53" s="48">
        <v>2.1206355456989443</v>
      </c>
      <c r="AA53" s="48">
        <v>2.1278829143988975</v>
      </c>
      <c r="AB53" s="48">
        <v>2.144151388474171</v>
      </c>
      <c r="AC53" s="48">
        <v>2.1627195785277449</v>
      </c>
      <c r="AD53" s="48">
        <v>2.1349550104615216</v>
      </c>
      <c r="AE53" s="48">
        <v>2.1024049741175843</v>
      </c>
      <c r="AF53" s="48">
        <v>2.077457314643687</v>
      </c>
      <c r="AG53" s="48">
        <v>2.0611678383124032</v>
      </c>
      <c r="AH53" s="48">
        <v>2.0485980059374551</v>
      </c>
      <c r="AI53" s="48">
        <v>2.0297366766314036</v>
      </c>
      <c r="AJ53" s="48">
        <v>2.0029061999905231</v>
      </c>
      <c r="AK53" s="48">
        <v>1.9887189559652627</v>
      </c>
      <c r="AL53" s="48">
        <v>1.9684499846343935</v>
      </c>
      <c r="AM53" s="50">
        <v>1.9532753591568355</v>
      </c>
    </row>
    <row r="54" spans="1:39" x14ac:dyDescent="0.2">
      <c r="A54" s="104">
        <v>5001</v>
      </c>
      <c r="B54" s="105">
        <v>5001712</v>
      </c>
      <c r="C54" s="108" t="s">
        <v>32</v>
      </c>
      <c r="D54" s="48">
        <v>0.50000399999999989</v>
      </c>
      <c r="E54" s="48">
        <v>62.166668666666659</v>
      </c>
      <c r="F54" s="48">
        <v>66.987137492629017</v>
      </c>
      <c r="G54" s="48">
        <v>74.201714385328273</v>
      </c>
      <c r="H54" s="48">
        <v>66.215516781632573</v>
      </c>
      <c r="I54" s="48">
        <v>66.213489172298011</v>
      </c>
      <c r="J54" s="48">
        <v>66.143247401284043</v>
      </c>
      <c r="K54" s="48">
        <v>66.090165354377433</v>
      </c>
      <c r="L54" s="48">
        <v>66.060902860801946</v>
      </c>
      <c r="M54" s="48">
        <v>66.006461716215767</v>
      </c>
      <c r="N54" s="48">
        <v>65.943424820725269</v>
      </c>
      <c r="O54" s="48">
        <v>65.894076801386291</v>
      </c>
      <c r="P54" s="48">
        <v>65.80133017279843</v>
      </c>
      <c r="Q54" s="48">
        <v>65.74731216529635</v>
      </c>
      <c r="R54" s="48">
        <v>65.716294750678202</v>
      </c>
      <c r="S54" s="48">
        <v>65.653341972227977</v>
      </c>
      <c r="T54" s="48">
        <v>0.83514311092646476</v>
      </c>
      <c r="U54" s="48">
        <v>0.76855837618248191</v>
      </c>
      <c r="V54" s="48">
        <v>0.78714194204933785</v>
      </c>
      <c r="W54" s="48">
        <v>0.75061483368208148</v>
      </c>
      <c r="X54" s="48">
        <v>0.75634310695813456</v>
      </c>
      <c r="Y54" s="48">
        <v>0.72788849115668974</v>
      </c>
      <c r="Z54" s="48">
        <v>0.74433610862906852</v>
      </c>
      <c r="AA54" s="48">
        <v>0.75328874055254025</v>
      </c>
      <c r="AB54" s="48">
        <v>0.7733850908808193</v>
      </c>
      <c r="AC54" s="48">
        <v>0.79632226682935159</v>
      </c>
      <c r="AD54" s="48">
        <v>0.76202485921813468</v>
      </c>
      <c r="AE54" s="48">
        <v>0.72181599079327108</v>
      </c>
      <c r="AF54" s="48">
        <v>0.69099829379610356</v>
      </c>
      <c r="AG54" s="48">
        <v>0.67087599950451793</v>
      </c>
      <c r="AH54" s="48">
        <v>0.65534855951193471</v>
      </c>
      <c r="AI54" s="48">
        <v>0.63204927036916525</v>
      </c>
      <c r="AJ54" s="48">
        <v>0.59890574040101896</v>
      </c>
      <c r="AK54" s="48">
        <v>0.58138032131099127</v>
      </c>
      <c r="AL54" s="48">
        <v>0.55634218025521154</v>
      </c>
      <c r="AM54" s="50">
        <v>0.53759705466528718</v>
      </c>
    </row>
    <row r="55" spans="1:39" x14ac:dyDescent="0.2">
      <c r="A55" s="104">
        <v>5001</v>
      </c>
      <c r="B55" s="105">
        <v>5001730</v>
      </c>
      <c r="C55" s="108" t="s">
        <v>33</v>
      </c>
      <c r="D55" s="48">
        <v>0</v>
      </c>
      <c r="E55" s="48">
        <v>0</v>
      </c>
      <c r="F55" s="48">
        <v>0</v>
      </c>
      <c r="G55" s="48">
        <v>9.4379312616088701E-2</v>
      </c>
      <c r="H55" s="48">
        <v>0.14156896892413307</v>
      </c>
      <c r="I55" s="48">
        <v>0.1887586252321774</v>
      </c>
      <c r="J55" s="48">
        <v>0.1887586252321774</v>
      </c>
      <c r="K55" s="48">
        <v>0.1887586252321774</v>
      </c>
      <c r="L55" s="48">
        <v>0.1887586252321774</v>
      </c>
      <c r="M55" s="48">
        <v>0.1887586252321774</v>
      </c>
      <c r="N55" s="48">
        <v>0.1887586252321774</v>
      </c>
      <c r="O55" s="48">
        <v>0.1887586252321774</v>
      </c>
      <c r="P55" s="48">
        <v>0.1887586252321774</v>
      </c>
      <c r="Q55" s="48">
        <v>0.1887586252321774</v>
      </c>
      <c r="R55" s="48">
        <v>0.1887586252321774</v>
      </c>
      <c r="S55" s="48">
        <v>0.1887586252321774</v>
      </c>
      <c r="T55" s="48">
        <v>0.1887586252321774</v>
      </c>
      <c r="U55" s="48">
        <v>0.1887586252321774</v>
      </c>
      <c r="V55" s="48">
        <v>0.1887586252321774</v>
      </c>
      <c r="W55" s="48">
        <v>0.1887586252321774</v>
      </c>
      <c r="X55" s="48">
        <v>0.1887586252321774</v>
      </c>
      <c r="Y55" s="48">
        <v>0.1887586252321774</v>
      </c>
      <c r="Z55" s="48">
        <v>0.1887586252321774</v>
      </c>
      <c r="AA55" s="48">
        <v>0.1887586252321774</v>
      </c>
      <c r="AB55" s="48">
        <v>0.1887586252321774</v>
      </c>
      <c r="AC55" s="48">
        <v>0.1887586252321774</v>
      </c>
      <c r="AD55" s="48">
        <v>0.1887586252321774</v>
      </c>
      <c r="AE55" s="48">
        <v>0.1887586252321774</v>
      </c>
      <c r="AF55" s="48">
        <v>0.1887586252321774</v>
      </c>
      <c r="AG55" s="48">
        <v>0.1887586252321774</v>
      </c>
      <c r="AH55" s="48">
        <v>0.1887586252321774</v>
      </c>
      <c r="AI55" s="48">
        <v>0.1887586252321774</v>
      </c>
      <c r="AJ55" s="48">
        <v>0.1887586252321774</v>
      </c>
      <c r="AK55" s="48">
        <v>0.1887586252321774</v>
      </c>
      <c r="AL55" s="48">
        <v>0.1887586252321774</v>
      </c>
      <c r="AM55" s="50">
        <v>0.1887586252321774</v>
      </c>
    </row>
    <row r="56" spans="1:39" x14ac:dyDescent="0.2">
      <c r="A56" s="104">
        <v>5001</v>
      </c>
      <c r="B56" s="105">
        <v>5001740</v>
      </c>
      <c r="C56" s="108" t="s">
        <v>34</v>
      </c>
      <c r="D56" s="48">
        <v>65.000001999999995</v>
      </c>
      <c r="E56" s="48">
        <v>74.000000999999997</v>
      </c>
      <c r="F56" s="48">
        <v>106.34804632763655</v>
      </c>
      <c r="G56" s="48">
        <v>109.71004094908272</v>
      </c>
      <c r="H56" s="48">
        <v>6.6426908240634539</v>
      </c>
      <c r="I56" s="48">
        <v>8.5655397907915649</v>
      </c>
      <c r="J56" s="48">
        <v>8.522056789687678</v>
      </c>
      <c r="K56" s="48">
        <v>8.4891964749359659</v>
      </c>
      <c r="L56" s="48">
        <v>8.471081597960664</v>
      </c>
      <c r="M56" s="48">
        <v>8.4373799370263605</v>
      </c>
      <c r="N56" s="48">
        <v>8.3983570969608206</v>
      </c>
      <c r="O56" s="48">
        <v>8.3678083230843061</v>
      </c>
      <c r="P56" s="48">
        <v>8.310393743482301</v>
      </c>
      <c r="Q56" s="48">
        <v>8.2769540245524382</v>
      </c>
      <c r="R56" s="48">
        <v>8.2577527678840656</v>
      </c>
      <c r="S56" s="48">
        <v>8.218782000272018</v>
      </c>
      <c r="T56" s="48">
        <v>8.2134104920286752</v>
      </c>
      <c r="U56" s="48">
        <v>8.1721913705204958</v>
      </c>
      <c r="V56" s="48">
        <v>8.1836954827237882</v>
      </c>
      <c r="W56" s="48">
        <v>8.1610834632583433</v>
      </c>
      <c r="X56" s="48">
        <v>8.1646295371911375</v>
      </c>
      <c r="Y56" s="48">
        <v>8.1470147750283388</v>
      </c>
      <c r="Z56" s="48">
        <v>8.1571966334636219</v>
      </c>
      <c r="AA56" s="48">
        <v>8.1627387389400567</v>
      </c>
      <c r="AB56" s="48">
        <v>8.1751793367623247</v>
      </c>
      <c r="AC56" s="48">
        <v>8.1893785409209396</v>
      </c>
      <c r="AD56" s="48">
        <v>8.1681468123997103</v>
      </c>
      <c r="AE56" s="48">
        <v>8.1432556081366982</v>
      </c>
      <c r="AF56" s="48">
        <v>8.124177986186071</v>
      </c>
      <c r="AG56" s="48">
        <v>8.1117213278150899</v>
      </c>
      <c r="AH56" s="48">
        <v>8.1021091030577761</v>
      </c>
      <c r="AI56" s="48">
        <v>8.0876857335884438</v>
      </c>
      <c r="AJ56" s="48">
        <v>8.0671683102748286</v>
      </c>
      <c r="AK56" s="48">
        <v>8.0563192413143359</v>
      </c>
      <c r="AL56" s="48">
        <v>8.0408194397083754</v>
      </c>
      <c r="AM56" s="50">
        <v>8.029215314343185</v>
      </c>
    </row>
    <row r="57" spans="1:39" x14ac:dyDescent="0.2">
      <c r="A57" s="104">
        <v>5001</v>
      </c>
      <c r="B57" s="105">
        <v>5001761</v>
      </c>
      <c r="C57" s="108" t="s">
        <v>959</v>
      </c>
      <c r="D57" s="48">
        <v>14.500004999999996</v>
      </c>
      <c r="E57" s="48">
        <v>156.10000399999998</v>
      </c>
      <c r="F57" s="48">
        <v>198.83646066031812</v>
      </c>
      <c r="G57" s="48">
        <v>214.12258584259166</v>
      </c>
      <c r="H57" s="48">
        <v>215.1787631407137</v>
      </c>
      <c r="I57" s="48">
        <v>150.51325213351973</v>
      </c>
      <c r="J57" s="48">
        <v>8.6690793580901975</v>
      </c>
      <c r="K57" s="48">
        <v>8.4845560521767389</v>
      </c>
      <c r="L57" s="48">
        <v>8.3828340507000423</v>
      </c>
      <c r="M57" s="48">
        <v>8.19358626237665</v>
      </c>
      <c r="N57" s="48">
        <v>7.9744580066239976</v>
      </c>
      <c r="O57" s="48">
        <v>7.8029148917789586</v>
      </c>
      <c r="P57" s="48">
        <v>7.480509944783079</v>
      </c>
      <c r="Q57" s="48">
        <v>7.292733061561548</v>
      </c>
      <c r="R57" s="48">
        <v>7.1849106202699122</v>
      </c>
      <c r="S57" s="48">
        <v>6.9660747713714919</v>
      </c>
      <c r="T57" s="48">
        <v>6.93591168662042</v>
      </c>
      <c r="U57" s="48">
        <v>6.7044504658437178</v>
      </c>
      <c r="V57" s="48">
        <v>6.7690504805237417</v>
      </c>
      <c r="W57" s="48">
        <v>6.642075294294707</v>
      </c>
      <c r="X57" s="48">
        <v>6.6619878633019392</v>
      </c>
      <c r="Y57" s="48">
        <v>6.5630741988492982</v>
      </c>
      <c r="Z57" s="48">
        <v>6.6202492500628054</v>
      </c>
      <c r="AA57" s="48">
        <v>6.6513703038920156</v>
      </c>
      <c r="AB57" s="48">
        <v>6.7212290455093671</v>
      </c>
      <c r="AC57" s="48">
        <v>6.8009630380923607</v>
      </c>
      <c r="AD57" s="48">
        <v>6.6817387163962252</v>
      </c>
      <c r="AE57" s="48">
        <v>6.541965030919318</v>
      </c>
      <c r="AF57" s="48">
        <v>6.4348368461196408</v>
      </c>
      <c r="AG57" s="48">
        <v>6.3648879183441291</v>
      </c>
      <c r="AH57" s="48">
        <v>6.3109115793222923</v>
      </c>
      <c r="AI57" s="48">
        <v>6.2299188123021887</v>
      </c>
      <c r="AJ57" s="48">
        <v>6.1147055890795849</v>
      </c>
      <c r="AK57" s="48">
        <v>6.0537838941475837</v>
      </c>
      <c r="AL57" s="48">
        <v>5.9667465466679683</v>
      </c>
      <c r="AM57" s="50">
        <v>5.9015849196172789</v>
      </c>
    </row>
    <row r="58" spans="1:39" x14ac:dyDescent="0.2">
      <c r="A58" s="104">
        <v>5001</v>
      </c>
      <c r="B58" s="105">
        <v>5001762</v>
      </c>
      <c r="C58" s="108" t="s">
        <v>964</v>
      </c>
      <c r="D58" s="48">
        <v>5.0000020000000012</v>
      </c>
      <c r="E58" s="48">
        <v>5.0000020000000012</v>
      </c>
      <c r="F58" s="48">
        <v>18.429140254882043</v>
      </c>
      <c r="G58" s="48">
        <v>39.963538961596569</v>
      </c>
      <c r="H58" s="48">
        <v>40.264251262439046</v>
      </c>
      <c r="I58" s="48">
        <v>40.518230308538257</v>
      </c>
      <c r="J58" s="48">
        <v>4.9775175084017622</v>
      </c>
      <c r="K58" s="48">
        <v>4.8207990842012904</v>
      </c>
      <c r="L58" s="48">
        <v>4.7344050555498507</v>
      </c>
      <c r="M58" s="48">
        <v>4.573674057247791</v>
      </c>
      <c r="N58" s="48">
        <v>4.387565127704443</v>
      </c>
      <c r="O58" s="48">
        <v>4.2418709753702997</v>
      </c>
      <c r="P58" s="48">
        <v>3.9680475957299635</v>
      </c>
      <c r="Q58" s="48">
        <v>3.8085658592952392</v>
      </c>
      <c r="R58" s="48">
        <v>3.7169906351845352</v>
      </c>
      <c r="S58" s="48">
        <v>3.5311300511886161</v>
      </c>
      <c r="T58" s="48">
        <v>3.5055120887972953</v>
      </c>
      <c r="U58" s="48">
        <v>3.3089285862198219</v>
      </c>
      <c r="V58" s="48">
        <v>3.3637943521124445</v>
      </c>
      <c r="W58" s="48">
        <v>3.255952413123401</v>
      </c>
      <c r="X58" s="48">
        <v>3.272864458033653</v>
      </c>
      <c r="Y58" s="48">
        <v>3.1888555923341491</v>
      </c>
      <c r="Z58" s="48">
        <v>3.2374152248716488</v>
      </c>
      <c r="AA58" s="48">
        <v>3.2638468048361844</v>
      </c>
      <c r="AB58" s="48">
        <v>3.3231788867577698</v>
      </c>
      <c r="AC58" s="48">
        <v>3.3908981681296275</v>
      </c>
      <c r="AD58" s="48">
        <v>3.2896391551822246</v>
      </c>
      <c r="AE58" s="48">
        <v>3.1709272579278656</v>
      </c>
      <c r="AF58" s="48">
        <v>3.0799416763171807</v>
      </c>
      <c r="AG58" s="48">
        <v>3.0205329979324995</v>
      </c>
      <c r="AH58" s="48">
        <v>2.9746900798591582</v>
      </c>
      <c r="AI58" s="48">
        <v>2.9059017023900298</v>
      </c>
      <c r="AJ58" s="48">
        <v>2.808049375817407</v>
      </c>
      <c r="AK58" s="48">
        <v>2.7563076623135156</v>
      </c>
      <c r="AL58" s="48">
        <v>2.6823855315774043</v>
      </c>
      <c r="AM58" s="50">
        <v>2.6270427798357225</v>
      </c>
    </row>
    <row r="59" spans="1:39" x14ac:dyDescent="0.2">
      <c r="A59" s="104">
        <v>5001</v>
      </c>
      <c r="B59" s="105">
        <v>5001770</v>
      </c>
      <c r="C59" s="108" t="s">
        <v>35</v>
      </c>
      <c r="D59" s="48">
        <v>2.0000030000000004</v>
      </c>
      <c r="E59" s="48">
        <v>2.0000030000000004</v>
      </c>
      <c r="F59" s="48">
        <v>185.99434953320298</v>
      </c>
      <c r="G59" s="48">
        <v>187.78161162002601</v>
      </c>
      <c r="H59" s="48">
        <v>132.90753749198308</v>
      </c>
      <c r="I59" s="48">
        <v>134.02441621786079</v>
      </c>
      <c r="J59" s="48">
        <v>5.2342790629956486</v>
      </c>
      <c r="K59" s="48">
        <v>5.2039464647632991</v>
      </c>
      <c r="L59" s="48">
        <v>5.1872250398630211</v>
      </c>
      <c r="M59" s="48">
        <v>5.1561158143852026</v>
      </c>
      <c r="N59" s="48">
        <v>5.1200947312477805</v>
      </c>
      <c r="O59" s="48">
        <v>5.0918958630540754</v>
      </c>
      <c r="P59" s="48">
        <v>5.0388977895753007</v>
      </c>
      <c r="Q59" s="48">
        <v>5.0080303567169668</v>
      </c>
      <c r="R59" s="48">
        <v>4.9903061197923142</v>
      </c>
      <c r="S59" s="48">
        <v>4.9543331035350402</v>
      </c>
      <c r="T59" s="48">
        <v>4.9493747882334942</v>
      </c>
      <c r="U59" s="48">
        <v>4.9113263683797896</v>
      </c>
      <c r="V59" s="48">
        <v>4.9219455488751356</v>
      </c>
      <c r="W59" s="48">
        <v>4.901072915522418</v>
      </c>
      <c r="X59" s="48">
        <v>4.9043462145373056</v>
      </c>
      <c r="Y59" s="48">
        <v>4.8880864340793364</v>
      </c>
      <c r="Z59" s="48">
        <v>4.8974850726349821</v>
      </c>
      <c r="AA59" s="48">
        <v>4.9026008623055368</v>
      </c>
      <c r="AB59" s="48">
        <v>4.9140844910645534</v>
      </c>
      <c r="AC59" s="48">
        <v>4.9271914487494293</v>
      </c>
      <c r="AD59" s="48">
        <v>4.9075929301144479</v>
      </c>
      <c r="AE59" s="48">
        <v>4.8846164338716687</v>
      </c>
      <c r="AF59" s="48">
        <v>4.8670063213018588</v>
      </c>
      <c r="AG59" s="48">
        <v>4.8555078674209531</v>
      </c>
      <c r="AH59" s="48">
        <v>4.8466350445680479</v>
      </c>
      <c r="AI59" s="48">
        <v>4.8333211650578942</v>
      </c>
      <c r="AJ59" s="48">
        <v>4.8143820050760961</v>
      </c>
      <c r="AK59" s="48">
        <v>4.8043674798817948</v>
      </c>
      <c r="AL59" s="48">
        <v>4.7900599707070635</v>
      </c>
      <c r="AM59" s="50">
        <v>4.779348470369964</v>
      </c>
    </row>
    <row r="60" spans="1:39" x14ac:dyDescent="0.2">
      <c r="A60" s="104">
        <v>5001</v>
      </c>
      <c r="B60" s="105">
        <v>5001780</v>
      </c>
      <c r="C60" s="108" t="s">
        <v>36</v>
      </c>
      <c r="D60" s="48">
        <v>3.9999999999999998E-6</v>
      </c>
      <c r="E60" s="48">
        <v>156.16666866666665</v>
      </c>
      <c r="F60" s="48">
        <v>207.97398707210272</v>
      </c>
      <c r="G60" s="48">
        <v>207.59752474103618</v>
      </c>
      <c r="H60" s="48">
        <v>167.95556400166967</v>
      </c>
      <c r="I60" s="48">
        <v>0.80531187839708673</v>
      </c>
      <c r="J60" s="48">
        <v>0.76851856977071975</v>
      </c>
      <c r="K60" s="48">
        <v>0.74071368805773274</v>
      </c>
      <c r="L60" s="48">
        <v>0.7253857152324773</v>
      </c>
      <c r="M60" s="48">
        <v>0.69686892521114419</v>
      </c>
      <c r="N60" s="48">
        <v>0.66384959900184048</v>
      </c>
      <c r="O60" s="48">
        <v>0.63800063649094407</v>
      </c>
      <c r="P60" s="48">
        <v>0.58941906913540054</v>
      </c>
      <c r="Q60" s="48">
        <v>0.56112392234859454</v>
      </c>
      <c r="R60" s="48">
        <v>0.54487670516766318</v>
      </c>
      <c r="S60" s="48">
        <v>0.5119014402651616</v>
      </c>
      <c r="T60" s="48">
        <v>0.50735631790541091</v>
      </c>
      <c r="U60" s="48">
        <v>0.47247859970618183</v>
      </c>
      <c r="V60" s="48">
        <v>0.48221284849358259</v>
      </c>
      <c r="W60" s="48">
        <v>0.46307960125359116</v>
      </c>
      <c r="X60" s="48">
        <v>0.46608012535057136</v>
      </c>
      <c r="Y60" s="48">
        <v>0.45117532659743359</v>
      </c>
      <c r="Z60" s="48">
        <v>0.45979074527344155</v>
      </c>
      <c r="AA60" s="48">
        <v>0.46448021913811716</v>
      </c>
      <c r="AB60" s="48">
        <v>0.47500687883388237</v>
      </c>
      <c r="AC60" s="48">
        <v>0.48702159004501838</v>
      </c>
      <c r="AD60" s="48">
        <v>0.46905628129628568</v>
      </c>
      <c r="AE60" s="48">
        <v>0.44799449307373806</v>
      </c>
      <c r="AF60" s="48">
        <v>0.43185188988474554</v>
      </c>
      <c r="AG60" s="48">
        <v>0.42131164049391501</v>
      </c>
      <c r="AH60" s="48">
        <v>0.413178219545419</v>
      </c>
      <c r="AI60" s="48">
        <v>0.40097382999444453</v>
      </c>
      <c r="AJ60" s="48">
        <v>0.38361293334446317</v>
      </c>
      <c r="AK60" s="48">
        <v>0.37443295191635345</v>
      </c>
      <c r="AL60" s="48">
        <v>0.36131773517284976</v>
      </c>
      <c r="AM60" s="50">
        <v>0.35149885986384172</v>
      </c>
    </row>
    <row r="61" spans="1:39" x14ac:dyDescent="0.2">
      <c r="A61" s="104">
        <v>5001</v>
      </c>
      <c r="B61" s="105">
        <v>5001810</v>
      </c>
      <c r="C61" s="108" t="s">
        <v>37</v>
      </c>
      <c r="D61" s="48">
        <v>1.0000029999999998</v>
      </c>
      <c r="E61" s="48">
        <v>1.0000029999999998</v>
      </c>
      <c r="F61" s="48">
        <v>27.468976435616515</v>
      </c>
      <c r="G61" s="48">
        <v>27.354063273790143</v>
      </c>
      <c r="H61" s="48">
        <v>27.470826314286096</v>
      </c>
      <c r="I61" s="48">
        <v>27.580805495222545</v>
      </c>
      <c r="J61" s="48">
        <v>27.550701879073699</v>
      </c>
      <c r="K61" s="48">
        <v>15.527953430399439</v>
      </c>
      <c r="L61" s="48">
        <v>15.515412361724229</v>
      </c>
      <c r="M61" s="48">
        <v>5.2063671569015799</v>
      </c>
      <c r="N61" s="48">
        <v>0.92935234454851323</v>
      </c>
      <c r="O61" s="48">
        <v>0.90820319340323441</v>
      </c>
      <c r="P61" s="48">
        <v>0.86845463829415337</v>
      </c>
      <c r="Q61" s="48">
        <v>0.845304063650403</v>
      </c>
      <c r="R61" s="48">
        <v>0.83201088595691375</v>
      </c>
      <c r="S61" s="48">
        <v>0.8050311237639578</v>
      </c>
      <c r="T61" s="48">
        <v>0.80131238728779819</v>
      </c>
      <c r="U61" s="48">
        <v>0.77277607239751989</v>
      </c>
      <c r="V61" s="48">
        <v>0.78074045776902956</v>
      </c>
      <c r="W61" s="48">
        <v>0.76508598275449113</v>
      </c>
      <c r="X61" s="48">
        <v>0.76754095701565672</v>
      </c>
      <c r="Y61" s="48">
        <v>0.7553461216721804</v>
      </c>
      <c r="Z61" s="48">
        <v>0.76239510058891413</v>
      </c>
      <c r="AA61" s="48">
        <v>0.76623194284183049</v>
      </c>
      <c r="AB61" s="48">
        <v>0.77484466441109301</v>
      </c>
      <c r="AC61" s="48">
        <v>0.78467488267474972</v>
      </c>
      <c r="AD61" s="48">
        <v>0.76997599369851388</v>
      </c>
      <c r="AE61" s="48">
        <v>0.75274362151642948</v>
      </c>
      <c r="AF61" s="48">
        <v>0.73953603708907201</v>
      </c>
      <c r="AG61" s="48">
        <v>0.73091219667839247</v>
      </c>
      <c r="AH61" s="48">
        <v>0.72425757953871384</v>
      </c>
      <c r="AI61" s="48">
        <v>0.71427216990609843</v>
      </c>
      <c r="AJ61" s="48">
        <v>0.70006779991974999</v>
      </c>
      <c r="AK61" s="48">
        <v>0.69255690602402387</v>
      </c>
      <c r="AL61" s="48">
        <v>0.68182627414297536</v>
      </c>
      <c r="AM61" s="50">
        <v>0.67379264889015067</v>
      </c>
    </row>
    <row r="62" spans="1:39" x14ac:dyDescent="0.2">
      <c r="A62" s="104">
        <v>5001</v>
      </c>
      <c r="B62" s="105">
        <v>5001820</v>
      </c>
      <c r="C62" s="108" t="s">
        <v>38</v>
      </c>
      <c r="D62" s="48">
        <v>6.000001000000001</v>
      </c>
      <c r="E62" s="48">
        <v>9.5</v>
      </c>
      <c r="F62" s="48">
        <v>8.7145696274410209</v>
      </c>
      <c r="G62" s="48">
        <v>4.0551379928542097</v>
      </c>
      <c r="H62" s="48">
        <v>4.0755114826367453</v>
      </c>
      <c r="I62" s="48">
        <v>4.0725183450476425</v>
      </c>
      <c r="J62" s="48">
        <v>1.9688291116460628</v>
      </c>
      <c r="K62" s="48">
        <v>1.8904698995458269</v>
      </c>
      <c r="L62" s="48">
        <v>1.8472728852201068</v>
      </c>
      <c r="M62" s="48">
        <v>1.7669073860690772</v>
      </c>
      <c r="N62" s="48">
        <v>1.6738529212974032</v>
      </c>
      <c r="O62" s="48">
        <v>1.6010058451303315</v>
      </c>
      <c r="P62" s="48">
        <v>1.4640941553101634</v>
      </c>
      <c r="Q62" s="48">
        <v>1.384353287092801</v>
      </c>
      <c r="R62" s="48">
        <v>1.3385656750374491</v>
      </c>
      <c r="S62" s="48">
        <v>1.2456353830394897</v>
      </c>
      <c r="T62" s="48">
        <v>1.2328264018438291</v>
      </c>
      <c r="U62" s="48">
        <v>1.1345346505550924</v>
      </c>
      <c r="V62" s="48">
        <v>1.1619675335014037</v>
      </c>
      <c r="W62" s="48">
        <v>1.1080465640068822</v>
      </c>
      <c r="X62" s="48">
        <v>1.1165025864620082</v>
      </c>
      <c r="Y62" s="48">
        <v>1.0744981536122562</v>
      </c>
      <c r="Z62" s="48">
        <v>1.0987779698810061</v>
      </c>
      <c r="AA62" s="48">
        <v>1.1119937598632736</v>
      </c>
      <c r="AB62" s="48">
        <v>1.1416598008240666</v>
      </c>
      <c r="AC62" s="48">
        <v>1.1755194415099952</v>
      </c>
      <c r="AD62" s="48">
        <v>1.124889935036294</v>
      </c>
      <c r="AE62" s="48">
        <v>1.0655339864091145</v>
      </c>
      <c r="AF62" s="48">
        <v>1.0200411956037718</v>
      </c>
      <c r="AG62" s="48">
        <v>0.99033685641143121</v>
      </c>
      <c r="AH62" s="48">
        <v>0.96741539737476068</v>
      </c>
      <c r="AI62" s="48">
        <v>0.93302120864019622</v>
      </c>
      <c r="AJ62" s="48">
        <v>0.88409504535388506</v>
      </c>
      <c r="AK62" s="48">
        <v>0.85822418860193939</v>
      </c>
      <c r="AL62" s="48">
        <v>0.82126312323388362</v>
      </c>
      <c r="AM62" s="50">
        <v>0.79359174736304283</v>
      </c>
    </row>
    <row r="63" spans="1:39" x14ac:dyDescent="0.2">
      <c r="A63" s="104">
        <v>5001</v>
      </c>
      <c r="B63" s="105">
        <v>5001830</v>
      </c>
      <c r="C63" s="108" t="s">
        <v>39</v>
      </c>
      <c r="D63" s="48">
        <v>2.0000010000000006</v>
      </c>
      <c r="E63" s="48">
        <v>2.0000010000000006</v>
      </c>
      <c r="F63" s="48">
        <v>16.421961216308183</v>
      </c>
      <c r="G63" s="48">
        <v>15.401464365506575</v>
      </c>
      <c r="H63" s="48">
        <v>15.530021218605965</v>
      </c>
      <c r="I63" s="48">
        <v>15.633703919987161</v>
      </c>
      <c r="J63" s="48">
        <v>2.5233249941080595</v>
      </c>
      <c r="K63" s="48">
        <v>2.4399103489690988</v>
      </c>
      <c r="L63" s="48">
        <v>2.3939264304933321</v>
      </c>
      <c r="M63" s="48">
        <v>2.3083760604293331</v>
      </c>
      <c r="N63" s="48">
        <v>2.2093180818014222</v>
      </c>
      <c r="O63" s="48">
        <v>2.1317711942687332</v>
      </c>
      <c r="P63" s="48">
        <v>1.9860264922021023</v>
      </c>
      <c r="Q63" s="48">
        <v>1.9011410518416842</v>
      </c>
      <c r="R63" s="48">
        <v>1.8523994002988902</v>
      </c>
      <c r="S63" s="48">
        <v>1.7534736055913851</v>
      </c>
      <c r="T63" s="48">
        <v>1.7398382385121334</v>
      </c>
      <c r="U63" s="48">
        <v>1.6352050839144459</v>
      </c>
      <c r="V63" s="48">
        <v>1.6644078302766483</v>
      </c>
      <c r="W63" s="48">
        <v>1.6070080885566738</v>
      </c>
      <c r="X63" s="48">
        <v>1.6160096608476144</v>
      </c>
      <c r="Y63" s="48">
        <v>1.5712952645882012</v>
      </c>
      <c r="Z63" s="48">
        <v>1.5971415206162249</v>
      </c>
      <c r="AA63" s="48">
        <v>1.6112099422102519</v>
      </c>
      <c r="AB63" s="48">
        <v>1.6427899212975476</v>
      </c>
      <c r="AC63" s="48">
        <v>1.6788340549309555</v>
      </c>
      <c r="AD63" s="48">
        <v>1.6249381286847575</v>
      </c>
      <c r="AE63" s="48">
        <v>1.5617527640171147</v>
      </c>
      <c r="AF63" s="48">
        <v>1.513324954450137</v>
      </c>
      <c r="AG63" s="48">
        <v>1.4817042062776455</v>
      </c>
      <c r="AH63" s="48">
        <v>1.4573039434321575</v>
      </c>
      <c r="AI63" s="48">
        <v>1.4206907747792341</v>
      </c>
      <c r="AJ63" s="48">
        <v>1.3686080848292899</v>
      </c>
      <c r="AK63" s="48">
        <v>1.3410681405449607</v>
      </c>
      <c r="AL63" s="48">
        <v>1.3017224903144498</v>
      </c>
      <c r="AM63" s="50">
        <v>1.2722658643874256</v>
      </c>
    </row>
    <row r="64" spans="1:39" x14ac:dyDescent="0.2">
      <c r="A64" s="104">
        <v>5001</v>
      </c>
      <c r="B64" s="105">
        <v>5001911</v>
      </c>
      <c r="C64" s="108" t="s">
        <v>973</v>
      </c>
      <c r="D64" s="48">
        <v>29.666671666666669</v>
      </c>
      <c r="E64" s="48">
        <v>29.666671666666669</v>
      </c>
      <c r="F64" s="48">
        <v>47.493408788736801</v>
      </c>
      <c r="G64" s="48">
        <v>50.509017561075069</v>
      </c>
      <c r="H64" s="48">
        <v>51.829497413880645</v>
      </c>
      <c r="I64" s="48">
        <v>53.139424596260326</v>
      </c>
      <c r="J64" s="48">
        <v>32.175933082251007</v>
      </c>
      <c r="K64" s="48">
        <v>32.140545050979938</v>
      </c>
      <c r="L64" s="48">
        <v>32.121036721929613</v>
      </c>
      <c r="M64" s="48">
        <v>32.084742625538823</v>
      </c>
      <c r="N64" s="48">
        <v>20.417720028545158</v>
      </c>
      <c r="O64" s="48">
        <v>20.384821348985835</v>
      </c>
      <c r="P64" s="48">
        <v>20.3229902632606</v>
      </c>
      <c r="Q64" s="48">
        <v>20.286978258259211</v>
      </c>
      <c r="R64" s="48">
        <v>20.266299981847116</v>
      </c>
      <c r="S64" s="48">
        <v>19.307665796213627</v>
      </c>
      <c r="T64" s="48">
        <v>5.8018830950284963</v>
      </c>
      <c r="U64" s="48">
        <v>5.7574932718658411</v>
      </c>
      <c r="V64" s="48">
        <v>5.7698823157770782</v>
      </c>
      <c r="W64" s="48">
        <v>5.7455309101989069</v>
      </c>
      <c r="X64" s="48">
        <v>5.7493497590496094</v>
      </c>
      <c r="Y64" s="48">
        <v>5.7303800151819795</v>
      </c>
      <c r="Z64" s="48">
        <v>5.741345093496899</v>
      </c>
      <c r="AA64" s="48">
        <v>5.7473135147792132</v>
      </c>
      <c r="AB64" s="48">
        <v>5.7607110816647324</v>
      </c>
      <c r="AC64" s="48">
        <v>5.7760025322970874</v>
      </c>
      <c r="AD64" s="48">
        <v>5.7531375938896092</v>
      </c>
      <c r="AE64" s="48">
        <v>5.726331681606367</v>
      </c>
      <c r="AF64" s="48">
        <v>5.7057865502749223</v>
      </c>
      <c r="AG64" s="48">
        <v>5.692371687413865</v>
      </c>
      <c r="AH64" s="48">
        <v>5.6820200607521425</v>
      </c>
      <c r="AI64" s="48">
        <v>5.6664872013236298</v>
      </c>
      <c r="AJ64" s="48">
        <v>5.6443915146781993</v>
      </c>
      <c r="AK64" s="48">
        <v>5.6327079019515143</v>
      </c>
      <c r="AL64" s="48">
        <v>5.6160158079143274</v>
      </c>
      <c r="AM64" s="50">
        <v>5.6035190575210443</v>
      </c>
    </row>
    <row r="65" spans="1:39" x14ac:dyDescent="0.2">
      <c r="A65" s="104">
        <v>5001</v>
      </c>
      <c r="B65" s="105">
        <v>5001912</v>
      </c>
      <c r="C65" s="108" t="s">
        <v>978</v>
      </c>
      <c r="D65" s="48">
        <v>25.316432120772948</v>
      </c>
      <c r="E65" s="48">
        <v>25.316432120772948</v>
      </c>
      <c r="F65" s="48">
        <v>43.651841309466306</v>
      </c>
      <c r="G65" s="48">
        <v>57.439192207225808</v>
      </c>
      <c r="H65" s="48">
        <v>58.014640732257185</v>
      </c>
      <c r="I65" s="48">
        <v>50.24318920483622</v>
      </c>
      <c r="J65" s="48">
        <v>50.182981972538528</v>
      </c>
      <c r="K65" s="48">
        <v>50.137483075190005</v>
      </c>
      <c r="L65" s="48">
        <v>48.445735271172929</v>
      </c>
      <c r="M65" s="48">
        <v>45.843516877400639</v>
      </c>
      <c r="N65" s="48">
        <v>45.789485252694504</v>
      </c>
      <c r="O65" s="48">
        <v>31.778301061515066</v>
      </c>
      <c r="P65" s="48">
        <v>31.698803951296906</v>
      </c>
      <c r="Q65" s="48">
        <v>31.652502802009405</v>
      </c>
      <c r="R65" s="48">
        <v>31.625916446622426</v>
      </c>
      <c r="S65" s="48">
        <v>42.238622588903162</v>
      </c>
      <c r="T65" s="48">
        <v>42.231185115950844</v>
      </c>
      <c r="U65" s="48">
        <v>42.174112486170287</v>
      </c>
      <c r="V65" s="48">
        <v>28.856708923579987</v>
      </c>
      <c r="W65" s="48">
        <v>28.825399973550908</v>
      </c>
      <c r="X65" s="48">
        <v>28.830309922073241</v>
      </c>
      <c r="Y65" s="48">
        <v>28.805920251386286</v>
      </c>
      <c r="Z65" s="48">
        <v>28.820018209219754</v>
      </c>
      <c r="AA65" s="48">
        <v>13.566823328508191</v>
      </c>
      <c r="AB65" s="48">
        <v>13.584048771646716</v>
      </c>
      <c r="AC65" s="48">
        <v>13.603709208174029</v>
      </c>
      <c r="AD65" s="48">
        <v>13.574311430221558</v>
      </c>
      <c r="AE65" s="48">
        <v>13.539846685857389</v>
      </c>
      <c r="AF65" s="48">
        <v>13.513431517002674</v>
      </c>
      <c r="AG65" s="48">
        <v>13.496183836181315</v>
      </c>
      <c r="AH65" s="48">
        <v>2.8162089352352955</v>
      </c>
      <c r="AI65" s="48">
        <v>2.7962381159700644</v>
      </c>
      <c r="AJ65" s="48">
        <v>2.7678293759973678</v>
      </c>
      <c r="AK65" s="48">
        <v>2.7528075882059158</v>
      </c>
      <c r="AL65" s="48">
        <v>2.7313463244438188</v>
      </c>
      <c r="AM65" s="50">
        <v>2.7152790739381691</v>
      </c>
    </row>
    <row r="66" spans="1:39" x14ac:dyDescent="0.2">
      <c r="A66" s="106">
        <v>5001</v>
      </c>
      <c r="B66" s="107">
        <v>5001920</v>
      </c>
      <c r="C66" s="109" t="s">
        <v>984</v>
      </c>
      <c r="D66" s="55">
        <v>0.50000400000000012</v>
      </c>
      <c r="E66" s="55">
        <v>9.0000029999999995</v>
      </c>
      <c r="F66" s="55">
        <v>70.174786449706701</v>
      </c>
      <c r="G66" s="55">
        <v>60.66495902603431</v>
      </c>
      <c r="H66" s="55">
        <v>60.682703678425547</v>
      </c>
      <c r="I66" s="55">
        <v>60.680096752138269</v>
      </c>
      <c r="J66" s="55">
        <v>21.589786903691735</v>
      </c>
      <c r="K66" s="55">
        <v>21.521538557668947</v>
      </c>
      <c r="L66" s="55">
        <v>21.483915351643322</v>
      </c>
      <c r="M66" s="55">
        <v>21.41391959431823</v>
      </c>
      <c r="N66" s="55">
        <v>11.957873157259026</v>
      </c>
      <c r="O66" s="55">
        <v>11.89442570382319</v>
      </c>
      <c r="P66" s="55">
        <v>1.2751810384959488</v>
      </c>
      <c r="Q66" s="55">
        <v>1.2057293145646975</v>
      </c>
      <c r="R66" s="55">
        <v>1.1658497814842297</v>
      </c>
      <c r="S66" s="55">
        <v>1.0849104949053618</v>
      </c>
      <c r="T66" s="55">
        <v>1.0737542854768833</v>
      </c>
      <c r="U66" s="55">
        <v>0.9881453408060481</v>
      </c>
      <c r="V66" s="55">
        <v>1.0120384969205771</v>
      </c>
      <c r="W66" s="55">
        <v>0.96507507187696184</v>
      </c>
      <c r="X66" s="55">
        <v>0.97243999466045883</v>
      </c>
      <c r="Y66" s="55">
        <v>0.93585548863002965</v>
      </c>
      <c r="Z66" s="55">
        <v>0.95700242538023106</v>
      </c>
      <c r="AA66" s="55">
        <v>0.96851295213898025</v>
      </c>
      <c r="AB66" s="55">
        <v>0.99435111684676769</v>
      </c>
      <c r="AC66" s="55">
        <v>1.0238417716377377</v>
      </c>
      <c r="AD66" s="55">
        <v>0.97974510470903031</v>
      </c>
      <c r="AE66" s="55">
        <v>0.928047988162777</v>
      </c>
      <c r="AF66" s="55">
        <v>0.88842523488070457</v>
      </c>
      <c r="AG66" s="55">
        <v>0.86255371364866595</v>
      </c>
      <c r="AH66" s="55">
        <v>0.84258986222963028</v>
      </c>
      <c r="AI66" s="55">
        <v>0.81263363333178384</v>
      </c>
      <c r="AJ66" s="55">
        <v>0.77002052337273863</v>
      </c>
      <c r="AK66" s="55">
        <v>0.74748784168556026</v>
      </c>
      <c r="AL66" s="55">
        <v>0.71529594604241487</v>
      </c>
      <c r="AM66" s="53">
        <v>0.69119507028394067</v>
      </c>
    </row>
    <row r="67" spans="1:39" x14ac:dyDescent="0.2">
      <c r="A67" s="104">
        <v>5027</v>
      </c>
      <c r="B67" s="105">
        <v>5027001</v>
      </c>
      <c r="C67" s="108" t="s">
        <v>40</v>
      </c>
      <c r="D67" s="48">
        <v>11.400013000000001</v>
      </c>
      <c r="E67" s="48">
        <v>34.000009000000006</v>
      </c>
      <c r="F67" s="48">
        <v>20.000009999999996</v>
      </c>
      <c r="G67" s="48">
        <v>49.000008999999984</v>
      </c>
      <c r="H67" s="48">
        <v>112.48485248484847</v>
      </c>
      <c r="I67" s="48">
        <v>92.084854484848478</v>
      </c>
      <c r="J67" s="48">
        <v>90.484855484848467</v>
      </c>
      <c r="K67" s="48">
        <v>83.818189818181793</v>
      </c>
      <c r="L67" s="48">
        <v>41.818192818181799</v>
      </c>
      <c r="M67" s="48">
        <v>41.818192818181799</v>
      </c>
      <c r="N67" s="48">
        <v>31.818193818181822</v>
      </c>
      <c r="O67" s="48">
        <v>6.8181948181818175</v>
      </c>
      <c r="P67" s="48">
        <v>6.8181948181818175</v>
      </c>
      <c r="Q67" s="48">
        <v>6.8181948181818175</v>
      </c>
      <c r="R67" s="48">
        <v>6.8181948181818175</v>
      </c>
      <c r="S67" s="48">
        <v>5.0000140000000002</v>
      </c>
      <c r="T67" s="48">
        <v>5.0000140000000002</v>
      </c>
      <c r="U67" s="48">
        <v>5.0000140000000002</v>
      </c>
      <c r="V67" s="48">
        <v>5.0000140000000002</v>
      </c>
      <c r="W67" s="48">
        <v>5.0000140000000002</v>
      </c>
      <c r="X67" s="48">
        <v>5.0000140000000002</v>
      </c>
      <c r="Y67" s="48">
        <v>5.0000140000000002</v>
      </c>
      <c r="Z67" s="48">
        <v>5.0000140000000002</v>
      </c>
      <c r="AA67" s="48">
        <v>5.0000140000000002</v>
      </c>
      <c r="AB67" s="48">
        <v>5.0000140000000002</v>
      </c>
      <c r="AC67" s="48">
        <v>5.0000140000000002</v>
      </c>
      <c r="AD67" s="48">
        <v>5.0000140000000002</v>
      </c>
      <c r="AE67" s="48">
        <v>4.9746962414628921</v>
      </c>
      <c r="AF67" s="48">
        <v>5.0000140000000002</v>
      </c>
      <c r="AG67" s="48">
        <v>5.0000140000000002</v>
      </c>
      <c r="AH67" s="48">
        <v>5.0000140000000002</v>
      </c>
      <c r="AI67" s="48">
        <v>4.9728644453994892</v>
      </c>
      <c r="AJ67" s="48">
        <v>4.938564804902259</v>
      </c>
      <c r="AK67" s="48">
        <v>4.9956154579083858</v>
      </c>
      <c r="AL67" s="48">
        <v>4.6579593796822012</v>
      </c>
      <c r="AM67" s="50">
        <v>4.5796269133115226</v>
      </c>
    </row>
    <row r="68" spans="1:39" x14ac:dyDescent="0.2">
      <c r="A68" s="104">
        <v>5027</v>
      </c>
      <c r="B68" s="105">
        <v>5027002</v>
      </c>
      <c r="C68" s="108" t="s">
        <v>41</v>
      </c>
      <c r="D68" s="48">
        <v>4.5000070000000001</v>
      </c>
      <c r="E68" s="48">
        <v>10.166671666666668</v>
      </c>
      <c r="F68" s="48">
        <v>9.6666716666666677</v>
      </c>
      <c r="G68" s="48">
        <v>9.6666716666666677</v>
      </c>
      <c r="H68" s="48">
        <v>27.333335333333334</v>
      </c>
      <c r="I68" s="48">
        <v>17.333336333333335</v>
      </c>
      <c r="J68" s="48">
        <v>17.333336333333335</v>
      </c>
      <c r="K68" s="48">
        <v>4.0000070000000001</v>
      </c>
      <c r="L68" s="48">
        <v>4.0000070000000001</v>
      </c>
      <c r="M68" s="48">
        <v>4.0000070000000001</v>
      </c>
      <c r="N68" s="48">
        <v>2.0000079999999998</v>
      </c>
      <c r="O68" s="48">
        <v>2.0000079999999998</v>
      </c>
      <c r="P68" s="48">
        <v>2.0000079999999998</v>
      </c>
      <c r="Q68" s="48">
        <v>2.0000079999999998</v>
      </c>
      <c r="R68" s="48">
        <v>2.0000079999999998</v>
      </c>
      <c r="S68" s="48">
        <v>2.0000079999999998</v>
      </c>
      <c r="T68" s="48">
        <v>2.0000079999999998</v>
      </c>
      <c r="U68" s="48">
        <v>2.0000079999999998</v>
      </c>
      <c r="V68" s="48">
        <v>2.0000079999999998</v>
      </c>
      <c r="W68" s="48">
        <v>2.0000079999999998</v>
      </c>
      <c r="X68" s="48">
        <v>2.0000079999999998</v>
      </c>
      <c r="Y68" s="48">
        <v>2.0000079999999998</v>
      </c>
      <c r="Z68" s="48">
        <v>2.0000079999999998</v>
      </c>
      <c r="AA68" s="48">
        <v>2.0000079999999998</v>
      </c>
      <c r="AB68" s="48">
        <v>2.0000079999999998</v>
      </c>
      <c r="AC68" s="48">
        <v>2.0000079999999998</v>
      </c>
      <c r="AD68" s="48">
        <v>2.0000079999999998</v>
      </c>
      <c r="AE68" s="48">
        <v>1.9898808965851567</v>
      </c>
      <c r="AF68" s="48">
        <v>2.0000079999999998</v>
      </c>
      <c r="AG68" s="48">
        <v>2.0000079999999998</v>
      </c>
      <c r="AH68" s="48">
        <v>2.0000079999999998</v>
      </c>
      <c r="AI68" s="48">
        <v>1.9891481781597955</v>
      </c>
      <c r="AJ68" s="48">
        <v>1.9754283219609035</v>
      </c>
      <c r="AK68" s="48">
        <v>1.9982485831633541</v>
      </c>
      <c r="AL68" s="48">
        <v>1.8631861518728803</v>
      </c>
      <c r="AM68" s="50">
        <v>1.8318531653246088</v>
      </c>
    </row>
    <row r="69" spans="1:39" x14ac:dyDescent="0.2">
      <c r="A69" s="104">
        <v>5027</v>
      </c>
      <c r="B69" s="105">
        <v>5027003</v>
      </c>
      <c r="C69" s="108" t="s">
        <v>42</v>
      </c>
      <c r="D69" s="48">
        <v>3.0000000000000001E-6</v>
      </c>
      <c r="E69" s="48">
        <v>0.57143057142857145</v>
      </c>
      <c r="F69" s="48">
        <v>1.5714305714285715</v>
      </c>
      <c r="G69" s="48">
        <v>1.5714305714285715</v>
      </c>
      <c r="H69" s="48">
        <v>8.238095238095239</v>
      </c>
      <c r="I69" s="48">
        <v>8.238095238095239</v>
      </c>
      <c r="J69" s="48">
        <v>8.238095238095239</v>
      </c>
      <c r="K69" s="48">
        <v>1.5714305714285715</v>
      </c>
      <c r="L69" s="48">
        <v>1.000003</v>
      </c>
      <c r="M69" s="48">
        <v>1.000003</v>
      </c>
      <c r="N69" s="48">
        <v>1.000003</v>
      </c>
      <c r="O69" s="48">
        <v>1.000003</v>
      </c>
      <c r="P69" s="48">
        <v>1.000003</v>
      </c>
      <c r="Q69" s="48">
        <v>1.000003</v>
      </c>
      <c r="R69" s="48">
        <v>1.000003</v>
      </c>
      <c r="S69" s="48">
        <v>1.000003</v>
      </c>
      <c r="T69" s="48">
        <v>1.000003</v>
      </c>
      <c r="U69" s="48">
        <v>1.000003</v>
      </c>
      <c r="V69" s="48">
        <v>1.000003</v>
      </c>
      <c r="W69" s="48">
        <v>1.000003</v>
      </c>
      <c r="X69" s="48">
        <v>1.000003</v>
      </c>
      <c r="Y69" s="48">
        <v>1.000003</v>
      </c>
      <c r="Z69" s="48">
        <v>1.000003</v>
      </c>
      <c r="AA69" s="48">
        <v>1.000003</v>
      </c>
      <c r="AB69" s="48">
        <v>1.000003</v>
      </c>
      <c r="AC69" s="48">
        <v>1.000003</v>
      </c>
      <c r="AD69" s="48">
        <v>1.000003</v>
      </c>
      <c r="AE69" s="48">
        <v>0.9949394482925783</v>
      </c>
      <c r="AF69" s="48">
        <v>1.000003</v>
      </c>
      <c r="AG69" s="48">
        <v>1.000003</v>
      </c>
      <c r="AH69" s="48">
        <v>1.000003</v>
      </c>
      <c r="AI69" s="48">
        <v>0.99457308907989772</v>
      </c>
      <c r="AJ69" s="48">
        <v>0.9877131609804517</v>
      </c>
      <c r="AK69" s="48">
        <v>0.99912329158167701</v>
      </c>
      <c r="AL69" s="48">
        <v>0.93159207593644011</v>
      </c>
      <c r="AM69" s="50">
        <v>0.91592558266230439</v>
      </c>
    </row>
    <row r="70" spans="1:39" x14ac:dyDescent="0.2">
      <c r="A70" s="106">
        <v>5027</v>
      </c>
      <c r="B70" s="107">
        <v>5027004</v>
      </c>
      <c r="C70" s="109" t="s">
        <v>43</v>
      </c>
      <c r="D70" s="55">
        <v>3.750003</v>
      </c>
      <c r="E70" s="55">
        <v>13.25</v>
      </c>
      <c r="F70" s="55">
        <v>16.25</v>
      </c>
      <c r="G70" s="55">
        <v>13.250001000000001</v>
      </c>
      <c r="H70" s="55">
        <v>8.1666696666666674</v>
      </c>
      <c r="I70" s="55">
        <v>8.1666696666666674</v>
      </c>
      <c r="J70" s="55">
        <v>8.1666696666666674</v>
      </c>
      <c r="K70" s="55">
        <v>5.0000040000000006</v>
      </c>
      <c r="L70" s="55">
        <v>5.0000040000000006</v>
      </c>
      <c r="M70" s="55">
        <v>5.0000040000000006</v>
      </c>
      <c r="N70" s="55">
        <v>5.0000040000000006</v>
      </c>
      <c r="O70" s="55">
        <v>5.0000040000000006</v>
      </c>
      <c r="P70" s="55">
        <v>5.0000040000000006</v>
      </c>
      <c r="Q70" s="55">
        <v>5.0000040000000006</v>
      </c>
      <c r="R70" s="55">
        <v>5.0000040000000006</v>
      </c>
      <c r="S70" s="55">
        <v>5.0000040000000006</v>
      </c>
      <c r="T70" s="55">
        <v>5.0000040000000006</v>
      </c>
      <c r="U70" s="55">
        <v>5.0000040000000006</v>
      </c>
      <c r="V70" s="55">
        <v>5.0000040000000006</v>
      </c>
      <c r="W70" s="55">
        <v>5.0000040000000006</v>
      </c>
      <c r="X70" s="55">
        <v>5.0000040000000006</v>
      </c>
      <c r="Y70" s="55">
        <v>5.0000040000000006</v>
      </c>
      <c r="Z70" s="55">
        <v>5.0000040000000006</v>
      </c>
      <c r="AA70" s="55">
        <v>5.0000040000000006</v>
      </c>
      <c r="AB70" s="55">
        <v>5.0000040000000006</v>
      </c>
      <c r="AC70" s="55">
        <v>5.0000040000000006</v>
      </c>
      <c r="AD70" s="55">
        <v>5.0000040000000006</v>
      </c>
      <c r="AE70" s="55">
        <v>4.9746862414628916</v>
      </c>
      <c r="AF70" s="55">
        <v>5.0000040000000006</v>
      </c>
      <c r="AG70" s="55">
        <v>5.0000040000000006</v>
      </c>
      <c r="AH70" s="55">
        <v>5.0000040000000006</v>
      </c>
      <c r="AI70" s="55">
        <v>4.9728544453994887</v>
      </c>
      <c r="AJ70" s="55">
        <v>4.9385548049022585</v>
      </c>
      <c r="AK70" s="55">
        <v>4.9956054579083853</v>
      </c>
      <c r="AL70" s="55">
        <v>4.6579493796822007</v>
      </c>
      <c r="AM70" s="53">
        <v>4.5796169133115221</v>
      </c>
    </row>
    <row r="71" spans="1:39" x14ac:dyDescent="0.2">
      <c r="A71" s="104">
        <v>5028</v>
      </c>
      <c r="B71" s="105">
        <v>5028001</v>
      </c>
      <c r="C71" s="108" t="s">
        <v>44</v>
      </c>
      <c r="D71" s="48">
        <v>69.500027000000003</v>
      </c>
      <c r="E71" s="48">
        <v>327.25001599999996</v>
      </c>
      <c r="F71" s="48">
        <v>640.77604699999995</v>
      </c>
      <c r="G71" s="48">
        <v>403.75797599999999</v>
      </c>
      <c r="H71" s="48">
        <v>274.16002200000003</v>
      </c>
      <c r="I71" s="48">
        <v>151.74335933333333</v>
      </c>
      <c r="J71" s="48">
        <v>18.743361333333336</v>
      </c>
      <c r="K71" s="48">
        <v>11.243362333333334</v>
      </c>
      <c r="L71" s="48">
        <v>3.9100300000000003</v>
      </c>
      <c r="M71" s="48">
        <v>3.9100300000000003</v>
      </c>
      <c r="N71" s="48">
        <v>3.9100300000000003</v>
      </c>
      <c r="O71" s="48">
        <v>3.9100300000000003</v>
      </c>
      <c r="P71" s="48">
        <v>3.9100300000000003</v>
      </c>
      <c r="Q71" s="48">
        <v>3.9100300000000003</v>
      </c>
      <c r="R71" s="48">
        <v>3.9100300000000003</v>
      </c>
      <c r="S71" s="48">
        <v>3.9100300000000003</v>
      </c>
      <c r="T71" s="48">
        <v>3.9100300000000003</v>
      </c>
      <c r="U71" s="48">
        <v>3.9100300000000003</v>
      </c>
      <c r="V71" s="48">
        <v>3.9100300000000003</v>
      </c>
      <c r="W71" s="48">
        <v>3.9100300000000003</v>
      </c>
      <c r="X71" s="48">
        <v>3.9100300000000003</v>
      </c>
      <c r="Y71" s="48">
        <v>3.9100300000000003</v>
      </c>
      <c r="Z71" s="48">
        <v>3.9100300000000003</v>
      </c>
      <c r="AA71" s="48">
        <v>3.9100300000000003</v>
      </c>
      <c r="AB71" s="48">
        <v>3.9100300000000003</v>
      </c>
      <c r="AC71" s="48">
        <v>3.9100300000000003</v>
      </c>
      <c r="AD71" s="48">
        <v>3.9100300000000003</v>
      </c>
      <c r="AE71" s="48">
        <v>3.9100300000000003</v>
      </c>
      <c r="AF71" s="48">
        <v>3.9100300000000003</v>
      </c>
      <c r="AG71" s="48">
        <v>3.9100300000000003</v>
      </c>
      <c r="AH71" s="48">
        <v>3.9100300000000003</v>
      </c>
      <c r="AI71" s="48">
        <v>3.9100300000000003</v>
      </c>
      <c r="AJ71" s="48">
        <v>3.9100300000000003</v>
      </c>
      <c r="AK71" s="48">
        <v>3.9100300000000003</v>
      </c>
      <c r="AL71" s="48">
        <v>3.9100300000000003</v>
      </c>
      <c r="AM71" s="50">
        <v>3.9100300000000003</v>
      </c>
    </row>
    <row r="72" spans="1:39" x14ac:dyDescent="0.2">
      <c r="A72" s="104">
        <v>5028</v>
      </c>
      <c r="B72" s="105">
        <v>5028002</v>
      </c>
      <c r="C72" s="108" t="s">
        <v>45</v>
      </c>
      <c r="D72" s="48">
        <v>4.9999999999999996E-6</v>
      </c>
      <c r="E72" s="48">
        <v>14.500003999999999</v>
      </c>
      <c r="F72" s="48">
        <v>15.680003999999998</v>
      </c>
      <c r="G72" s="48">
        <v>35.680002999999999</v>
      </c>
      <c r="H72" s="48">
        <v>35.680002999999999</v>
      </c>
      <c r="I72" s="48">
        <v>122.88833433333335</v>
      </c>
      <c r="J72" s="48">
        <v>122.88833433333335</v>
      </c>
      <c r="K72" s="48">
        <v>122.88833433333335</v>
      </c>
      <c r="L72" s="48">
        <v>97.555002999999999</v>
      </c>
      <c r="M72" s="48">
        <v>47.555003999999997</v>
      </c>
      <c r="N72" s="48">
        <v>47.555003999999997</v>
      </c>
      <c r="O72" s="48">
        <v>47.555003999999997</v>
      </c>
      <c r="P72" s="48">
        <v>47.555003999999997</v>
      </c>
      <c r="Q72" s="48">
        <v>1.180005</v>
      </c>
      <c r="R72" s="48">
        <v>1.180005</v>
      </c>
      <c r="S72" s="48">
        <v>1.180005</v>
      </c>
      <c r="T72" s="48">
        <v>1.180005</v>
      </c>
      <c r="U72" s="48">
        <v>1.180005</v>
      </c>
      <c r="V72" s="48">
        <v>1.180005</v>
      </c>
      <c r="W72" s="48">
        <v>1.180005</v>
      </c>
      <c r="X72" s="48">
        <v>1.180005</v>
      </c>
      <c r="Y72" s="48">
        <v>1.180005</v>
      </c>
      <c r="Z72" s="48">
        <v>1.180005</v>
      </c>
      <c r="AA72" s="48">
        <v>1.180005</v>
      </c>
      <c r="AB72" s="48">
        <v>1.180005</v>
      </c>
      <c r="AC72" s="48">
        <v>1.180005</v>
      </c>
      <c r="AD72" s="48">
        <v>1.180005</v>
      </c>
      <c r="AE72" s="48">
        <v>1.180005</v>
      </c>
      <c r="AF72" s="48">
        <v>1.180005</v>
      </c>
      <c r="AG72" s="48">
        <v>1.180005</v>
      </c>
      <c r="AH72" s="48">
        <v>1.180005</v>
      </c>
      <c r="AI72" s="48">
        <v>1.180005</v>
      </c>
      <c r="AJ72" s="48">
        <v>1.180005</v>
      </c>
      <c r="AK72" s="48">
        <v>1.180005</v>
      </c>
      <c r="AL72" s="48">
        <v>1.180005</v>
      </c>
      <c r="AM72" s="50">
        <v>1.180005</v>
      </c>
    </row>
    <row r="73" spans="1:39" x14ac:dyDescent="0.2">
      <c r="A73" s="104">
        <v>5028</v>
      </c>
      <c r="B73" s="105">
        <v>5028003</v>
      </c>
      <c r="C73" s="108" t="s">
        <v>46</v>
      </c>
      <c r="D73" s="48">
        <v>15.555560555555553</v>
      </c>
      <c r="E73" s="48">
        <v>60.555558555555557</v>
      </c>
      <c r="F73" s="48">
        <v>62.19555855555555</v>
      </c>
      <c r="G73" s="48">
        <v>41.695559555555548</v>
      </c>
      <c r="H73" s="48">
        <v>41.695559555555548</v>
      </c>
      <c r="I73" s="48">
        <v>90.562224222222227</v>
      </c>
      <c r="J73" s="48">
        <v>90.562224222222227</v>
      </c>
      <c r="K73" s="48">
        <v>90.562224222222227</v>
      </c>
      <c r="L73" s="48">
        <v>82.895558555555553</v>
      </c>
      <c r="M73" s="48">
        <v>46.840004999999991</v>
      </c>
      <c r="N73" s="48">
        <v>1.6400060000000001</v>
      </c>
      <c r="O73" s="48">
        <v>1.6400060000000001</v>
      </c>
      <c r="P73" s="48">
        <v>1.6400060000000001</v>
      </c>
      <c r="Q73" s="48">
        <v>1.6400060000000001</v>
      </c>
      <c r="R73" s="48">
        <v>1.6400060000000001</v>
      </c>
      <c r="S73" s="48">
        <v>1.6400060000000001</v>
      </c>
      <c r="T73" s="48">
        <v>1.6400060000000001</v>
      </c>
      <c r="U73" s="48">
        <v>1.6400060000000001</v>
      </c>
      <c r="V73" s="48">
        <v>1.6400060000000001</v>
      </c>
      <c r="W73" s="48">
        <v>1.6400060000000001</v>
      </c>
      <c r="X73" s="48">
        <v>1.6400060000000001</v>
      </c>
      <c r="Y73" s="48">
        <v>1.6400060000000001</v>
      </c>
      <c r="Z73" s="48">
        <v>1.6400060000000001</v>
      </c>
      <c r="AA73" s="48">
        <v>1.6400060000000001</v>
      </c>
      <c r="AB73" s="48">
        <v>1.6400060000000001</v>
      </c>
      <c r="AC73" s="48">
        <v>1.6400060000000001</v>
      </c>
      <c r="AD73" s="48">
        <v>1.6400060000000001</v>
      </c>
      <c r="AE73" s="48">
        <v>1.6400060000000001</v>
      </c>
      <c r="AF73" s="48">
        <v>1.6400060000000001</v>
      </c>
      <c r="AG73" s="48">
        <v>1.6400060000000001</v>
      </c>
      <c r="AH73" s="48">
        <v>1.6400060000000001</v>
      </c>
      <c r="AI73" s="48">
        <v>1.6400060000000001</v>
      </c>
      <c r="AJ73" s="48">
        <v>1.6400060000000001</v>
      </c>
      <c r="AK73" s="48">
        <v>1.6400060000000001</v>
      </c>
      <c r="AL73" s="48">
        <v>1.6400060000000001</v>
      </c>
      <c r="AM73" s="50">
        <v>1.6400060000000001</v>
      </c>
    </row>
    <row r="74" spans="1:39" x14ac:dyDescent="0.2">
      <c r="A74" s="104">
        <v>5028</v>
      </c>
      <c r="B74" s="105">
        <v>5028004</v>
      </c>
      <c r="C74" s="108" t="s">
        <v>47</v>
      </c>
      <c r="D74" s="48">
        <v>6.999999999999999E-6</v>
      </c>
      <c r="E74" s="48">
        <v>32.666671666666659</v>
      </c>
      <c r="F74" s="48">
        <v>39.82000399999999</v>
      </c>
      <c r="G74" s="48">
        <v>43.820002999999993</v>
      </c>
      <c r="H74" s="48">
        <v>22.153338333333334</v>
      </c>
      <c r="I74" s="48">
        <v>72.120003999999994</v>
      </c>
      <c r="J74" s="48">
        <v>72.120003999999994</v>
      </c>
      <c r="K74" s="48">
        <v>72.120003999999994</v>
      </c>
      <c r="L74" s="48">
        <v>52.120004999999985</v>
      </c>
      <c r="M74" s="48">
        <v>44.620005999999982</v>
      </c>
      <c r="N74" s="48">
        <v>1.8200069999999999</v>
      </c>
      <c r="O74" s="48">
        <v>1.8200069999999999</v>
      </c>
      <c r="P74" s="48">
        <v>1.8200069999999999</v>
      </c>
      <c r="Q74" s="48">
        <v>1.8200069999999999</v>
      </c>
      <c r="R74" s="48">
        <v>1.8200069999999999</v>
      </c>
      <c r="S74" s="48">
        <v>1.8200069999999999</v>
      </c>
      <c r="T74" s="48">
        <v>1.8200069999999999</v>
      </c>
      <c r="U74" s="48">
        <v>1.8200069999999999</v>
      </c>
      <c r="V74" s="48">
        <v>1.8200069999999999</v>
      </c>
      <c r="W74" s="48">
        <v>1.8200069999999999</v>
      </c>
      <c r="X74" s="48">
        <v>1.8200069999999999</v>
      </c>
      <c r="Y74" s="48">
        <v>1.8200069999999999</v>
      </c>
      <c r="Z74" s="48">
        <v>1.8200069999999999</v>
      </c>
      <c r="AA74" s="48">
        <v>1.8200069999999999</v>
      </c>
      <c r="AB74" s="48">
        <v>1.8200069999999999</v>
      </c>
      <c r="AC74" s="48">
        <v>1.8200069999999999</v>
      </c>
      <c r="AD74" s="48">
        <v>1.8200069999999999</v>
      </c>
      <c r="AE74" s="48">
        <v>1.8200069999999999</v>
      </c>
      <c r="AF74" s="48">
        <v>1.8200069999999999</v>
      </c>
      <c r="AG74" s="48">
        <v>1.8200069999999999</v>
      </c>
      <c r="AH74" s="48">
        <v>1.8200069999999999</v>
      </c>
      <c r="AI74" s="48">
        <v>1.8200069999999999</v>
      </c>
      <c r="AJ74" s="48">
        <v>1.8200069999999999</v>
      </c>
      <c r="AK74" s="48">
        <v>1.8200069999999999</v>
      </c>
      <c r="AL74" s="48">
        <v>1.8200069999999999</v>
      </c>
      <c r="AM74" s="50">
        <v>1.8200069999999999</v>
      </c>
    </row>
    <row r="75" spans="1:39" x14ac:dyDescent="0.2">
      <c r="A75" s="104">
        <v>5028</v>
      </c>
      <c r="B75" s="105">
        <v>5028005</v>
      </c>
      <c r="C75" s="108" t="s">
        <v>48</v>
      </c>
      <c r="D75" s="48">
        <v>0.500004</v>
      </c>
      <c r="E75" s="48">
        <v>31.500001000000001</v>
      </c>
      <c r="F75" s="48">
        <v>0.90000400000000003</v>
      </c>
      <c r="G75" s="48">
        <v>0.90000400000000003</v>
      </c>
      <c r="H75" s="48">
        <v>0.90000400000000003</v>
      </c>
      <c r="I75" s="48">
        <v>4.9000030000000008</v>
      </c>
      <c r="J75" s="48">
        <v>4.9000030000000008</v>
      </c>
      <c r="K75" s="48">
        <v>4.9000030000000008</v>
      </c>
      <c r="L75" s="48">
        <v>0.90000400000000003</v>
      </c>
      <c r="M75" s="48">
        <v>0.90000400000000003</v>
      </c>
      <c r="N75" s="48">
        <v>0.90000400000000003</v>
      </c>
      <c r="O75" s="48">
        <v>0.90000400000000003</v>
      </c>
      <c r="P75" s="48">
        <v>0.90000400000000003</v>
      </c>
      <c r="Q75" s="48">
        <v>0.90000400000000003</v>
      </c>
      <c r="R75" s="48">
        <v>0.90000400000000003</v>
      </c>
      <c r="S75" s="48">
        <v>0.90000400000000003</v>
      </c>
      <c r="T75" s="48">
        <v>0.90000400000000003</v>
      </c>
      <c r="U75" s="48">
        <v>0.90000400000000003</v>
      </c>
      <c r="V75" s="48">
        <v>0.90000400000000003</v>
      </c>
      <c r="W75" s="48">
        <v>0.90000400000000003</v>
      </c>
      <c r="X75" s="48">
        <v>0.90000400000000003</v>
      </c>
      <c r="Y75" s="48">
        <v>0.90000400000000003</v>
      </c>
      <c r="Z75" s="48">
        <v>0.90000400000000003</v>
      </c>
      <c r="AA75" s="48">
        <v>0.90000400000000003</v>
      </c>
      <c r="AB75" s="48">
        <v>0.90000400000000003</v>
      </c>
      <c r="AC75" s="48">
        <v>0.90000400000000003</v>
      </c>
      <c r="AD75" s="48">
        <v>0.90000400000000003</v>
      </c>
      <c r="AE75" s="48">
        <v>0.90000400000000003</v>
      </c>
      <c r="AF75" s="48">
        <v>0.90000400000000003</v>
      </c>
      <c r="AG75" s="48">
        <v>0.90000400000000003</v>
      </c>
      <c r="AH75" s="48">
        <v>0.90000400000000003</v>
      </c>
      <c r="AI75" s="48">
        <v>0.90000400000000003</v>
      </c>
      <c r="AJ75" s="48">
        <v>0.90000400000000003</v>
      </c>
      <c r="AK75" s="48">
        <v>0.90000400000000003</v>
      </c>
      <c r="AL75" s="48">
        <v>0.90000400000000003</v>
      </c>
      <c r="AM75" s="50">
        <v>0.90000400000000003</v>
      </c>
    </row>
    <row r="76" spans="1:39" x14ac:dyDescent="0.2">
      <c r="A76" s="104">
        <v>5028</v>
      </c>
      <c r="B76" s="105">
        <v>5028006</v>
      </c>
      <c r="C76" s="108" t="s">
        <v>49</v>
      </c>
      <c r="D76" s="48">
        <v>9.9999999999999995E-7</v>
      </c>
      <c r="E76" s="48">
        <v>4</v>
      </c>
      <c r="F76" s="48">
        <v>5.36</v>
      </c>
      <c r="G76" s="48">
        <v>5.36</v>
      </c>
      <c r="H76" s="48">
        <v>1.360001</v>
      </c>
      <c r="I76" s="48">
        <v>1.360001</v>
      </c>
      <c r="J76" s="48">
        <v>1.360001</v>
      </c>
      <c r="K76" s="48">
        <v>1.360001</v>
      </c>
      <c r="L76" s="48">
        <v>1.360001</v>
      </c>
      <c r="M76" s="48">
        <v>1.360001</v>
      </c>
      <c r="N76" s="48">
        <v>1.360001</v>
      </c>
      <c r="O76" s="48">
        <v>1.360001</v>
      </c>
      <c r="P76" s="48">
        <v>1.360001</v>
      </c>
      <c r="Q76" s="48">
        <v>1.360001</v>
      </c>
      <c r="R76" s="48">
        <v>1.360001</v>
      </c>
      <c r="S76" s="48">
        <v>1.360001</v>
      </c>
      <c r="T76" s="48">
        <v>1.360001</v>
      </c>
      <c r="U76" s="48">
        <v>1.360001</v>
      </c>
      <c r="V76" s="48">
        <v>1.360001</v>
      </c>
      <c r="W76" s="48">
        <v>1.360001</v>
      </c>
      <c r="X76" s="48">
        <v>1.360001</v>
      </c>
      <c r="Y76" s="48">
        <v>1.360001</v>
      </c>
      <c r="Z76" s="48">
        <v>1.360001</v>
      </c>
      <c r="AA76" s="48">
        <v>1.360001</v>
      </c>
      <c r="AB76" s="48">
        <v>1.360001</v>
      </c>
      <c r="AC76" s="48">
        <v>1.360001</v>
      </c>
      <c r="AD76" s="48">
        <v>1.360001</v>
      </c>
      <c r="AE76" s="48">
        <v>1.360001</v>
      </c>
      <c r="AF76" s="48">
        <v>1.360001</v>
      </c>
      <c r="AG76" s="48">
        <v>1.360001</v>
      </c>
      <c r="AH76" s="48">
        <v>1.360001</v>
      </c>
      <c r="AI76" s="48">
        <v>1.360001</v>
      </c>
      <c r="AJ76" s="48">
        <v>1.360001</v>
      </c>
      <c r="AK76" s="48">
        <v>1.360001</v>
      </c>
      <c r="AL76" s="48">
        <v>1.360001</v>
      </c>
      <c r="AM76" s="50">
        <v>1.360001</v>
      </c>
    </row>
    <row r="77" spans="1:39" x14ac:dyDescent="0.2">
      <c r="A77" s="104">
        <v>5028</v>
      </c>
      <c r="B77" s="105">
        <v>5028007</v>
      </c>
      <c r="C77" s="108" t="s">
        <v>50</v>
      </c>
      <c r="D77" s="48">
        <v>1.5555625555555554</v>
      </c>
      <c r="E77" s="48">
        <v>13.777780777777776</v>
      </c>
      <c r="F77" s="48">
        <v>15.137780777777776</v>
      </c>
      <c r="G77" s="48">
        <v>17.915557555555555</v>
      </c>
      <c r="H77" s="48">
        <v>17.915557555555555</v>
      </c>
      <c r="I77" s="48">
        <v>23.137777777777782</v>
      </c>
      <c r="J77" s="48">
        <v>23.137777777777782</v>
      </c>
      <c r="K77" s="48">
        <v>23.137777777777782</v>
      </c>
      <c r="L77" s="48">
        <v>23.137777777777782</v>
      </c>
      <c r="M77" s="48">
        <v>21.582223222222222</v>
      </c>
      <c r="N77" s="48">
        <v>9.360005000000001</v>
      </c>
      <c r="O77" s="48">
        <v>9.360005000000001</v>
      </c>
      <c r="P77" s="48">
        <v>6.5822282222222235</v>
      </c>
      <c r="Q77" s="48">
        <v>6.5822282222222235</v>
      </c>
      <c r="R77" s="48">
        <v>1.3600080000000001</v>
      </c>
      <c r="S77" s="48">
        <v>1.3600080000000001</v>
      </c>
      <c r="T77" s="48">
        <v>1.3600080000000001</v>
      </c>
      <c r="U77" s="48">
        <v>1.3600080000000001</v>
      </c>
      <c r="V77" s="48">
        <v>1.3600080000000001</v>
      </c>
      <c r="W77" s="48">
        <v>1.3600080000000001</v>
      </c>
      <c r="X77" s="48">
        <v>1.3600080000000001</v>
      </c>
      <c r="Y77" s="48">
        <v>1.3600080000000001</v>
      </c>
      <c r="Z77" s="48">
        <v>1.3600080000000001</v>
      </c>
      <c r="AA77" s="48">
        <v>1.3600080000000001</v>
      </c>
      <c r="AB77" s="48">
        <v>1.3600080000000001</v>
      </c>
      <c r="AC77" s="48">
        <v>1.3600080000000001</v>
      </c>
      <c r="AD77" s="48">
        <v>1.3600080000000001</v>
      </c>
      <c r="AE77" s="48">
        <v>1.3600080000000001</v>
      </c>
      <c r="AF77" s="48">
        <v>1.3600080000000001</v>
      </c>
      <c r="AG77" s="48">
        <v>1.3600080000000001</v>
      </c>
      <c r="AH77" s="48">
        <v>1.3600080000000001</v>
      </c>
      <c r="AI77" s="48">
        <v>1.3600080000000001</v>
      </c>
      <c r="AJ77" s="48">
        <v>1.3600080000000001</v>
      </c>
      <c r="AK77" s="48">
        <v>1.3600080000000001</v>
      </c>
      <c r="AL77" s="48">
        <v>1.3600080000000001</v>
      </c>
      <c r="AM77" s="50">
        <v>1.3600080000000001</v>
      </c>
    </row>
    <row r="78" spans="1:39" x14ac:dyDescent="0.2">
      <c r="A78" s="104">
        <v>5028</v>
      </c>
      <c r="B78" s="105">
        <v>5028008</v>
      </c>
      <c r="C78" s="108" t="s">
        <v>51</v>
      </c>
      <c r="D78" s="48">
        <v>28.000006000000006</v>
      </c>
      <c r="E78" s="48">
        <v>37.000004999999994</v>
      </c>
      <c r="F78" s="48">
        <v>23.950006000000002</v>
      </c>
      <c r="G78" s="48">
        <v>60.283337333333343</v>
      </c>
      <c r="H78" s="48">
        <v>22.783339333333331</v>
      </c>
      <c r="I78" s="48">
        <v>30.783338333333337</v>
      </c>
      <c r="J78" s="48">
        <v>11.450006999999996</v>
      </c>
      <c r="K78" s="48">
        <v>11.450006999999996</v>
      </c>
      <c r="L78" s="48">
        <v>3.450008</v>
      </c>
      <c r="M78" s="48">
        <v>3.450008</v>
      </c>
      <c r="N78" s="48">
        <v>3.450008</v>
      </c>
      <c r="O78" s="48">
        <v>3.450008</v>
      </c>
      <c r="P78" s="48">
        <v>3.450008</v>
      </c>
      <c r="Q78" s="48">
        <v>3.450008</v>
      </c>
      <c r="R78" s="48">
        <v>3.450008</v>
      </c>
      <c r="S78" s="48">
        <v>3.450008</v>
      </c>
      <c r="T78" s="48">
        <v>3.450008</v>
      </c>
      <c r="U78" s="48">
        <v>3.450008</v>
      </c>
      <c r="V78" s="48">
        <v>3.450008</v>
      </c>
      <c r="W78" s="48">
        <v>3.450008</v>
      </c>
      <c r="X78" s="48">
        <v>3.450008</v>
      </c>
      <c r="Y78" s="48">
        <v>3.450008</v>
      </c>
      <c r="Z78" s="48">
        <v>3.450008</v>
      </c>
      <c r="AA78" s="48">
        <v>3.450008</v>
      </c>
      <c r="AB78" s="48">
        <v>3.450008</v>
      </c>
      <c r="AC78" s="48">
        <v>3.450008</v>
      </c>
      <c r="AD78" s="48">
        <v>3.450008</v>
      </c>
      <c r="AE78" s="48">
        <v>3.450008</v>
      </c>
      <c r="AF78" s="48">
        <v>3.450008</v>
      </c>
      <c r="AG78" s="48">
        <v>3.450008</v>
      </c>
      <c r="AH78" s="48">
        <v>3.450008</v>
      </c>
      <c r="AI78" s="48">
        <v>3.450008</v>
      </c>
      <c r="AJ78" s="48">
        <v>3.450008</v>
      </c>
      <c r="AK78" s="48">
        <v>3.450008</v>
      </c>
      <c r="AL78" s="48">
        <v>3.450008</v>
      </c>
      <c r="AM78" s="50">
        <v>3.450008</v>
      </c>
    </row>
    <row r="79" spans="1:39" x14ac:dyDescent="0.2">
      <c r="A79" s="106">
        <v>5028</v>
      </c>
      <c r="B79" s="107">
        <v>5028009</v>
      </c>
      <c r="C79" s="109" t="s">
        <v>52</v>
      </c>
      <c r="D79" s="55">
        <v>3.0000000000000001E-6</v>
      </c>
      <c r="E79" s="55">
        <v>21.000002000000002</v>
      </c>
      <c r="F79" s="55">
        <v>74.734999999999999</v>
      </c>
      <c r="G79" s="55">
        <v>45.735002000000001</v>
      </c>
      <c r="H79" s="55">
        <v>45.735002000000001</v>
      </c>
      <c r="I79" s="55">
        <v>45.735002000000001</v>
      </c>
      <c r="J79" s="55">
        <v>45.735002000000001</v>
      </c>
      <c r="K79" s="55">
        <v>45.735002000000001</v>
      </c>
      <c r="L79" s="55">
        <v>45.735002000000001</v>
      </c>
      <c r="M79" s="55">
        <v>45.735002000000001</v>
      </c>
      <c r="N79" s="55">
        <v>1.3600030000000001</v>
      </c>
      <c r="O79" s="55">
        <v>1.3600030000000001</v>
      </c>
      <c r="P79" s="55">
        <v>1.3600030000000001</v>
      </c>
      <c r="Q79" s="55">
        <v>1.3600030000000001</v>
      </c>
      <c r="R79" s="55">
        <v>1.3600030000000001</v>
      </c>
      <c r="S79" s="55">
        <v>1.3600030000000001</v>
      </c>
      <c r="T79" s="55">
        <v>1.3600030000000001</v>
      </c>
      <c r="U79" s="55">
        <v>1.3600030000000001</v>
      </c>
      <c r="V79" s="55">
        <v>1.3600030000000001</v>
      </c>
      <c r="W79" s="55">
        <v>1.3600030000000001</v>
      </c>
      <c r="X79" s="55">
        <v>1.3600030000000001</v>
      </c>
      <c r="Y79" s="55">
        <v>1.3600030000000001</v>
      </c>
      <c r="Z79" s="55">
        <v>1.3600030000000001</v>
      </c>
      <c r="AA79" s="55">
        <v>1.3600030000000001</v>
      </c>
      <c r="AB79" s="55">
        <v>1.3600030000000001</v>
      </c>
      <c r="AC79" s="55">
        <v>1.3600030000000001</v>
      </c>
      <c r="AD79" s="55">
        <v>1.3600030000000001</v>
      </c>
      <c r="AE79" s="55">
        <v>1.3600030000000001</v>
      </c>
      <c r="AF79" s="55">
        <v>1.3600030000000001</v>
      </c>
      <c r="AG79" s="55">
        <v>1.3600030000000001</v>
      </c>
      <c r="AH79" s="55">
        <v>1.3600030000000001</v>
      </c>
      <c r="AI79" s="55">
        <v>1.3600030000000001</v>
      </c>
      <c r="AJ79" s="55">
        <v>1.3600030000000001</v>
      </c>
      <c r="AK79" s="55">
        <v>1.3600030000000001</v>
      </c>
      <c r="AL79" s="55">
        <v>1.3600030000000001</v>
      </c>
      <c r="AM79" s="53">
        <v>1.3600030000000001</v>
      </c>
    </row>
    <row r="80" spans="1:39" x14ac:dyDescent="0.2">
      <c r="A80" s="104">
        <v>5029</v>
      </c>
      <c r="B80" s="105">
        <v>5029001</v>
      </c>
      <c r="C80" s="108" t="s">
        <v>53</v>
      </c>
      <c r="D80" s="48">
        <v>29.750015000000008</v>
      </c>
      <c r="E80" s="48">
        <v>109.00001199999997</v>
      </c>
      <c r="F80" s="48">
        <v>196.52381752380953</v>
      </c>
      <c r="G80" s="48">
        <v>199.25458675457875</v>
      </c>
      <c r="H80" s="48">
        <v>155.50458975457875</v>
      </c>
      <c r="I80" s="48">
        <v>168.79625442124538</v>
      </c>
      <c r="J80" s="48">
        <v>130.79625542124541</v>
      </c>
      <c r="K80" s="48">
        <v>130.79625542124541</v>
      </c>
      <c r="L80" s="48">
        <v>100.46292608791205</v>
      </c>
      <c r="M80" s="48">
        <v>100.46292608791205</v>
      </c>
      <c r="N80" s="48">
        <v>100.46292608791205</v>
      </c>
      <c r="O80" s="48">
        <v>100.46292608791205</v>
      </c>
      <c r="P80" s="48">
        <v>100.46292608791205</v>
      </c>
      <c r="Q80" s="48">
        <v>100.46292608791205</v>
      </c>
      <c r="R80" s="48">
        <v>100.46292608791205</v>
      </c>
      <c r="S80" s="48">
        <v>100.46292608791205</v>
      </c>
      <c r="T80" s="48">
        <v>42.375016999999964</v>
      </c>
      <c r="U80" s="48">
        <v>42.375016999999964</v>
      </c>
      <c r="V80" s="48">
        <v>42.375016999999964</v>
      </c>
      <c r="W80" s="48">
        <v>42.375016999999964</v>
      </c>
      <c r="X80" s="48">
        <v>42.375016999999964</v>
      </c>
      <c r="Y80" s="48">
        <v>3.0000179999999999</v>
      </c>
      <c r="Z80" s="48">
        <v>3.0000179999999999</v>
      </c>
      <c r="AA80" s="48">
        <v>3.0000179999999999</v>
      </c>
      <c r="AB80" s="48">
        <v>3.0000179999999999</v>
      </c>
      <c r="AC80" s="48">
        <v>3.0000179999999999</v>
      </c>
      <c r="AD80" s="48">
        <v>3.0000179999999999</v>
      </c>
      <c r="AE80" s="48">
        <v>3.0000179999999999</v>
      </c>
      <c r="AF80" s="48">
        <v>3.0000179999999999</v>
      </c>
      <c r="AG80" s="48">
        <v>3.0000179999999999</v>
      </c>
      <c r="AH80" s="48">
        <v>3.0000179999999999</v>
      </c>
      <c r="AI80" s="48">
        <v>3.0000179999999999</v>
      </c>
      <c r="AJ80" s="48">
        <v>3.0000179999999999</v>
      </c>
      <c r="AK80" s="48">
        <v>3.0000179999999999</v>
      </c>
      <c r="AL80" s="48">
        <v>3.0000179999999999</v>
      </c>
      <c r="AM80" s="50">
        <v>3.0000179999999999</v>
      </c>
    </row>
    <row r="81" spans="1:39" x14ac:dyDescent="0.2">
      <c r="A81" s="104">
        <v>5029</v>
      </c>
      <c r="B81" s="105">
        <v>5029002</v>
      </c>
      <c r="C81" s="108" t="s">
        <v>54</v>
      </c>
      <c r="D81" s="48">
        <v>10.500001000000001</v>
      </c>
      <c r="E81" s="48">
        <v>17.3</v>
      </c>
      <c r="F81" s="48">
        <v>7.5300010000000004</v>
      </c>
      <c r="G81" s="48">
        <v>7.5300010000000004</v>
      </c>
      <c r="H81" s="48">
        <v>7.5300010000000004</v>
      </c>
      <c r="I81" s="48">
        <v>7.5300010000000004</v>
      </c>
      <c r="J81" s="48">
        <v>0.73000199999999993</v>
      </c>
      <c r="K81" s="48">
        <v>0.73000199999999993</v>
      </c>
      <c r="L81" s="48">
        <v>0.73000199999999993</v>
      </c>
      <c r="M81" s="48">
        <v>0.73000199999999993</v>
      </c>
      <c r="N81" s="48">
        <v>0.73000199999999993</v>
      </c>
      <c r="O81" s="48">
        <v>0.73000199999999993</v>
      </c>
      <c r="P81" s="48">
        <v>0.73000199999999993</v>
      </c>
      <c r="Q81" s="48">
        <v>0.73000199999999993</v>
      </c>
      <c r="R81" s="48">
        <v>0.73000199999999993</v>
      </c>
      <c r="S81" s="48">
        <v>0.73000199999999993</v>
      </c>
      <c r="T81" s="48">
        <v>0.73000199999999993</v>
      </c>
      <c r="U81" s="48">
        <v>0.73000199999999993</v>
      </c>
      <c r="V81" s="48">
        <v>0.73000199999999993</v>
      </c>
      <c r="W81" s="48">
        <v>0.73000199999999993</v>
      </c>
      <c r="X81" s="48">
        <v>0.73000199999999993</v>
      </c>
      <c r="Y81" s="48">
        <v>0.73000199999999993</v>
      </c>
      <c r="Z81" s="48">
        <v>0.73000199999999993</v>
      </c>
      <c r="AA81" s="48">
        <v>0.73000199999999993</v>
      </c>
      <c r="AB81" s="48">
        <v>0.73000199999999993</v>
      </c>
      <c r="AC81" s="48">
        <v>0.73000199999999993</v>
      </c>
      <c r="AD81" s="48">
        <v>0.73000199999999993</v>
      </c>
      <c r="AE81" s="48">
        <v>0.73000199999999993</v>
      </c>
      <c r="AF81" s="48">
        <v>0.73000199999999993</v>
      </c>
      <c r="AG81" s="48">
        <v>0.73000199999999993</v>
      </c>
      <c r="AH81" s="48">
        <v>0.73000199999999993</v>
      </c>
      <c r="AI81" s="48">
        <v>0.73000199999999993</v>
      </c>
      <c r="AJ81" s="48">
        <v>0.73000199999999993</v>
      </c>
      <c r="AK81" s="48">
        <v>0.73000199999999993</v>
      </c>
      <c r="AL81" s="48">
        <v>0.73000199999999993</v>
      </c>
      <c r="AM81" s="50">
        <v>0.73000199999999993</v>
      </c>
    </row>
    <row r="82" spans="1:39" x14ac:dyDescent="0.2">
      <c r="A82" s="104">
        <v>5029</v>
      </c>
      <c r="B82" s="105">
        <v>5029003</v>
      </c>
      <c r="C82" s="108" t="s">
        <v>55</v>
      </c>
      <c r="D82" s="48">
        <v>0.50000100000000014</v>
      </c>
      <c r="E82" s="48">
        <v>2.3000000000000003</v>
      </c>
      <c r="F82" s="48">
        <v>2.5300000000000002</v>
      </c>
      <c r="G82" s="48">
        <v>2.5300000000000002</v>
      </c>
      <c r="H82" s="48">
        <v>2.5300000000000002</v>
      </c>
      <c r="I82" s="48">
        <v>2.5300000000000002</v>
      </c>
      <c r="J82" s="48">
        <v>0.73000100000000001</v>
      </c>
      <c r="K82" s="48">
        <v>0.73000100000000001</v>
      </c>
      <c r="L82" s="48">
        <v>0.73000100000000001</v>
      </c>
      <c r="M82" s="48">
        <v>0.73000100000000001</v>
      </c>
      <c r="N82" s="48">
        <v>0.73000100000000001</v>
      </c>
      <c r="O82" s="48">
        <v>0.73000100000000001</v>
      </c>
      <c r="P82" s="48">
        <v>0.73000100000000001</v>
      </c>
      <c r="Q82" s="48">
        <v>0.73000100000000001</v>
      </c>
      <c r="R82" s="48">
        <v>0.73000100000000001</v>
      </c>
      <c r="S82" s="48">
        <v>0.73000100000000001</v>
      </c>
      <c r="T82" s="48">
        <v>0.73000100000000001</v>
      </c>
      <c r="U82" s="48">
        <v>0.73000100000000001</v>
      </c>
      <c r="V82" s="48">
        <v>0.73000100000000001</v>
      </c>
      <c r="W82" s="48">
        <v>0.73000100000000001</v>
      </c>
      <c r="X82" s="48">
        <v>0.73000100000000001</v>
      </c>
      <c r="Y82" s="48">
        <v>0.73000100000000001</v>
      </c>
      <c r="Z82" s="48">
        <v>0.73000100000000001</v>
      </c>
      <c r="AA82" s="48">
        <v>0.73000100000000001</v>
      </c>
      <c r="AB82" s="48">
        <v>0.73000100000000001</v>
      </c>
      <c r="AC82" s="48">
        <v>0.73000100000000001</v>
      </c>
      <c r="AD82" s="48">
        <v>0.73000100000000001</v>
      </c>
      <c r="AE82" s="48">
        <v>0.73000100000000001</v>
      </c>
      <c r="AF82" s="48">
        <v>0.73000100000000001</v>
      </c>
      <c r="AG82" s="48">
        <v>0.73000100000000001</v>
      </c>
      <c r="AH82" s="48">
        <v>0.73000100000000001</v>
      </c>
      <c r="AI82" s="48">
        <v>0.73000100000000001</v>
      </c>
      <c r="AJ82" s="48">
        <v>0.73000100000000001</v>
      </c>
      <c r="AK82" s="48">
        <v>0.73000100000000001</v>
      </c>
      <c r="AL82" s="48">
        <v>0.73000100000000001</v>
      </c>
      <c r="AM82" s="50">
        <v>0.73000100000000001</v>
      </c>
    </row>
    <row r="83" spans="1:39" x14ac:dyDescent="0.2">
      <c r="A83" s="104">
        <v>5029</v>
      </c>
      <c r="B83" s="105">
        <v>5029004</v>
      </c>
      <c r="C83" s="108" t="s">
        <v>56</v>
      </c>
      <c r="D83" s="48">
        <v>0.50001099999999998</v>
      </c>
      <c r="E83" s="48">
        <v>27.666673666666675</v>
      </c>
      <c r="F83" s="48">
        <v>27.166673666666675</v>
      </c>
      <c r="G83" s="48">
        <v>23.845875666666675</v>
      </c>
      <c r="H83" s="48">
        <v>1.1000000000000001E-5</v>
      </c>
      <c r="I83" s="48">
        <v>64.702489</v>
      </c>
      <c r="J83" s="48">
        <v>64.702489</v>
      </c>
      <c r="K83" s="48">
        <v>64.702489</v>
      </c>
      <c r="L83" s="48">
        <v>45.036936800000007</v>
      </c>
      <c r="M83" s="48">
        <v>1.1000000000000001E-5</v>
      </c>
      <c r="N83" s="48">
        <v>1.1000000000000001E-5</v>
      </c>
      <c r="O83" s="48">
        <v>1.1000000000000001E-5</v>
      </c>
      <c r="P83" s="48">
        <v>1.1000000000000001E-5</v>
      </c>
      <c r="Q83" s="48">
        <v>1.1000000000000001E-5</v>
      </c>
      <c r="R83" s="48">
        <v>1.1000000000000001E-5</v>
      </c>
      <c r="S83" s="48">
        <v>1.1000000000000001E-5</v>
      </c>
      <c r="T83" s="48">
        <v>1.1000000000000001E-5</v>
      </c>
      <c r="U83" s="48">
        <v>1.1000000000000001E-5</v>
      </c>
      <c r="V83" s="48">
        <v>1.1000000000000001E-5</v>
      </c>
      <c r="W83" s="48">
        <v>1.1000000000000001E-5</v>
      </c>
      <c r="X83" s="48">
        <v>1.1000000000000001E-5</v>
      </c>
      <c r="Y83" s="48">
        <v>1.1000000000000001E-5</v>
      </c>
      <c r="Z83" s="48">
        <v>1.1000000000000001E-5</v>
      </c>
      <c r="AA83" s="48">
        <v>1.1000000000000001E-5</v>
      </c>
      <c r="AB83" s="48">
        <v>1.1000000000000001E-5</v>
      </c>
      <c r="AC83" s="48">
        <v>1.1000000000000001E-5</v>
      </c>
      <c r="AD83" s="48">
        <v>1.1000000000000001E-5</v>
      </c>
      <c r="AE83" s="48">
        <v>1.1000000000000001E-5</v>
      </c>
      <c r="AF83" s="48">
        <v>1.1000000000000001E-5</v>
      </c>
      <c r="AG83" s="48">
        <v>1.1000000000000001E-5</v>
      </c>
      <c r="AH83" s="48">
        <v>1.1000000000000001E-5</v>
      </c>
      <c r="AI83" s="48">
        <v>1.1000000000000001E-5</v>
      </c>
      <c r="AJ83" s="48">
        <v>1.1000000000000001E-5</v>
      </c>
      <c r="AK83" s="48">
        <v>1.1000000000000001E-5</v>
      </c>
      <c r="AL83" s="48">
        <v>1.1000000000000001E-5</v>
      </c>
      <c r="AM83" s="50">
        <v>1.1000000000000001E-5</v>
      </c>
    </row>
    <row r="84" spans="1:39" x14ac:dyDescent="0.2">
      <c r="A84" s="106">
        <v>5029</v>
      </c>
      <c r="B84" s="107">
        <v>5029005</v>
      </c>
      <c r="C84" s="109" t="s">
        <v>57</v>
      </c>
      <c r="D84" s="55">
        <v>8.7500160000000022</v>
      </c>
      <c r="E84" s="55">
        <v>55.755560555555547</v>
      </c>
      <c r="F84" s="55">
        <v>66.977779777777783</v>
      </c>
      <c r="G84" s="55">
        <v>66.977779777777783</v>
      </c>
      <c r="H84" s="55">
        <v>66.31111411111111</v>
      </c>
      <c r="I84" s="55">
        <v>70.45511211111112</v>
      </c>
      <c r="J84" s="55">
        <v>70.45511211111112</v>
      </c>
      <c r="K84" s="55">
        <v>63.788447444444444</v>
      </c>
      <c r="L84" s="55">
        <v>63.788447444444444</v>
      </c>
      <c r="M84" s="55">
        <v>63.788447444444444</v>
      </c>
      <c r="N84" s="55">
        <v>39.232897888888878</v>
      </c>
      <c r="O84" s="55">
        <v>35.344010999999995</v>
      </c>
      <c r="P84" s="55">
        <v>30.594012000000006</v>
      </c>
      <c r="Q84" s="55">
        <v>22.010679666666668</v>
      </c>
      <c r="R84" s="55">
        <v>17.866681666666665</v>
      </c>
      <c r="S84" s="55">
        <v>17.866681666666665</v>
      </c>
      <c r="T84" s="55">
        <v>11.333349333333331</v>
      </c>
      <c r="U84" s="55">
        <v>11.333349333333331</v>
      </c>
      <c r="V84" s="55">
        <v>11.333349333333331</v>
      </c>
      <c r="W84" s="55">
        <v>11.333349333333331</v>
      </c>
      <c r="X84" s="55">
        <v>11.333349333333331</v>
      </c>
      <c r="Y84" s="55">
        <v>11.333349333333331</v>
      </c>
      <c r="Z84" s="55">
        <v>11.333349333333331</v>
      </c>
      <c r="AA84" s="55">
        <v>11.333349333333331</v>
      </c>
      <c r="AB84" s="55">
        <v>11.333349333333331</v>
      </c>
      <c r="AC84" s="55">
        <v>11.333349333333331</v>
      </c>
      <c r="AD84" s="55">
        <v>11.333349333333331</v>
      </c>
      <c r="AE84" s="55">
        <v>11.333349333333331</v>
      </c>
      <c r="AF84" s="55">
        <v>11.333349333333331</v>
      </c>
      <c r="AG84" s="55">
        <v>11.333349333333331</v>
      </c>
      <c r="AH84" s="55">
        <v>11.333349333333331</v>
      </c>
      <c r="AI84" s="55">
        <v>11.333349333333331</v>
      </c>
      <c r="AJ84" s="55">
        <v>11.333349333333331</v>
      </c>
      <c r="AK84" s="55">
        <v>11.333349333333331</v>
      </c>
      <c r="AL84" s="55">
        <v>11.333349333333331</v>
      </c>
      <c r="AM84" s="53">
        <v>11.333349333333331</v>
      </c>
    </row>
    <row r="85" spans="1:39" x14ac:dyDescent="0.2">
      <c r="A85" s="104">
        <v>5031</v>
      </c>
      <c r="B85" s="105">
        <v>5031001</v>
      </c>
      <c r="C85" s="108" t="s">
        <v>58</v>
      </c>
      <c r="D85" s="48">
        <v>7.0000029999999995</v>
      </c>
      <c r="E85" s="48">
        <v>8.6666696666666674</v>
      </c>
      <c r="F85" s="48">
        <v>4.6666696666666674</v>
      </c>
      <c r="G85" s="48">
        <v>19.66666866666667</v>
      </c>
      <c r="H85" s="48">
        <v>16.000003</v>
      </c>
      <c r="I85" s="48">
        <v>16.000003</v>
      </c>
      <c r="J85" s="48">
        <v>16.000003</v>
      </c>
      <c r="K85" s="48">
        <v>1.0000039999999999</v>
      </c>
      <c r="L85" s="48">
        <v>8.5000029999999995</v>
      </c>
      <c r="M85" s="48">
        <v>8.5000029999999995</v>
      </c>
      <c r="N85" s="48">
        <v>8.5000029999999995</v>
      </c>
      <c r="O85" s="48">
        <v>8.5000029999999995</v>
      </c>
      <c r="P85" s="48">
        <v>8.5000029999999995</v>
      </c>
      <c r="Q85" s="48">
        <v>8.5000029999999995</v>
      </c>
      <c r="R85" s="48">
        <v>1.0000039999999999</v>
      </c>
      <c r="S85" s="48">
        <v>1.0000039999999999</v>
      </c>
      <c r="T85" s="48">
        <v>1.0000039999999999</v>
      </c>
      <c r="U85" s="48">
        <v>1.0000039999999999</v>
      </c>
      <c r="V85" s="48">
        <v>1.0000039999999999</v>
      </c>
      <c r="W85" s="48">
        <v>1.0000039999999999</v>
      </c>
      <c r="X85" s="48">
        <v>1.0000039999999999</v>
      </c>
      <c r="Y85" s="48">
        <v>1.0000039999999999</v>
      </c>
      <c r="Z85" s="48">
        <v>1.0000039999999999</v>
      </c>
      <c r="AA85" s="48">
        <v>1.0000039999999999</v>
      </c>
      <c r="AB85" s="48">
        <v>1.0000039999999999</v>
      </c>
      <c r="AC85" s="48">
        <v>1.0000039999999999</v>
      </c>
      <c r="AD85" s="48">
        <v>1.0000039999999999</v>
      </c>
      <c r="AE85" s="48">
        <v>1.0000039999999999</v>
      </c>
      <c r="AF85" s="48">
        <v>1.0000039999999999</v>
      </c>
      <c r="AG85" s="48">
        <v>1.0000039999999999</v>
      </c>
      <c r="AH85" s="48">
        <v>1.0000039999999999</v>
      </c>
      <c r="AI85" s="48">
        <v>1.0000039999999999</v>
      </c>
      <c r="AJ85" s="48">
        <v>1.0000039999999999</v>
      </c>
      <c r="AK85" s="48">
        <v>1.0000039999999999</v>
      </c>
      <c r="AL85" s="48">
        <v>1.0000039999999999</v>
      </c>
      <c r="AM85" s="50">
        <v>1.0000039999999999</v>
      </c>
    </row>
    <row r="86" spans="1:39" x14ac:dyDescent="0.2">
      <c r="A86" s="104">
        <v>5031</v>
      </c>
      <c r="B86" s="105">
        <v>5031002</v>
      </c>
      <c r="C86" s="108" t="s">
        <v>59</v>
      </c>
      <c r="D86" s="48">
        <v>3.0000040000000014</v>
      </c>
      <c r="E86" s="48">
        <v>76.566668666666658</v>
      </c>
      <c r="F86" s="48">
        <v>75.066668666666658</v>
      </c>
      <c r="G86" s="48">
        <v>80.400000999999989</v>
      </c>
      <c r="H86" s="48">
        <v>80.400000999999989</v>
      </c>
      <c r="I86" s="48">
        <v>100.39999999999999</v>
      </c>
      <c r="J86" s="48">
        <v>64.666668666666652</v>
      </c>
      <c r="K86" s="48">
        <v>64.666668666666652</v>
      </c>
      <c r="L86" s="48">
        <v>64.666668666666652</v>
      </c>
      <c r="M86" s="48">
        <v>64.666668666666652</v>
      </c>
      <c r="N86" s="48">
        <v>64.666668666666652</v>
      </c>
      <c r="O86" s="48">
        <v>44.666669666666657</v>
      </c>
      <c r="P86" s="48">
        <v>44.666669666666657</v>
      </c>
      <c r="Q86" s="48">
        <v>1.5000039999999999</v>
      </c>
      <c r="R86" s="48">
        <v>1.5000039999999999</v>
      </c>
      <c r="S86" s="48">
        <v>1.5000039999999999</v>
      </c>
      <c r="T86" s="48">
        <v>1.5000039999999999</v>
      </c>
      <c r="U86" s="48">
        <v>1.5000039999999999</v>
      </c>
      <c r="V86" s="48">
        <v>1.5000039999999999</v>
      </c>
      <c r="W86" s="48">
        <v>1.5000039999999999</v>
      </c>
      <c r="X86" s="48">
        <v>1.5000039999999999</v>
      </c>
      <c r="Y86" s="48">
        <v>1.5000039999999999</v>
      </c>
      <c r="Z86" s="48">
        <v>1.5000039999999999</v>
      </c>
      <c r="AA86" s="48">
        <v>1.5000039999999999</v>
      </c>
      <c r="AB86" s="48">
        <v>1.5000039999999999</v>
      </c>
      <c r="AC86" s="48">
        <v>1.5000039999999999</v>
      </c>
      <c r="AD86" s="48">
        <v>1.5000039999999999</v>
      </c>
      <c r="AE86" s="48">
        <v>1.5000039999999999</v>
      </c>
      <c r="AF86" s="48">
        <v>1.5000039999999999</v>
      </c>
      <c r="AG86" s="48">
        <v>1.5000039999999999</v>
      </c>
      <c r="AH86" s="48">
        <v>1.5000039999999999</v>
      </c>
      <c r="AI86" s="48">
        <v>1.5000039999999999</v>
      </c>
      <c r="AJ86" s="48">
        <v>1.5000039999999999</v>
      </c>
      <c r="AK86" s="48">
        <v>1.5000039999999999</v>
      </c>
      <c r="AL86" s="48">
        <v>1.5000039999999999</v>
      </c>
      <c r="AM86" s="50">
        <v>1.5000039999999999</v>
      </c>
    </row>
    <row r="87" spans="1:39" x14ac:dyDescent="0.2">
      <c r="A87" s="104">
        <v>5031</v>
      </c>
      <c r="B87" s="105">
        <v>5031003</v>
      </c>
      <c r="C87" s="108" t="s">
        <v>60</v>
      </c>
      <c r="D87" s="48">
        <v>0.5</v>
      </c>
      <c r="E87" s="48">
        <v>0.5</v>
      </c>
      <c r="F87" s="48">
        <v>0</v>
      </c>
      <c r="G87" s="48">
        <v>0</v>
      </c>
      <c r="H87" s="48">
        <v>0</v>
      </c>
      <c r="I87" s="48">
        <v>0</v>
      </c>
      <c r="J87" s="48">
        <v>0</v>
      </c>
      <c r="K87" s="48">
        <v>0</v>
      </c>
      <c r="L87" s="48">
        <v>0</v>
      </c>
      <c r="M87" s="48">
        <v>0</v>
      </c>
      <c r="N87" s="48">
        <v>0</v>
      </c>
      <c r="O87" s="48">
        <v>0</v>
      </c>
      <c r="P87" s="48">
        <v>0</v>
      </c>
      <c r="Q87" s="48">
        <v>0</v>
      </c>
      <c r="R87" s="48">
        <v>0</v>
      </c>
      <c r="S87" s="48">
        <v>0</v>
      </c>
      <c r="T87" s="48">
        <v>0</v>
      </c>
      <c r="U87" s="48">
        <v>0</v>
      </c>
      <c r="V87" s="48">
        <v>0</v>
      </c>
      <c r="W87" s="48">
        <v>0</v>
      </c>
      <c r="X87" s="48">
        <v>0</v>
      </c>
      <c r="Y87" s="48">
        <v>0</v>
      </c>
      <c r="Z87" s="48">
        <v>0</v>
      </c>
      <c r="AA87" s="48">
        <v>0</v>
      </c>
      <c r="AB87" s="48">
        <v>0</v>
      </c>
      <c r="AC87" s="48">
        <v>0</v>
      </c>
      <c r="AD87" s="48">
        <v>0</v>
      </c>
      <c r="AE87" s="48">
        <v>0</v>
      </c>
      <c r="AF87" s="48">
        <v>0</v>
      </c>
      <c r="AG87" s="48">
        <v>0</v>
      </c>
      <c r="AH87" s="48">
        <v>0</v>
      </c>
      <c r="AI87" s="48">
        <v>0</v>
      </c>
      <c r="AJ87" s="48">
        <v>0</v>
      </c>
      <c r="AK87" s="48">
        <v>0</v>
      </c>
      <c r="AL87" s="48">
        <v>0</v>
      </c>
      <c r="AM87" s="50">
        <v>0</v>
      </c>
    </row>
    <row r="88" spans="1:39" x14ac:dyDescent="0.2">
      <c r="A88" s="104">
        <v>5031</v>
      </c>
      <c r="B88" s="105">
        <v>5031004</v>
      </c>
      <c r="C88" s="108" t="s">
        <v>61</v>
      </c>
      <c r="D88" s="48">
        <v>13.500013999999997</v>
      </c>
      <c r="E88" s="48">
        <v>7.5000150000000003</v>
      </c>
      <c r="F88" s="48">
        <v>61.978797878787859</v>
      </c>
      <c r="G88" s="48">
        <v>117.89546154545452</v>
      </c>
      <c r="H88" s="48">
        <v>122.5621272121212</v>
      </c>
      <c r="I88" s="48">
        <v>120.56212821212119</v>
      </c>
      <c r="J88" s="48">
        <v>95.562129212121192</v>
      </c>
      <c r="K88" s="48">
        <v>74.545465545454519</v>
      </c>
      <c r="L88" s="48">
        <v>59.378798878787855</v>
      </c>
      <c r="M88" s="48">
        <v>42.712133212121181</v>
      </c>
      <c r="N88" s="48">
        <v>42.712133212121181</v>
      </c>
      <c r="O88" s="48">
        <v>20.212135212121204</v>
      </c>
      <c r="P88" s="48">
        <v>20.212135212121204</v>
      </c>
      <c r="Q88" s="48">
        <v>1.6666826666666668</v>
      </c>
      <c r="R88" s="48">
        <v>1.7000000000000003E-5</v>
      </c>
      <c r="S88" s="48">
        <v>1.7000000000000003E-5</v>
      </c>
      <c r="T88" s="48">
        <v>1.7000000000000003E-5</v>
      </c>
      <c r="U88" s="48">
        <v>1.7000000000000003E-5</v>
      </c>
      <c r="V88" s="48">
        <v>1.7000000000000003E-5</v>
      </c>
      <c r="W88" s="48">
        <v>1.7000000000000003E-5</v>
      </c>
      <c r="X88" s="48">
        <v>1.7000000000000003E-5</v>
      </c>
      <c r="Y88" s="48">
        <v>1.7000000000000003E-5</v>
      </c>
      <c r="Z88" s="48">
        <v>1.7000000000000003E-5</v>
      </c>
      <c r="AA88" s="48">
        <v>1.7000000000000003E-5</v>
      </c>
      <c r="AB88" s="48">
        <v>1.7000000000000003E-5</v>
      </c>
      <c r="AC88" s="48">
        <v>1.7000000000000003E-5</v>
      </c>
      <c r="AD88" s="48">
        <v>1.7000000000000003E-5</v>
      </c>
      <c r="AE88" s="48">
        <v>1.7000000000000003E-5</v>
      </c>
      <c r="AF88" s="48">
        <v>1.7000000000000003E-5</v>
      </c>
      <c r="AG88" s="48">
        <v>1.7000000000000003E-5</v>
      </c>
      <c r="AH88" s="48">
        <v>1.7000000000000003E-5</v>
      </c>
      <c r="AI88" s="48">
        <v>1.7000000000000003E-5</v>
      </c>
      <c r="AJ88" s="48">
        <v>1.7000000000000003E-5</v>
      </c>
      <c r="AK88" s="48">
        <v>1.7000000000000003E-5</v>
      </c>
      <c r="AL88" s="48">
        <v>1.7000000000000003E-5</v>
      </c>
      <c r="AM88" s="50">
        <v>1.7000000000000003E-5</v>
      </c>
    </row>
    <row r="89" spans="1:39" x14ac:dyDescent="0.2">
      <c r="A89" s="106">
        <v>5031</v>
      </c>
      <c r="B89" s="107">
        <v>5031005</v>
      </c>
      <c r="C89" s="109" t="s">
        <v>62</v>
      </c>
      <c r="D89" s="55">
        <v>4.5000140000000011</v>
      </c>
      <c r="E89" s="55">
        <v>45.000010999999986</v>
      </c>
      <c r="F89" s="55">
        <v>115.41414741414142</v>
      </c>
      <c r="G89" s="55">
        <v>90.91414941414142</v>
      </c>
      <c r="H89" s="55">
        <v>90.91414941414142</v>
      </c>
      <c r="I89" s="55">
        <v>94.039148414141422</v>
      </c>
      <c r="J89" s="55">
        <v>105.31187568686867</v>
      </c>
      <c r="K89" s="55">
        <v>104.31187668686867</v>
      </c>
      <c r="L89" s="55">
        <v>100.81187468686868</v>
      </c>
      <c r="M89" s="55">
        <v>100.81187468686868</v>
      </c>
      <c r="N89" s="55">
        <v>100.81187468686868</v>
      </c>
      <c r="O89" s="55">
        <v>73.034097909090903</v>
      </c>
      <c r="P89" s="55">
        <v>60.534099909090912</v>
      </c>
      <c r="Q89" s="55">
        <v>33.772739272727286</v>
      </c>
      <c r="R89" s="55">
        <v>30.772740272727287</v>
      </c>
      <c r="S89" s="55">
        <v>30.772740272727287</v>
      </c>
      <c r="T89" s="55">
        <v>30.772740272727287</v>
      </c>
      <c r="U89" s="55">
        <v>3.5000140000000002</v>
      </c>
      <c r="V89" s="55">
        <v>3.5000140000000002</v>
      </c>
      <c r="W89" s="55">
        <v>3.5000140000000002</v>
      </c>
      <c r="X89" s="55">
        <v>3.5000140000000002</v>
      </c>
      <c r="Y89" s="55">
        <v>3.5000140000000002</v>
      </c>
      <c r="Z89" s="55">
        <v>3.5000140000000002</v>
      </c>
      <c r="AA89" s="55">
        <v>3.5000140000000002</v>
      </c>
      <c r="AB89" s="55">
        <v>3.5000140000000002</v>
      </c>
      <c r="AC89" s="55">
        <v>3.5000140000000002</v>
      </c>
      <c r="AD89" s="55">
        <v>3.5000140000000002</v>
      </c>
      <c r="AE89" s="55">
        <v>3.5000140000000002</v>
      </c>
      <c r="AF89" s="55">
        <v>3.5000140000000002</v>
      </c>
      <c r="AG89" s="55">
        <v>3.5000140000000002</v>
      </c>
      <c r="AH89" s="55">
        <v>3.5000140000000002</v>
      </c>
      <c r="AI89" s="55">
        <v>3.5000140000000002</v>
      </c>
      <c r="AJ89" s="55">
        <v>3.5000140000000002</v>
      </c>
      <c r="AK89" s="55">
        <v>3.5000140000000002</v>
      </c>
      <c r="AL89" s="55">
        <v>3.5000140000000002</v>
      </c>
      <c r="AM89" s="53">
        <v>3.5000140000000002</v>
      </c>
    </row>
    <row r="90" spans="1:39" x14ac:dyDescent="0.2">
      <c r="A90" s="104">
        <v>5035</v>
      </c>
      <c r="B90" s="105">
        <v>5035001</v>
      </c>
      <c r="C90" s="108" t="s">
        <v>63</v>
      </c>
      <c r="D90" s="48">
        <v>5.333340333333334</v>
      </c>
      <c r="E90" s="48">
        <v>5.333340333333334</v>
      </c>
      <c r="F90" s="48">
        <v>21.46032246031746</v>
      </c>
      <c r="G90" s="48">
        <v>35.525211574960494</v>
      </c>
      <c r="H90" s="48">
        <v>41.384709504025203</v>
      </c>
      <c r="I90" s="48">
        <v>41.22176632879242</v>
      </c>
      <c r="J90" s="48">
        <v>31.010764800256936</v>
      </c>
      <c r="K90" s="48">
        <v>54.42327724113013</v>
      </c>
      <c r="L90" s="48">
        <v>50.361035959195689</v>
      </c>
      <c r="M90" s="48">
        <v>34.427427765061189</v>
      </c>
      <c r="N90" s="48">
        <v>34.409359497502358</v>
      </c>
      <c r="O90" s="48">
        <v>8.9388952286409467</v>
      </c>
      <c r="P90" s="48">
        <v>9.1237151833986481</v>
      </c>
      <c r="Q90" s="48">
        <v>4.6235014980198503</v>
      </c>
      <c r="R90" s="48">
        <v>4.2921946710169347</v>
      </c>
      <c r="S90" s="48">
        <v>4.5964030704097514</v>
      </c>
      <c r="T90" s="48">
        <v>4.308915843305094</v>
      </c>
      <c r="U90" s="48">
        <v>4.2108165787567806</v>
      </c>
      <c r="V90" s="48">
        <v>4.217327819840313</v>
      </c>
      <c r="W90" s="48">
        <v>4.0143015442861998</v>
      </c>
      <c r="X90" s="48">
        <v>3.9921829911790185</v>
      </c>
      <c r="Y90" s="48">
        <v>3.8399708507977914</v>
      </c>
      <c r="Z90" s="48">
        <v>3.8795653522075493</v>
      </c>
      <c r="AA90" s="48">
        <v>3.8851600939510353</v>
      </c>
      <c r="AB90" s="48">
        <v>3.7936206212165633</v>
      </c>
      <c r="AC90" s="48">
        <v>3.838523798005177</v>
      </c>
      <c r="AD90" s="48">
        <v>3.6349107875000568</v>
      </c>
      <c r="AE90" s="48">
        <v>3.5107806628690934</v>
      </c>
      <c r="AF90" s="48">
        <v>3.3479129445424847</v>
      </c>
      <c r="AG90" s="48">
        <v>3.1267003531451905</v>
      </c>
      <c r="AH90" s="48">
        <v>3.107506375719145</v>
      </c>
      <c r="AI90" s="48">
        <v>2.9475637154306207</v>
      </c>
      <c r="AJ90" s="48">
        <v>2.7628775311871268</v>
      </c>
      <c r="AK90" s="48">
        <v>2.7219045498424208</v>
      </c>
      <c r="AL90" s="48">
        <v>2.5534903016103323</v>
      </c>
      <c r="AM90" s="50">
        <v>2.5879865157808499</v>
      </c>
    </row>
    <row r="91" spans="1:39" x14ac:dyDescent="0.2">
      <c r="A91" s="104">
        <v>5035</v>
      </c>
      <c r="B91" s="105">
        <v>5035004</v>
      </c>
      <c r="C91" s="108" t="s">
        <v>64</v>
      </c>
      <c r="D91" s="48">
        <v>13.500003999999999</v>
      </c>
      <c r="E91" s="48">
        <v>13.500003999999999</v>
      </c>
      <c r="F91" s="48">
        <v>40.250002000000002</v>
      </c>
      <c r="G91" s="48">
        <v>36.12326921953818</v>
      </c>
      <c r="H91" s="48">
        <v>25.888006037406669</v>
      </c>
      <c r="I91" s="48">
        <v>25.664304390053189</v>
      </c>
      <c r="J91" s="48">
        <v>21.624623952572268</v>
      </c>
      <c r="K91" s="48">
        <v>21.504515286652431</v>
      </c>
      <c r="L91" s="48">
        <v>20.595335204674644</v>
      </c>
      <c r="M91" s="48">
        <v>7.2223975927111219</v>
      </c>
      <c r="N91" s="48">
        <v>37.889898697353296</v>
      </c>
      <c r="O91" s="48">
        <v>37.244005701119846</v>
      </c>
      <c r="P91" s="48">
        <v>37.497741571210923</v>
      </c>
      <c r="Q91" s="48">
        <v>37.039819715012918</v>
      </c>
      <c r="R91" s="48">
        <v>36.584974749127554</v>
      </c>
      <c r="S91" s="48">
        <v>37.002616788971928</v>
      </c>
      <c r="T91" s="48">
        <v>36.6079309348113</v>
      </c>
      <c r="U91" s="48">
        <v>36.47325228348226</v>
      </c>
      <c r="V91" s="48">
        <v>36.482191444969821</v>
      </c>
      <c r="W91" s="48">
        <v>36.203460456497226</v>
      </c>
      <c r="X91" s="48">
        <v>36.173094307316177</v>
      </c>
      <c r="Y91" s="48">
        <v>35.964125097640256</v>
      </c>
      <c r="Z91" s="48">
        <v>36.01848365042315</v>
      </c>
      <c r="AA91" s="48">
        <v>5.3338578747463368</v>
      </c>
      <c r="AB91" s="48">
        <v>5.208185039297315</v>
      </c>
      <c r="AC91" s="48">
        <v>5.2698317735325313</v>
      </c>
      <c r="AD91" s="48">
        <v>4.9902952675848233</v>
      </c>
      <c r="AE91" s="48">
        <v>4.8198793337694337</v>
      </c>
      <c r="AF91" s="48">
        <v>4.5962812797956145</v>
      </c>
      <c r="AG91" s="48">
        <v>4.2925826373688203</v>
      </c>
      <c r="AH91" s="48">
        <v>4.2662315836144193</v>
      </c>
      <c r="AI91" s="48">
        <v>4.0466492872861064</v>
      </c>
      <c r="AJ91" s="48">
        <v>3.7930970682399532</v>
      </c>
      <c r="AK91" s="48">
        <v>3.7368460260548484</v>
      </c>
      <c r="AL91" s="48">
        <v>3.505633244583676</v>
      </c>
      <c r="AM91" s="50">
        <v>3.5529924538686242</v>
      </c>
    </row>
    <row r="92" spans="1:39" x14ac:dyDescent="0.2">
      <c r="A92" s="104">
        <v>5035</v>
      </c>
      <c r="B92" s="105">
        <v>5035005</v>
      </c>
      <c r="C92" s="108" t="s">
        <v>65</v>
      </c>
      <c r="D92" s="48">
        <v>7.0000059999999982</v>
      </c>
      <c r="E92" s="48">
        <v>24.33333733333334</v>
      </c>
      <c r="F92" s="48">
        <v>124.83333433333334</v>
      </c>
      <c r="G92" s="48">
        <v>91.277413478915804</v>
      </c>
      <c r="H92" s="48">
        <v>81.414835689296311</v>
      </c>
      <c r="I92" s="48">
        <v>100.17204875955476</v>
      </c>
      <c r="J92" s="48">
        <v>86.062708440216312</v>
      </c>
      <c r="K92" s="48">
        <v>85.395438073994995</v>
      </c>
      <c r="L92" s="48">
        <v>80.34443761856285</v>
      </c>
      <c r="M92" s="48">
        <v>40.124409292839566</v>
      </c>
      <c r="N92" s="48">
        <v>39.986600472475551</v>
      </c>
      <c r="O92" s="48">
        <v>36.398306048956357</v>
      </c>
      <c r="P92" s="48">
        <v>37.807949771684591</v>
      </c>
      <c r="Q92" s="48">
        <v>35.263939459473434</v>
      </c>
      <c r="R92" s="48">
        <v>32.737022982332554</v>
      </c>
      <c r="S92" s="48">
        <v>35.057256537023527</v>
      </c>
      <c r="T92" s="48">
        <v>32.86455734724224</v>
      </c>
      <c r="U92" s="48">
        <v>32.116342617636462</v>
      </c>
      <c r="V92" s="48">
        <v>32.16600462590069</v>
      </c>
      <c r="W92" s="48">
        <v>30.617499134386268</v>
      </c>
      <c r="X92" s="48">
        <v>30.448798305602683</v>
      </c>
      <c r="Y92" s="48">
        <v>29.287858251847563</v>
      </c>
      <c r="Z92" s="48">
        <v>29.589850211752491</v>
      </c>
      <c r="AA92" s="48">
        <v>29.632521970812984</v>
      </c>
      <c r="AB92" s="48">
        <v>28.934339551651753</v>
      </c>
      <c r="AC92" s="48">
        <v>29.27682140851406</v>
      </c>
      <c r="AD92" s="48">
        <v>27.723840819915686</v>
      </c>
      <c r="AE92" s="48">
        <v>26.777085632052408</v>
      </c>
      <c r="AF92" s="48">
        <v>25.534874221086746</v>
      </c>
      <c r="AG92" s="48">
        <v>23.847659540937894</v>
      </c>
      <c r="AH92" s="48">
        <v>23.701264797857885</v>
      </c>
      <c r="AI92" s="48">
        <v>22.481363151589481</v>
      </c>
      <c r="AJ92" s="48">
        <v>21.072739712444186</v>
      </c>
      <c r="AK92" s="48">
        <v>20.760233922526936</v>
      </c>
      <c r="AL92" s="48">
        <v>19.47571846990931</v>
      </c>
      <c r="AM92" s="50">
        <v>19.738825188159023</v>
      </c>
    </row>
    <row r="93" spans="1:39" x14ac:dyDescent="0.2">
      <c r="A93" s="104">
        <v>5035</v>
      </c>
      <c r="B93" s="105">
        <v>5035006</v>
      </c>
      <c r="C93" s="108" t="s">
        <v>66</v>
      </c>
      <c r="D93" s="48">
        <v>7.166666666666667</v>
      </c>
      <c r="E93" s="48">
        <v>7.166666666666667</v>
      </c>
      <c r="F93" s="48">
        <v>10.166666666666668</v>
      </c>
      <c r="G93" s="48">
        <v>9.9110743812249122</v>
      </c>
      <c r="H93" s="48">
        <v>10.058149835596298</v>
      </c>
      <c r="I93" s="48">
        <v>9.9338711426221433</v>
      </c>
      <c r="J93" s="48">
        <v>4.6062713440216321</v>
      </c>
      <c r="K93" s="48">
        <v>4.5395443073994999</v>
      </c>
      <c r="L93" s="48">
        <v>4.0344442618562857</v>
      </c>
      <c r="M93" s="48">
        <v>4.0124413292839565</v>
      </c>
      <c r="N93" s="48">
        <v>3.9986604472475555</v>
      </c>
      <c r="O93" s="48">
        <v>3.6398310048956359</v>
      </c>
      <c r="P93" s="48">
        <v>3.7807953771684595</v>
      </c>
      <c r="Q93" s="48">
        <v>3.5263943459473435</v>
      </c>
      <c r="R93" s="48">
        <v>3.2737026982332553</v>
      </c>
      <c r="S93" s="48">
        <v>3.5057260537023529</v>
      </c>
      <c r="T93" s="48">
        <v>3.2864561347242236</v>
      </c>
      <c r="U93" s="48">
        <v>3.2116346617636466</v>
      </c>
      <c r="V93" s="48">
        <v>3.2166008625900693</v>
      </c>
      <c r="W93" s="48">
        <v>3.061750313438627</v>
      </c>
      <c r="X93" s="48">
        <v>3.0448802305602682</v>
      </c>
      <c r="Y93" s="48">
        <v>2.9287862251847563</v>
      </c>
      <c r="Z93" s="48">
        <v>2.9589854211752491</v>
      </c>
      <c r="AA93" s="48">
        <v>2.9632525970812984</v>
      </c>
      <c r="AB93" s="48">
        <v>2.8934343551651751</v>
      </c>
      <c r="AC93" s="48">
        <v>2.9276825408514062</v>
      </c>
      <c r="AD93" s="48">
        <v>2.7723844819915686</v>
      </c>
      <c r="AE93" s="48">
        <v>2.6777089632052409</v>
      </c>
      <c r="AF93" s="48">
        <v>2.553487822108675</v>
      </c>
      <c r="AG93" s="48">
        <v>2.3847663540937893</v>
      </c>
      <c r="AH93" s="48">
        <v>2.3701268797857886</v>
      </c>
      <c r="AI93" s="48">
        <v>2.2481367151589482</v>
      </c>
      <c r="AJ93" s="48">
        <v>2.1072743712444186</v>
      </c>
      <c r="AK93" s="48">
        <v>2.0760237922526934</v>
      </c>
      <c r="AL93" s="48">
        <v>1.9475722469909311</v>
      </c>
      <c r="AM93" s="50">
        <v>1.9738829188159022</v>
      </c>
    </row>
    <row r="94" spans="1:39" x14ac:dyDescent="0.2">
      <c r="A94" s="104">
        <v>5035</v>
      </c>
      <c r="B94" s="105">
        <v>5035007</v>
      </c>
      <c r="C94" s="108" t="s">
        <v>67</v>
      </c>
      <c r="D94" s="48">
        <v>13.166671666666666</v>
      </c>
      <c r="E94" s="48">
        <v>13.166671666666666</v>
      </c>
      <c r="F94" s="48">
        <v>55.666670666666661</v>
      </c>
      <c r="G94" s="48">
        <v>79.113781616020475</v>
      </c>
      <c r="H94" s="48">
        <v>44.349103343014676</v>
      </c>
      <c r="I94" s="48">
        <v>57.261367545367136</v>
      </c>
      <c r="J94" s="48">
        <v>51.003873934272995</v>
      </c>
      <c r="K94" s="48">
        <v>27.64711267567758</v>
      </c>
      <c r="L94" s="48">
        <v>26.83895260280844</v>
      </c>
      <c r="M94" s="48">
        <v>26.80374791069271</v>
      </c>
      <c r="N94" s="48">
        <v>26.781698499434469</v>
      </c>
      <c r="O94" s="48">
        <v>26.207571391671401</v>
      </c>
      <c r="P94" s="48">
        <v>26.433114387307917</v>
      </c>
      <c r="Q94" s="48">
        <v>26.026072737354134</v>
      </c>
      <c r="R94" s="48">
        <v>5.2379297171732091</v>
      </c>
      <c r="S94" s="48">
        <v>5.6091670859237643</v>
      </c>
      <c r="T94" s="48">
        <v>5.2583352155587582</v>
      </c>
      <c r="U94" s="48">
        <v>5.1386208588218345</v>
      </c>
      <c r="V94" s="48">
        <v>5.1465667801441111</v>
      </c>
      <c r="W94" s="48">
        <v>4.8988059015018033</v>
      </c>
      <c r="X94" s="48">
        <v>4.8718137688964296</v>
      </c>
      <c r="Y94" s="48">
        <v>4.6860633602956101</v>
      </c>
      <c r="Z94" s="48">
        <v>4.7343820738803988</v>
      </c>
      <c r="AA94" s="48">
        <v>4.7412095553300775</v>
      </c>
      <c r="AB94" s="48">
        <v>4.6295003682642806</v>
      </c>
      <c r="AC94" s="48">
        <v>4.68429746536225</v>
      </c>
      <c r="AD94" s="48">
        <v>4.4358205711865102</v>
      </c>
      <c r="AE94" s="48">
        <v>4.2843397411283854</v>
      </c>
      <c r="AF94" s="48">
        <v>4.0855859153738798</v>
      </c>
      <c r="AG94" s="48">
        <v>3.8156315665500626</v>
      </c>
      <c r="AH94" s="48">
        <v>3.7922084076572617</v>
      </c>
      <c r="AI94" s="48">
        <v>3.5970241442543172</v>
      </c>
      <c r="AJ94" s="48">
        <v>3.3716443939910699</v>
      </c>
      <c r="AK94" s="48">
        <v>3.3216434676043098</v>
      </c>
      <c r="AL94" s="48">
        <v>3.11612099518549</v>
      </c>
      <c r="AM94" s="50">
        <v>3.1582180701054439</v>
      </c>
    </row>
    <row r="95" spans="1:39" x14ac:dyDescent="0.2">
      <c r="A95" s="104">
        <v>5035</v>
      </c>
      <c r="B95" s="105">
        <v>5035008</v>
      </c>
      <c r="C95" s="108" t="s">
        <v>68</v>
      </c>
      <c r="D95" s="48">
        <v>9.9999999999999995E-7</v>
      </c>
      <c r="E95" s="48">
        <v>9.9999999999999995E-7</v>
      </c>
      <c r="F95" s="48">
        <v>2.5000010000000001</v>
      </c>
      <c r="G95" s="48">
        <v>2.3722048572791228</v>
      </c>
      <c r="H95" s="48">
        <v>2.4457425844648153</v>
      </c>
      <c r="I95" s="48">
        <v>5.0502689046444047</v>
      </c>
      <c r="J95" s="48">
        <v>4.9698018386774834</v>
      </c>
      <c r="K95" s="48">
        <v>4.9364383203664168</v>
      </c>
      <c r="L95" s="48">
        <v>4.6838882975948097</v>
      </c>
      <c r="M95" s="48">
        <v>4.6728868313086451</v>
      </c>
      <c r="N95" s="48">
        <v>4.6659963902904442</v>
      </c>
      <c r="O95" s="48">
        <v>4.4865816691144849</v>
      </c>
      <c r="P95" s="48">
        <v>4.5570638552508962</v>
      </c>
      <c r="Q95" s="48">
        <v>4.4298633396403382</v>
      </c>
      <c r="R95" s="48">
        <v>1.6368518491166277</v>
      </c>
      <c r="S95" s="48">
        <v>1.7528635268511761</v>
      </c>
      <c r="T95" s="48">
        <v>1.6432285673621119</v>
      </c>
      <c r="U95" s="48">
        <v>1.6058178308818234</v>
      </c>
      <c r="V95" s="48">
        <v>1.6083009312950347</v>
      </c>
      <c r="W95" s="48">
        <v>1.5308756567193136</v>
      </c>
      <c r="X95" s="48">
        <v>1.5224406152801342</v>
      </c>
      <c r="Y95" s="48">
        <v>1.4643936125923782</v>
      </c>
      <c r="Z95" s="48">
        <v>1.4794932105876246</v>
      </c>
      <c r="AA95" s="48">
        <v>1.4816267985406493</v>
      </c>
      <c r="AB95" s="48">
        <v>1.4467176775825876</v>
      </c>
      <c r="AC95" s="48">
        <v>1.4638417704257032</v>
      </c>
      <c r="AD95" s="48">
        <v>1.3861927409957844</v>
      </c>
      <c r="AE95" s="48">
        <v>1.3388549816026205</v>
      </c>
      <c r="AF95" s="48">
        <v>1.2767444110543376</v>
      </c>
      <c r="AG95" s="48">
        <v>1.1923836770468947</v>
      </c>
      <c r="AH95" s="48">
        <v>1.1850639398928944</v>
      </c>
      <c r="AI95" s="48">
        <v>1.1240688575794742</v>
      </c>
      <c r="AJ95" s="48">
        <v>1.0536376856222094</v>
      </c>
      <c r="AK95" s="48">
        <v>1.0380123961263468</v>
      </c>
      <c r="AL95" s="48">
        <v>0.97378662349546563</v>
      </c>
      <c r="AM95" s="50">
        <v>0.98694195940795115</v>
      </c>
    </row>
    <row r="96" spans="1:39" x14ac:dyDescent="0.2">
      <c r="A96" s="104">
        <v>5035</v>
      </c>
      <c r="B96" s="105">
        <v>5035009</v>
      </c>
      <c r="C96" s="108" t="s">
        <v>69</v>
      </c>
      <c r="D96" s="48">
        <v>3.500006</v>
      </c>
      <c r="E96" s="48">
        <v>7.7000050000000009</v>
      </c>
      <c r="F96" s="48">
        <v>17.088891888888888</v>
      </c>
      <c r="G96" s="48">
        <v>18.274548679522542</v>
      </c>
      <c r="H96" s="48">
        <v>14.3595266087149</v>
      </c>
      <c r="I96" s="48">
        <v>31.787719141663164</v>
      </c>
      <c r="J96" s="48">
        <v>30.3614026432125</v>
      </c>
      <c r="K96" s="48">
        <v>24.322850244275269</v>
      </c>
      <c r="L96" s="48">
        <v>24.031014662405855</v>
      </c>
      <c r="M96" s="48">
        <v>24.018301856919621</v>
      </c>
      <c r="N96" s="48">
        <v>24.010339569520813</v>
      </c>
      <c r="O96" s="48">
        <v>2.1030188917174786</v>
      </c>
      <c r="P96" s="48">
        <v>2.1844649734751096</v>
      </c>
      <c r="Q96" s="48">
        <v>2.0374777109917983</v>
      </c>
      <c r="R96" s="48">
        <v>1.8914780923125476</v>
      </c>
      <c r="S96" s="48">
        <v>2.0255360310280262</v>
      </c>
      <c r="T96" s="48">
        <v>1.8988467445073294</v>
      </c>
      <c r="U96" s="48">
        <v>1.8556165601301067</v>
      </c>
      <c r="V96" s="48">
        <v>1.8584859206075957</v>
      </c>
      <c r="W96" s="48">
        <v>1.7690167144312068</v>
      </c>
      <c r="X96" s="48">
        <v>1.7592695554348217</v>
      </c>
      <c r="Y96" s="48">
        <v>1.6921930189956369</v>
      </c>
      <c r="Z96" s="48">
        <v>1.7096414433456995</v>
      </c>
      <c r="AA96" s="48">
        <v>1.7121069227580834</v>
      </c>
      <c r="AB96" s="48">
        <v>1.6717674940954346</v>
      </c>
      <c r="AC96" s="48">
        <v>1.6915553347141459</v>
      </c>
      <c r="AD96" s="48">
        <v>1.6018275673729063</v>
      </c>
      <c r="AE96" s="48">
        <v>1.5471261565185834</v>
      </c>
      <c r="AF96" s="48">
        <v>1.4753539416627897</v>
      </c>
      <c r="AG96" s="48">
        <v>1.377870426809745</v>
      </c>
      <c r="AH96" s="48">
        <v>1.3694120638762333</v>
      </c>
      <c r="AI96" s="48">
        <v>1.2989288576473923</v>
      </c>
      <c r="AJ96" s="48">
        <v>1.2175417256078862</v>
      </c>
      <c r="AK96" s="48">
        <v>1.1994858355237783</v>
      </c>
      <c r="AL96" s="48">
        <v>1.1252693871503157</v>
      </c>
      <c r="AM96" s="50">
        <v>1.1404711086491881</v>
      </c>
    </row>
    <row r="97" spans="1:39" x14ac:dyDescent="0.2">
      <c r="A97" s="104">
        <v>5035</v>
      </c>
      <c r="B97" s="105">
        <v>5035010</v>
      </c>
      <c r="C97" s="108" t="s">
        <v>70</v>
      </c>
      <c r="D97" s="48">
        <v>0.5</v>
      </c>
      <c r="E97" s="48">
        <v>0.5</v>
      </c>
      <c r="F97" s="48">
        <v>2.5</v>
      </c>
      <c r="G97" s="48">
        <v>2.3722038572791231</v>
      </c>
      <c r="H97" s="48">
        <v>2.4457415844648156</v>
      </c>
      <c r="I97" s="48">
        <v>2.3836022379777382</v>
      </c>
      <c r="J97" s="48">
        <v>2.3031351720108164</v>
      </c>
      <c r="K97" s="48">
        <v>2.2697716536997499</v>
      </c>
      <c r="L97" s="48">
        <v>2.0172216309281428</v>
      </c>
      <c r="M97" s="48">
        <v>2.0062201646419782</v>
      </c>
      <c r="N97" s="48">
        <v>1.9993297236237775</v>
      </c>
      <c r="O97" s="48">
        <v>1.8199150024478181</v>
      </c>
      <c r="P97" s="48">
        <v>1.8903971885842297</v>
      </c>
      <c r="Q97" s="48">
        <v>1.7631966729736717</v>
      </c>
      <c r="R97" s="48">
        <v>1.6368508491166278</v>
      </c>
      <c r="S97" s="48">
        <v>1.7528625268511764</v>
      </c>
      <c r="T97" s="48">
        <v>1.643227567362112</v>
      </c>
      <c r="U97" s="48">
        <v>1.6058168308818233</v>
      </c>
      <c r="V97" s="48">
        <v>1.6082999312950346</v>
      </c>
      <c r="W97" s="48">
        <v>1.5308746567193134</v>
      </c>
      <c r="X97" s="48">
        <v>1.5224396152801343</v>
      </c>
      <c r="Y97" s="48">
        <v>1.4643926125923781</v>
      </c>
      <c r="Z97" s="48">
        <v>1.4794922105876247</v>
      </c>
      <c r="AA97" s="48">
        <v>1.4816257985406491</v>
      </c>
      <c r="AB97" s="48">
        <v>1.4467166775825877</v>
      </c>
      <c r="AC97" s="48">
        <v>1.463840770425703</v>
      </c>
      <c r="AD97" s="48">
        <v>1.3861917409957845</v>
      </c>
      <c r="AE97" s="48">
        <v>1.3388539816026204</v>
      </c>
      <c r="AF97" s="48">
        <v>1.2767434110543374</v>
      </c>
      <c r="AG97" s="48">
        <v>1.1923826770468946</v>
      </c>
      <c r="AH97" s="48">
        <v>1.1850629398928942</v>
      </c>
      <c r="AI97" s="48">
        <v>1.124067857579474</v>
      </c>
      <c r="AJ97" s="48">
        <v>1.0536366856222092</v>
      </c>
      <c r="AK97" s="48">
        <v>1.0380113961263469</v>
      </c>
      <c r="AL97" s="48">
        <v>0.9737856234954656</v>
      </c>
      <c r="AM97" s="50">
        <v>0.98694095940795123</v>
      </c>
    </row>
    <row r="98" spans="1:39" x14ac:dyDescent="0.2">
      <c r="A98" s="104">
        <v>5035</v>
      </c>
      <c r="B98" s="105">
        <v>5035011</v>
      </c>
      <c r="C98" s="108" t="s">
        <v>71</v>
      </c>
      <c r="D98" s="48">
        <v>9.9999999999999995E-7</v>
      </c>
      <c r="E98" s="48">
        <v>9.9999999999999995E-7</v>
      </c>
      <c r="F98" s="48">
        <v>1.0000009999999999</v>
      </c>
      <c r="G98" s="48">
        <v>0.9488825429116492</v>
      </c>
      <c r="H98" s="48">
        <v>0.97829763378592627</v>
      </c>
      <c r="I98" s="48">
        <v>0.95344189519109523</v>
      </c>
      <c r="J98" s="48">
        <v>0.9212550688043265</v>
      </c>
      <c r="K98" s="48">
        <v>0.90790966147990004</v>
      </c>
      <c r="L98" s="48">
        <v>0.8068896523712572</v>
      </c>
      <c r="M98" s="48">
        <v>0.80248906585679136</v>
      </c>
      <c r="N98" s="48">
        <v>1.7088227985404201</v>
      </c>
      <c r="O98" s="48">
        <v>1.6370569100700363</v>
      </c>
      <c r="P98" s="48">
        <v>1.665249784524601</v>
      </c>
      <c r="Q98" s="48">
        <v>1.6143695782803777</v>
      </c>
      <c r="R98" s="48">
        <v>1.5638312487375603</v>
      </c>
      <c r="S98" s="48">
        <v>1.6102359198313796</v>
      </c>
      <c r="T98" s="48">
        <v>1.5663819360357538</v>
      </c>
      <c r="U98" s="48">
        <v>1.5514176414436385</v>
      </c>
      <c r="V98" s="48">
        <v>1.5524108816089228</v>
      </c>
      <c r="W98" s="48">
        <v>1.5214407717786345</v>
      </c>
      <c r="X98" s="48">
        <v>1.5180667552029627</v>
      </c>
      <c r="Y98" s="48">
        <v>0.58575804503695128</v>
      </c>
      <c r="Z98" s="48">
        <v>0.59179788423504986</v>
      </c>
      <c r="AA98" s="48">
        <v>0.5926513194162597</v>
      </c>
      <c r="AB98" s="48">
        <v>0.57868767103303509</v>
      </c>
      <c r="AC98" s="48">
        <v>0.58553730817028127</v>
      </c>
      <c r="AD98" s="48">
        <v>0.55447769639831379</v>
      </c>
      <c r="AE98" s="48">
        <v>0.5355425926410482</v>
      </c>
      <c r="AF98" s="48">
        <v>0.510698364421735</v>
      </c>
      <c r="AG98" s="48">
        <v>0.47695407081875785</v>
      </c>
      <c r="AH98" s="48">
        <v>0.47402617595715768</v>
      </c>
      <c r="AI98" s="48">
        <v>0.44962814303178961</v>
      </c>
      <c r="AJ98" s="48">
        <v>0.42145567424888369</v>
      </c>
      <c r="AK98" s="48">
        <v>0.41520555845053869</v>
      </c>
      <c r="AL98" s="48">
        <v>0.38951524939818621</v>
      </c>
      <c r="AM98" s="50">
        <v>0.39477738376318044</v>
      </c>
    </row>
    <row r="99" spans="1:39" x14ac:dyDescent="0.2">
      <c r="A99" s="106">
        <v>5035</v>
      </c>
      <c r="B99" s="107">
        <v>5035013</v>
      </c>
      <c r="C99" s="109" t="s">
        <v>72</v>
      </c>
      <c r="D99" s="55">
        <v>36.333341333333316</v>
      </c>
      <c r="E99" s="55">
        <v>40.083340333333318</v>
      </c>
      <c r="F99" s="55">
        <v>19.083340333333332</v>
      </c>
      <c r="G99" s="55">
        <v>23.443296257469893</v>
      </c>
      <c r="H99" s="55">
        <v>36.119785802715562</v>
      </c>
      <c r="I99" s="55">
        <v>85.895974046471252</v>
      </c>
      <c r="J99" s="55">
        <v>85.702853088150633</v>
      </c>
      <c r="K99" s="55">
        <v>102.28944631087076</v>
      </c>
      <c r="L99" s="55">
        <v>75.183329256218883</v>
      </c>
      <c r="M99" s="55">
        <v>45.156926737132089</v>
      </c>
      <c r="N99" s="55">
        <v>45.140389678688408</v>
      </c>
      <c r="O99" s="55">
        <v>44.709794347866108</v>
      </c>
      <c r="P99" s="55">
        <v>28.021809737450646</v>
      </c>
      <c r="Q99" s="55">
        <v>27.716528499985305</v>
      </c>
      <c r="R99" s="55">
        <v>27.4132985227284</v>
      </c>
      <c r="S99" s="55">
        <v>27.691726549291317</v>
      </c>
      <c r="T99" s="55">
        <v>3.9437561616690684</v>
      </c>
      <c r="U99" s="55">
        <v>3.8539703941163759</v>
      </c>
      <c r="V99" s="55">
        <v>3.8599298351080833</v>
      </c>
      <c r="W99" s="55">
        <v>3.6741091761263527</v>
      </c>
      <c r="X99" s="55">
        <v>3.653865076672322</v>
      </c>
      <c r="Y99" s="55">
        <v>3.5145522702217078</v>
      </c>
      <c r="Z99" s="55">
        <v>3.5507913054102991</v>
      </c>
      <c r="AA99" s="55">
        <v>3.5559119164975583</v>
      </c>
      <c r="AB99" s="55">
        <v>3.4721300261982102</v>
      </c>
      <c r="AC99" s="55">
        <v>3.5132278490216877</v>
      </c>
      <c r="AD99" s="55">
        <v>3.3268701783898824</v>
      </c>
      <c r="AE99" s="55">
        <v>3.2132595558462893</v>
      </c>
      <c r="AF99" s="55">
        <v>3.0641941865304099</v>
      </c>
      <c r="AG99" s="55">
        <v>2.8617284249125472</v>
      </c>
      <c r="AH99" s="55">
        <v>2.8441610557429464</v>
      </c>
      <c r="AI99" s="55">
        <v>2.6977728581907381</v>
      </c>
      <c r="AJ99" s="55">
        <v>2.5287380454933026</v>
      </c>
      <c r="AK99" s="55">
        <v>2.4912373507032322</v>
      </c>
      <c r="AL99" s="55">
        <v>2.3370954963891175</v>
      </c>
      <c r="AM99" s="53">
        <v>2.3686683025790827</v>
      </c>
    </row>
    <row r="100" spans="1:39" x14ac:dyDescent="0.2">
      <c r="A100" s="104">
        <v>5054</v>
      </c>
      <c r="B100" s="105">
        <v>5054001</v>
      </c>
      <c r="C100" s="108" t="s">
        <v>73</v>
      </c>
      <c r="D100" s="48">
        <v>5.0000039999999997</v>
      </c>
      <c r="E100" s="48">
        <v>6.3611111111111107</v>
      </c>
      <c r="F100" s="48">
        <v>2.8611111111111107</v>
      </c>
      <c r="G100" s="48">
        <v>1.8611121111111109</v>
      </c>
      <c r="H100" s="48">
        <v>1.8611121111111109</v>
      </c>
      <c r="I100" s="48">
        <v>1.8611121111111109</v>
      </c>
      <c r="J100" s="48">
        <v>1.8611121111111109</v>
      </c>
      <c r="K100" s="48">
        <v>1.8503652237083945</v>
      </c>
      <c r="L100" s="48">
        <v>1.8611121111111109</v>
      </c>
      <c r="M100" s="48">
        <v>1.8611121111111109</v>
      </c>
      <c r="N100" s="48">
        <v>1.5277797777777775</v>
      </c>
      <c r="O100" s="48">
        <v>1.4514501382006402</v>
      </c>
      <c r="P100" s="48">
        <v>1.4600477348187824</v>
      </c>
      <c r="Q100" s="48">
        <v>1.2173998970771878</v>
      </c>
      <c r="R100" s="48">
        <v>1.2366916190512101</v>
      </c>
      <c r="S100" s="48">
        <v>1.1062173972907736</v>
      </c>
      <c r="T100" s="48">
        <v>1.2301874241115971</v>
      </c>
      <c r="U100" s="48">
        <v>1.2777807777777777</v>
      </c>
      <c r="V100" s="48">
        <v>1.1938456295150759</v>
      </c>
      <c r="W100" s="48">
        <v>1.2398995043947032</v>
      </c>
      <c r="X100" s="48">
        <v>1.1309239548337033</v>
      </c>
      <c r="Y100" s="48">
        <v>1.2367129660609892</v>
      </c>
      <c r="Z100" s="48">
        <v>1.2472497109665786</v>
      </c>
      <c r="AA100" s="48">
        <v>1.2065547187002654</v>
      </c>
      <c r="AB100" s="48">
        <v>1.2354686418836835</v>
      </c>
      <c r="AC100" s="48">
        <v>1.224105872522389</v>
      </c>
      <c r="AD100" s="48">
        <v>1.1795972427684212</v>
      </c>
      <c r="AE100" s="48">
        <v>1.1827138454293253</v>
      </c>
      <c r="AF100" s="48">
        <v>0.74230475652178618</v>
      </c>
      <c r="AG100" s="48">
        <v>0.73195628416316239</v>
      </c>
      <c r="AH100" s="48">
        <v>0.67909079956369867</v>
      </c>
      <c r="AI100" s="48">
        <v>0.68439271887140318</v>
      </c>
      <c r="AJ100" s="48">
        <v>0.66647141950669186</v>
      </c>
      <c r="AK100" s="48">
        <v>0.68544189053405247</v>
      </c>
      <c r="AL100" s="48">
        <v>0.67581530171548865</v>
      </c>
      <c r="AM100" s="50">
        <v>0.63089331363313161</v>
      </c>
    </row>
    <row r="101" spans="1:39" x14ac:dyDescent="0.2">
      <c r="A101" s="104">
        <v>5054</v>
      </c>
      <c r="B101" s="105">
        <v>5054002</v>
      </c>
      <c r="C101" s="108" t="s">
        <v>74</v>
      </c>
      <c r="D101" s="48">
        <v>1.6092602592592593</v>
      </c>
      <c r="E101" s="48">
        <v>2.1425925925925924</v>
      </c>
      <c r="F101" s="48">
        <v>2.6425925925925924</v>
      </c>
      <c r="G101" s="48">
        <v>2.6425925925925924</v>
      </c>
      <c r="H101" s="48">
        <v>2.6425925925925924</v>
      </c>
      <c r="I101" s="48">
        <v>2.6425925925925924</v>
      </c>
      <c r="J101" s="48">
        <v>2.6425925925925924</v>
      </c>
      <c r="K101" s="48">
        <v>2.6210988177871597</v>
      </c>
      <c r="L101" s="48">
        <v>2.6425925925925924</v>
      </c>
      <c r="M101" s="48">
        <v>2.6425925925925924</v>
      </c>
      <c r="N101" s="48">
        <v>2.6425925925925924</v>
      </c>
      <c r="O101" s="48">
        <v>2.4899333134383177</v>
      </c>
      <c r="P101" s="48">
        <v>2.5071285066746021</v>
      </c>
      <c r="Q101" s="48">
        <v>2.5218308311914126</v>
      </c>
      <c r="R101" s="48">
        <v>2.5604142751394567</v>
      </c>
      <c r="S101" s="48">
        <v>2.2994658316185839</v>
      </c>
      <c r="T101" s="48">
        <v>2.5474058852602313</v>
      </c>
      <c r="U101" s="48">
        <v>2.6425925925925924</v>
      </c>
      <c r="V101" s="48">
        <v>2.4747222960671884</v>
      </c>
      <c r="W101" s="48">
        <v>2.566830045826443</v>
      </c>
      <c r="X101" s="48">
        <v>2.3488789467044437</v>
      </c>
      <c r="Y101" s="48">
        <v>2.5604569691590151</v>
      </c>
      <c r="Z101" s="48">
        <v>2.5815304589701942</v>
      </c>
      <c r="AA101" s="48">
        <v>2.5001404744375675</v>
      </c>
      <c r="AB101" s="48">
        <v>2.5579683208044042</v>
      </c>
      <c r="AC101" s="48">
        <v>2.5352427820818151</v>
      </c>
      <c r="AD101" s="48">
        <v>2.4462255225738794</v>
      </c>
      <c r="AE101" s="48">
        <v>2.4524587278956878</v>
      </c>
      <c r="AF101" s="48">
        <v>2.460527438969498</v>
      </c>
      <c r="AG101" s="48">
        <v>2.4398304942522508</v>
      </c>
      <c r="AH101" s="48">
        <v>2.3340995250533232</v>
      </c>
      <c r="AI101" s="48">
        <v>2.3447033636687324</v>
      </c>
      <c r="AJ101" s="48">
        <v>2.3088607649393094</v>
      </c>
      <c r="AK101" s="48">
        <v>2.346801706994031</v>
      </c>
      <c r="AL101" s="48">
        <v>2.3275485293569034</v>
      </c>
      <c r="AM101" s="50">
        <v>2.2377045531921893</v>
      </c>
    </row>
    <row r="102" spans="1:39" x14ac:dyDescent="0.2">
      <c r="A102" s="104">
        <v>5054</v>
      </c>
      <c r="B102" s="105">
        <v>5054003</v>
      </c>
      <c r="C102" s="108" t="s">
        <v>75</v>
      </c>
      <c r="D102" s="48">
        <v>11.214295714285711</v>
      </c>
      <c r="E102" s="48">
        <v>23.80476790476191</v>
      </c>
      <c r="F102" s="48">
        <v>34.350221450216452</v>
      </c>
      <c r="G102" s="48">
        <v>90.10021845021646</v>
      </c>
      <c r="H102" s="48">
        <v>55.766887116883119</v>
      </c>
      <c r="I102" s="48">
        <v>28.822443672438677</v>
      </c>
      <c r="J102" s="48">
        <v>26.422444672438676</v>
      </c>
      <c r="K102" s="48">
        <v>18.611437971528513</v>
      </c>
      <c r="L102" s="48">
        <v>16.851018101010098</v>
      </c>
      <c r="M102" s="48">
        <v>16.851018101010098</v>
      </c>
      <c r="N102" s="48">
        <v>16.851018101010098</v>
      </c>
      <c r="O102" s="48">
        <v>12.414052344815865</v>
      </c>
      <c r="P102" s="48">
        <v>12.491430714379144</v>
      </c>
      <c r="Q102" s="48">
        <v>5.0121376292502458</v>
      </c>
      <c r="R102" s="48">
        <v>5.1857631270164459</v>
      </c>
      <c r="S102" s="48">
        <v>4.0114951311725173</v>
      </c>
      <c r="T102" s="48">
        <v>5.1272253725599297</v>
      </c>
      <c r="U102" s="48">
        <v>5.555565555555555</v>
      </c>
      <c r="V102" s="48">
        <v>4.8001492211912371</v>
      </c>
      <c r="W102" s="48">
        <v>5.2146340951078827</v>
      </c>
      <c r="X102" s="48">
        <v>4.2338541490588861</v>
      </c>
      <c r="Y102" s="48">
        <v>4.6859562501044589</v>
      </c>
      <c r="Z102" s="48">
        <v>4.7807869542547632</v>
      </c>
      <c r="AA102" s="48">
        <v>3.8589774683023887</v>
      </c>
      <c r="AB102" s="48">
        <v>4.119202776953153</v>
      </c>
      <c r="AC102" s="48">
        <v>4.0169378527015018</v>
      </c>
      <c r="AD102" s="48">
        <v>3.6163601849157905</v>
      </c>
      <c r="AE102" s="48">
        <v>3.6444096088639282</v>
      </c>
      <c r="AF102" s="48">
        <v>3.680718808696076</v>
      </c>
      <c r="AG102" s="48">
        <v>3.5875825574684628</v>
      </c>
      <c r="AH102" s="48">
        <v>3.1117931960732892</v>
      </c>
      <c r="AI102" s="48">
        <v>3.1595104698426297</v>
      </c>
      <c r="AJ102" s="48">
        <v>2.9982187755602272</v>
      </c>
      <c r="AK102" s="48">
        <v>3.1689530148064731</v>
      </c>
      <c r="AL102" s="48">
        <v>3.0823137154393994</v>
      </c>
      <c r="AM102" s="50">
        <v>2.6780158226981863</v>
      </c>
    </row>
    <row r="103" spans="1:39" x14ac:dyDescent="0.2">
      <c r="A103" s="104">
        <v>5054</v>
      </c>
      <c r="B103" s="105">
        <v>5054005</v>
      </c>
      <c r="C103" s="108" t="s">
        <v>76</v>
      </c>
      <c r="D103" s="48">
        <v>2.8787938787878788</v>
      </c>
      <c r="E103" s="48">
        <v>13.01914075598086</v>
      </c>
      <c r="F103" s="48">
        <v>13.519141755980861</v>
      </c>
      <c r="G103" s="48">
        <v>12.185809422647528</v>
      </c>
      <c r="H103" s="48">
        <v>5.5191437559808616</v>
      </c>
      <c r="I103" s="48">
        <v>7.3524760893141954</v>
      </c>
      <c r="J103" s="48">
        <v>7.3524760893141954</v>
      </c>
      <c r="K103" s="48">
        <v>7.2987416523006141</v>
      </c>
      <c r="L103" s="48">
        <v>7.3524760893141954</v>
      </c>
      <c r="M103" s="48">
        <v>7.3524760893141954</v>
      </c>
      <c r="N103" s="48">
        <v>7.3524760893141954</v>
      </c>
      <c r="O103" s="48">
        <v>5.4253743459739638</v>
      </c>
      <c r="P103" s="48">
        <v>5.468362329064675</v>
      </c>
      <c r="Q103" s="48">
        <v>5.5051181403567</v>
      </c>
      <c r="R103" s="48">
        <v>5.6015767502268119</v>
      </c>
      <c r="S103" s="48">
        <v>4.949205641424629</v>
      </c>
      <c r="T103" s="48">
        <v>5.5690557755287475</v>
      </c>
      <c r="U103" s="48">
        <v>5.8070225438596506</v>
      </c>
      <c r="V103" s="48">
        <v>5.3873468025461406</v>
      </c>
      <c r="W103" s="48">
        <v>5.6176161769442761</v>
      </c>
      <c r="X103" s="48">
        <v>4.5990552186129623</v>
      </c>
      <c r="Y103" s="48">
        <v>5.1280002747493914</v>
      </c>
      <c r="Z103" s="48">
        <v>5.1806839992773384</v>
      </c>
      <c r="AA103" s="48">
        <v>2.143877704612438</v>
      </c>
      <c r="AB103" s="48">
        <v>2.2884473205295293</v>
      </c>
      <c r="AC103" s="48">
        <v>2.2316334737230563</v>
      </c>
      <c r="AD103" s="48">
        <v>2.0090903249532168</v>
      </c>
      <c r="AE103" s="48">
        <v>2.0246733382577378</v>
      </c>
      <c r="AF103" s="48">
        <v>2.0448451159422643</v>
      </c>
      <c r="AG103" s="48">
        <v>1.9931027541491462</v>
      </c>
      <c r="AH103" s="48">
        <v>1.7287753311518272</v>
      </c>
      <c r="AI103" s="48">
        <v>1.7552849276903499</v>
      </c>
      <c r="AJ103" s="48">
        <v>1.6656784308667929</v>
      </c>
      <c r="AK103" s="48">
        <v>1.7605307860035964</v>
      </c>
      <c r="AL103" s="48">
        <v>1.7123978419107775</v>
      </c>
      <c r="AM103" s="50">
        <v>1.4877879014989923</v>
      </c>
    </row>
    <row r="104" spans="1:39" x14ac:dyDescent="0.2">
      <c r="A104" s="104">
        <v>5054</v>
      </c>
      <c r="B104" s="105">
        <v>5054006</v>
      </c>
      <c r="C104" s="108" t="s">
        <v>77</v>
      </c>
      <c r="D104" s="48">
        <v>1.0000039999999999</v>
      </c>
      <c r="E104" s="48">
        <v>3.1109032556390979</v>
      </c>
      <c r="F104" s="48">
        <v>4.1109032556390979</v>
      </c>
      <c r="G104" s="48">
        <v>3.6109042556390976</v>
      </c>
      <c r="H104" s="48">
        <v>8.1563578010936446</v>
      </c>
      <c r="I104" s="48">
        <v>8.1563578010936446</v>
      </c>
      <c r="J104" s="48">
        <v>8.1563578010936446</v>
      </c>
      <c r="K104" s="48">
        <v>8.1133702514827792</v>
      </c>
      <c r="L104" s="48">
        <v>8.1563578010936446</v>
      </c>
      <c r="M104" s="48">
        <v>8.1563578010936446</v>
      </c>
      <c r="N104" s="48">
        <v>8.1563578010936446</v>
      </c>
      <c r="O104" s="48">
        <v>7.8510392427850952</v>
      </c>
      <c r="P104" s="48">
        <v>7.8854296292576631</v>
      </c>
      <c r="Q104" s="48">
        <v>7.9148342782912842</v>
      </c>
      <c r="R104" s="48">
        <v>7.9920011661873733</v>
      </c>
      <c r="S104" s="48">
        <v>2.924650733691081</v>
      </c>
      <c r="T104" s="48">
        <v>3.4205308409743749</v>
      </c>
      <c r="U104" s="48">
        <v>3.6109042556390976</v>
      </c>
      <c r="V104" s="48">
        <v>3.2751636625882901</v>
      </c>
      <c r="W104" s="48">
        <v>3.4593791621067989</v>
      </c>
      <c r="X104" s="48">
        <v>2.2340042796522743</v>
      </c>
      <c r="Y104" s="48">
        <v>2.657160324561417</v>
      </c>
      <c r="Z104" s="48">
        <v>2.6993073041837747</v>
      </c>
      <c r="AA104" s="48">
        <v>2.5365273351185222</v>
      </c>
      <c r="AB104" s="48">
        <v>2.6521830278521952</v>
      </c>
      <c r="AC104" s="48">
        <v>2.6067319504070166</v>
      </c>
      <c r="AD104" s="48">
        <v>2.4286974313911451</v>
      </c>
      <c r="AE104" s="48">
        <v>2.4411638420347619</v>
      </c>
      <c r="AF104" s="48">
        <v>2.4573012641823833</v>
      </c>
      <c r="AG104" s="48">
        <v>1.5944798033193168</v>
      </c>
      <c r="AH104" s="48">
        <v>1.3830178649214617</v>
      </c>
      <c r="AI104" s="48">
        <v>1.4042255421522798</v>
      </c>
      <c r="AJ104" s="48">
        <v>1.3325403446934343</v>
      </c>
      <c r="AK104" s="48">
        <v>1.4084222288028769</v>
      </c>
      <c r="AL104" s="48">
        <v>1.3699158735286219</v>
      </c>
      <c r="AM104" s="50">
        <v>1.1902279211991937</v>
      </c>
    </row>
    <row r="105" spans="1:39" x14ac:dyDescent="0.2">
      <c r="A105" s="106">
        <v>5054</v>
      </c>
      <c r="B105" s="107">
        <v>5054008</v>
      </c>
      <c r="C105" s="109" t="s">
        <v>78</v>
      </c>
      <c r="D105" s="55">
        <v>4.8666736666666663</v>
      </c>
      <c r="E105" s="55">
        <v>12.295241095238094</v>
      </c>
      <c r="F105" s="55">
        <v>16.545240095238093</v>
      </c>
      <c r="G105" s="55">
        <v>14.545241095238095</v>
      </c>
      <c r="H105" s="55">
        <v>20.276008326007322</v>
      </c>
      <c r="I105" s="55">
        <v>19.276009326007326</v>
      </c>
      <c r="J105" s="55">
        <v>19.276009326007326</v>
      </c>
      <c r="K105" s="55">
        <v>19.227648332695104</v>
      </c>
      <c r="L105" s="55">
        <v>14.347439897435896</v>
      </c>
      <c r="M105" s="55">
        <v>10.347440897435897</v>
      </c>
      <c r="N105" s="55">
        <v>10.347440897435897</v>
      </c>
      <c r="O105" s="55">
        <v>8.003958519338779</v>
      </c>
      <c r="P105" s="55">
        <v>4.1259820374537535</v>
      </c>
      <c r="Q105" s="55">
        <v>4.1590622676165765</v>
      </c>
      <c r="R105" s="55">
        <v>4.2458750164996761</v>
      </c>
      <c r="S105" s="55">
        <v>3.6587410185777123</v>
      </c>
      <c r="T105" s="55">
        <v>4.216606139271418</v>
      </c>
      <c r="U105" s="55">
        <v>4.4307762307692311</v>
      </c>
      <c r="V105" s="55">
        <v>4.0530680635870722</v>
      </c>
      <c r="W105" s="55">
        <v>4.260310500545395</v>
      </c>
      <c r="X105" s="55">
        <v>3.3199215275208962</v>
      </c>
      <c r="Y105" s="55">
        <v>3.7959720780436821</v>
      </c>
      <c r="Z105" s="55">
        <v>3.8433874301188342</v>
      </c>
      <c r="AA105" s="55">
        <v>3.6602599649204253</v>
      </c>
      <c r="AB105" s="55">
        <v>3.7903726192458072</v>
      </c>
      <c r="AC105" s="55">
        <v>3.7392401571199816</v>
      </c>
      <c r="AD105" s="55">
        <v>3.5389513232271259</v>
      </c>
      <c r="AE105" s="55">
        <v>3.552976035201195</v>
      </c>
      <c r="AF105" s="55">
        <v>3.5711306351172687</v>
      </c>
      <c r="AG105" s="55">
        <v>3.5245625095034621</v>
      </c>
      <c r="AH105" s="55">
        <v>1.5558995980366446</v>
      </c>
      <c r="AI105" s="55">
        <v>1.5797582349213148</v>
      </c>
      <c r="AJ105" s="55">
        <v>1.4991123877801136</v>
      </c>
      <c r="AK105" s="55">
        <v>1.5844795074032365</v>
      </c>
      <c r="AL105" s="55">
        <v>1.5411598577196997</v>
      </c>
      <c r="AM105" s="53">
        <v>1.3390109113490931</v>
      </c>
    </row>
    <row r="106" spans="1:39" x14ac:dyDescent="0.2">
      <c r="A106" s="104">
        <v>5059</v>
      </c>
      <c r="B106" s="105">
        <v>5059001</v>
      </c>
      <c r="C106" s="108" t="s">
        <v>79</v>
      </c>
      <c r="D106" s="48">
        <v>21.666675666666674</v>
      </c>
      <c r="E106" s="48">
        <v>114.08333533333332</v>
      </c>
      <c r="F106" s="48">
        <v>120.58333533333332</v>
      </c>
      <c r="G106" s="48">
        <v>120.58333533333332</v>
      </c>
      <c r="H106" s="48">
        <v>81.916672666666656</v>
      </c>
      <c r="I106" s="48">
        <v>70.916673666666654</v>
      </c>
      <c r="J106" s="48">
        <v>35.750008999999999</v>
      </c>
      <c r="K106" s="48">
        <v>35.750008999999999</v>
      </c>
      <c r="L106" s="48">
        <v>35.750008999999999</v>
      </c>
      <c r="M106" s="48">
        <v>7.0000109999999998</v>
      </c>
      <c r="N106" s="48">
        <v>7.0000109999999998</v>
      </c>
      <c r="O106" s="48">
        <v>7.0000109999999998</v>
      </c>
      <c r="P106" s="48">
        <v>7.0000109999999998</v>
      </c>
      <c r="Q106" s="48">
        <v>7.0000109999999998</v>
      </c>
      <c r="R106" s="48">
        <v>7.0000109999999998</v>
      </c>
      <c r="S106" s="48">
        <v>7.0000109999999998</v>
      </c>
      <c r="T106" s="48">
        <v>7.0000109999999998</v>
      </c>
      <c r="U106" s="48">
        <v>7.0000109999999998</v>
      </c>
      <c r="V106" s="48">
        <v>7.0000109999999998</v>
      </c>
      <c r="W106" s="48">
        <v>7.0000109999999998</v>
      </c>
      <c r="X106" s="48">
        <v>7.0000109999999998</v>
      </c>
      <c r="Y106" s="48">
        <v>7.0000109999999998</v>
      </c>
      <c r="Z106" s="48">
        <v>7.0000109999999998</v>
      </c>
      <c r="AA106" s="48">
        <v>7.0000109999999998</v>
      </c>
      <c r="AB106" s="48">
        <v>7.0000109999999998</v>
      </c>
      <c r="AC106" s="48">
        <v>7.0000109999999998</v>
      </c>
      <c r="AD106" s="48">
        <v>7.0000109999999998</v>
      </c>
      <c r="AE106" s="48">
        <v>7.0000109999999998</v>
      </c>
      <c r="AF106" s="48">
        <v>7.0000109999999998</v>
      </c>
      <c r="AG106" s="48">
        <v>7.0000109999999998</v>
      </c>
      <c r="AH106" s="48">
        <v>7.0000109999999998</v>
      </c>
      <c r="AI106" s="48">
        <v>7.0000109999999998</v>
      </c>
      <c r="AJ106" s="48">
        <v>7.0000109999999998</v>
      </c>
      <c r="AK106" s="48">
        <v>6.6017496221454124</v>
      </c>
      <c r="AL106" s="48">
        <v>6.8434661817144748</v>
      </c>
      <c r="AM106" s="50">
        <v>6.6432249953269631</v>
      </c>
    </row>
    <row r="107" spans="1:39" x14ac:dyDescent="0.2">
      <c r="A107" s="104">
        <v>5059</v>
      </c>
      <c r="B107" s="105">
        <v>5059002</v>
      </c>
      <c r="C107" s="108" t="s">
        <v>80</v>
      </c>
      <c r="D107" s="48">
        <v>1.500003</v>
      </c>
      <c r="E107" s="48">
        <v>11.500001000000001</v>
      </c>
      <c r="F107" s="48">
        <v>19.5</v>
      </c>
      <c r="G107" s="48">
        <v>19.5</v>
      </c>
      <c r="H107" s="48">
        <v>16.166667666666669</v>
      </c>
      <c r="I107" s="48">
        <v>16.166667666666669</v>
      </c>
      <c r="J107" s="48">
        <v>8.6666686666666664</v>
      </c>
      <c r="K107" s="48">
        <v>2.000003</v>
      </c>
      <c r="L107" s="48">
        <v>2.000003</v>
      </c>
      <c r="M107" s="48">
        <v>2.000003</v>
      </c>
      <c r="N107" s="48">
        <v>2.000003</v>
      </c>
      <c r="O107" s="48">
        <v>2.000003</v>
      </c>
      <c r="P107" s="48">
        <v>2.000003</v>
      </c>
      <c r="Q107" s="48">
        <v>2.000003</v>
      </c>
      <c r="R107" s="48">
        <v>2.000003</v>
      </c>
      <c r="S107" s="48">
        <v>2.000003</v>
      </c>
      <c r="T107" s="48">
        <v>2.000003</v>
      </c>
      <c r="U107" s="48">
        <v>2.000003</v>
      </c>
      <c r="V107" s="48">
        <v>2.000003</v>
      </c>
      <c r="W107" s="48">
        <v>2.000003</v>
      </c>
      <c r="X107" s="48">
        <v>2.000003</v>
      </c>
      <c r="Y107" s="48">
        <v>2.000003</v>
      </c>
      <c r="Z107" s="48">
        <v>2.000003</v>
      </c>
      <c r="AA107" s="48">
        <v>2.000003</v>
      </c>
      <c r="AB107" s="48">
        <v>2.000003</v>
      </c>
      <c r="AC107" s="48">
        <v>2.000003</v>
      </c>
      <c r="AD107" s="48">
        <v>2.000003</v>
      </c>
      <c r="AE107" s="48">
        <v>2.000003</v>
      </c>
      <c r="AF107" s="48">
        <v>2.000003</v>
      </c>
      <c r="AG107" s="48">
        <v>2.000003</v>
      </c>
      <c r="AH107" s="48">
        <v>2.000003</v>
      </c>
      <c r="AI107" s="48">
        <v>2.000003</v>
      </c>
      <c r="AJ107" s="48">
        <v>2.000003</v>
      </c>
      <c r="AK107" s="48">
        <v>1.8862140348986893</v>
      </c>
      <c r="AL107" s="48">
        <v>1.9552759090612786</v>
      </c>
      <c r="AM107" s="50">
        <v>1.8980641415219894</v>
      </c>
    </row>
    <row r="108" spans="1:39" x14ac:dyDescent="0.2">
      <c r="A108" s="104">
        <v>5059</v>
      </c>
      <c r="B108" s="105">
        <v>5059003</v>
      </c>
      <c r="C108" s="108" t="s">
        <v>81</v>
      </c>
      <c r="D108" s="48">
        <v>50.329553454545454</v>
      </c>
      <c r="E108" s="48">
        <v>45.49621812121211</v>
      </c>
      <c r="F108" s="48">
        <v>50.162883787878791</v>
      </c>
      <c r="G108" s="48">
        <v>50.162883787878791</v>
      </c>
      <c r="H108" s="48">
        <v>46.162884787878795</v>
      </c>
      <c r="I108" s="48">
        <v>130.00139045454546</v>
      </c>
      <c r="J108" s="48">
        <v>130.00139045454546</v>
      </c>
      <c r="K108" s="48">
        <v>127.50139145454544</v>
      </c>
      <c r="L108" s="48">
        <v>120.83472578787877</v>
      </c>
      <c r="M108" s="48">
        <v>120.83472578787877</v>
      </c>
      <c r="N108" s="48">
        <v>82.834726787878793</v>
      </c>
      <c r="O108" s="48">
        <v>66.380182333333323</v>
      </c>
      <c r="P108" s="48">
        <v>66.380182333333323</v>
      </c>
      <c r="Q108" s="48">
        <v>66.380182333333323</v>
      </c>
      <c r="R108" s="48">
        <v>66.380182333333323</v>
      </c>
      <c r="S108" s="48">
        <v>66.380182333333323</v>
      </c>
      <c r="T108" s="48">
        <v>57.838517666666661</v>
      </c>
      <c r="U108" s="48">
        <v>57.838517666666661</v>
      </c>
      <c r="V108" s="48">
        <v>57.838517666666661</v>
      </c>
      <c r="W108" s="48">
        <v>57.838517666666661</v>
      </c>
      <c r="X108" s="48">
        <v>8.0000119999999999</v>
      </c>
      <c r="Y108" s="48">
        <v>8.0000119999999999</v>
      </c>
      <c r="Z108" s="48">
        <v>8.0000119999999999</v>
      </c>
      <c r="AA108" s="48">
        <v>8.0000119999999999</v>
      </c>
      <c r="AB108" s="48">
        <v>8.0000119999999999</v>
      </c>
      <c r="AC108" s="48">
        <v>8.0000119999999999</v>
      </c>
      <c r="AD108" s="48">
        <v>8.0000119999999999</v>
      </c>
      <c r="AE108" s="48">
        <v>8.0000119999999999</v>
      </c>
      <c r="AF108" s="48">
        <v>8.0000119999999999</v>
      </c>
      <c r="AG108" s="48">
        <v>8.0000119999999999</v>
      </c>
      <c r="AH108" s="48">
        <v>8.0000119999999999</v>
      </c>
      <c r="AI108" s="48">
        <v>8.0000119999999999</v>
      </c>
      <c r="AJ108" s="48">
        <v>8.0000119999999999</v>
      </c>
      <c r="AK108" s="48">
        <v>7.5448561395947564</v>
      </c>
      <c r="AL108" s="48">
        <v>7.8211036362451143</v>
      </c>
      <c r="AM108" s="50">
        <v>7.5922565660879577</v>
      </c>
    </row>
    <row r="109" spans="1:39" x14ac:dyDescent="0.2">
      <c r="A109" s="104">
        <v>5059</v>
      </c>
      <c r="B109" s="105">
        <v>5059004</v>
      </c>
      <c r="C109" s="108" t="s">
        <v>82</v>
      </c>
      <c r="D109" s="48">
        <v>6.500001000000001</v>
      </c>
      <c r="E109" s="48">
        <v>13.166666666666668</v>
      </c>
      <c r="F109" s="48">
        <v>13.166666666666668</v>
      </c>
      <c r="G109" s="48">
        <v>13.166666666666668</v>
      </c>
      <c r="H109" s="48">
        <v>8.6666676666666671</v>
      </c>
      <c r="I109" s="48">
        <v>8.6666676666666671</v>
      </c>
      <c r="J109" s="48">
        <v>8.6666676666666671</v>
      </c>
      <c r="K109" s="48">
        <v>2.0000020000000003</v>
      </c>
      <c r="L109" s="48">
        <v>2.0000020000000003</v>
      </c>
      <c r="M109" s="48">
        <v>2.0000020000000003</v>
      </c>
      <c r="N109" s="48">
        <v>2.0000020000000003</v>
      </c>
      <c r="O109" s="48">
        <v>2.0000020000000003</v>
      </c>
      <c r="P109" s="48">
        <v>2.0000020000000003</v>
      </c>
      <c r="Q109" s="48">
        <v>2.0000020000000003</v>
      </c>
      <c r="R109" s="48">
        <v>2.0000020000000003</v>
      </c>
      <c r="S109" s="48">
        <v>2.0000020000000003</v>
      </c>
      <c r="T109" s="48">
        <v>2.0000020000000003</v>
      </c>
      <c r="U109" s="48">
        <v>2.0000020000000003</v>
      </c>
      <c r="V109" s="48">
        <v>2.0000020000000003</v>
      </c>
      <c r="W109" s="48">
        <v>2.0000020000000003</v>
      </c>
      <c r="X109" s="48">
        <v>2.0000020000000003</v>
      </c>
      <c r="Y109" s="48">
        <v>2.0000020000000003</v>
      </c>
      <c r="Z109" s="48">
        <v>2.0000020000000003</v>
      </c>
      <c r="AA109" s="48">
        <v>2.0000020000000003</v>
      </c>
      <c r="AB109" s="48">
        <v>2.0000020000000003</v>
      </c>
      <c r="AC109" s="48">
        <v>2.0000020000000003</v>
      </c>
      <c r="AD109" s="48">
        <v>2.0000020000000003</v>
      </c>
      <c r="AE109" s="48">
        <v>2.0000020000000003</v>
      </c>
      <c r="AF109" s="48">
        <v>2.0000020000000003</v>
      </c>
      <c r="AG109" s="48">
        <v>2.0000020000000003</v>
      </c>
      <c r="AH109" s="48">
        <v>2.0000020000000003</v>
      </c>
      <c r="AI109" s="48">
        <v>2.0000020000000003</v>
      </c>
      <c r="AJ109" s="48">
        <v>2.0000020000000003</v>
      </c>
      <c r="AK109" s="48">
        <v>1.8862130348986894</v>
      </c>
      <c r="AL109" s="48">
        <v>1.9552749090612784</v>
      </c>
      <c r="AM109" s="50">
        <v>1.8980631415219893</v>
      </c>
    </row>
    <row r="110" spans="1:39" x14ac:dyDescent="0.2">
      <c r="A110" s="104">
        <v>5059</v>
      </c>
      <c r="B110" s="105">
        <v>5059005</v>
      </c>
      <c r="C110" s="108" t="s">
        <v>83</v>
      </c>
      <c r="D110" s="48">
        <v>7.3333353333333333</v>
      </c>
      <c r="E110" s="48">
        <v>19.083333333333332</v>
      </c>
      <c r="F110" s="48">
        <v>20.083333333333332</v>
      </c>
      <c r="G110" s="48">
        <v>20.083333333333332</v>
      </c>
      <c r="H110" s="48">
        <v>20.083333333333332</v>
      </c>
      <c r="I110" s="48">
        <v>20.083333333333332</v>
      </c>
      <c r="J110" s="48">
        <v>5.7500020000000003</v>
      </c>
      <c r="K110" s="48">
        <v>5.7500020000000003</v>
      </c>
      <c r="L110" s="48">
        <v>5.7500020000000003</v>
      </c>
      <c r="M110" s="48">
        <v>2.000003</v>
      </c>
      <c r="N110" s="48">
        <v>2.000003</v>
      </c>
      <c r="O110" s="48">
        <v>2.000003</v>
      </c>
      <c r="P110" s="48">
        <v>2.000003</v>
      </c>
      <c r="Q110" s="48">
        <v>2.000003</v>
      </c>
      <c r="R110" s="48">
        <v>2.000003</v>
      </c>
      <c r="S110" s="48">
        <v>2.000003</v>
      </c>
      <c r="T110" s="48">
        <v>2.000003</v>
      </c>
      <c r="U110" s="48">
        <v>2.000003</v>
      </c>
      <c r="V110" s="48">
        <v>2.000003</v>
      </c>
      <c r="W110" s="48">
        <v>2.000003</v>
      </c>
      <c r="X110" s="48">
        <v>2.000003</v>
      </c>
      <c r="Y110" s="48">
        <v>2.000003</v>
      </c>
      <c r="Z110" s="48">
        <v>2.000003</v>
      </c>
      <c r="AA110" s="48">
        <v>2.000003</v>
      </c>
      <c r="AB110" s="48">
        <v>2.000003</v>
      </c>
      <c r="AC110" s="48">
        <v>2.000003</v>
      </c>
      <c r="AD110" s="48">
        <v>2.000003</v>
      </c>
      <c r="AE110" s="48">
        <v>2.000003</v>
      </c>
      <c r="AF110" s="48">
        <v>2.000003</v>
      </c>
      <c r="AG110" s="48">
        <v>2.000003</v>
      </c>
      <c r="AH110" s="48">
        <v>2.000003</v>
      </c>
      <c r="AI110" s="48">
        <v>2.000003</v>
      </c>
      <c r="AJ110" s="48">
        <v>2.000003</v>
      </c>
      <c r="AK110" s="48">
        <v>1.8862140348986893</v>
      </c>
      <c r="AL110" s="48">
        <v>1.9552759090612786</v>
      </c>
      <c r="AM110" s="50">
        <v>1.8980641415219894</v>
      </c>
    </row>
    <row r="111" spans="1:39" x14ac:dyDescent="0.2">
      <c r="A111" s="104">
        <v>5059</v>
      </c>
      <c r="B111" s="105">
        <v>5059006</v>
      </c>
      <c r="C111" s="108" t="s">
        <v>84</v>
      </c>
      <c r="D111" s="48">
        <v>2.5000040000000001</v>
      </c>
      <c r="E111" s="48">
        <v>10.233334333333334</v>
      </c>
      <c r="F111" s="48">
        <v>14.733333333333334</v>
      </c>
      <c r="G111" s="48">
        <v>14.733333333333334</v>
      </c>
      <c r="H111" s="48">
        <v>8.7333343333333335</v>
      </c>
      <c r="I111" s="48">
        <v>8.7333343333333335</v>
      </c>
      <c r="J111" s="48">
        <v>5.3333353333333333</v>
      </c>
      <c r="K111" s="48">
        <v>1.0000039999999999</v>
      </c>
      <c r="L111" s="48">
        <v>1.0000039999999999</v>
      </c>
      <c r="M111" s="48">
        <v>1.0000039999999999</v>
      </c>
      <c r="N111" s="48">
        <v>1.0000039999999999</v>
      </c>
      <c r="O111" s="48">
        <v>1.0000039999999999</v>
      </c>
      <c r="P111" s="48">
        <v>1.0000039999999999</v>
      </c>
      <c r="Q111" s="48">
        <v>1.0000039999999999</v>
      </c>
      <c r="R111" s="48">
        <v>1.0000039999999999</v>
      </c>
      <c r="S111" s="48">
        <v>1.0000039999999999</v>
      </c>
      <c r="T111" s="48">
        <v>1.0000039999999999</v>
      </c>
      <c r="U111" s="48">
        <v>1.0000039999999999</v>
      </c>
      <c r="V111" s="48">
        <v>1.0000039999999999</v>
      </c>
      <c r="W111" s="48">
        <v>1.0000039999999999</v>
      </c>
      <c r="X111" s="48">
        <v>1.0000039999999999</v>
      </c>
      <c r="Y111" s="48">
        <v>1.0000039999999999</v>
      </c>
      <c r="Z111" s="48">
        <v>1.0000039999999999</v>
      </c>
      <c r="AA111" s="48">
        <v>1.0000039999999999</v>
      </c>
      <c r="AB111" s="48">
        <v>1.0000039999999999</v>
      </c>
      <c r="AC111" s="48">
        <v>1.0000039999999999</v>
      </c>
      <c r="AD111" s="48">
        <v>1.0000039999999999</v>
      </c>
      <c r="AE111" s="48">
        <v>1.0000039999999999</v>
      </c>
      <c r="AF111" s="48">
        <v>1.0000039999999999</v>
      </c>
      <c r="AG111" s="48">
        <v>1.0000039999999999</v>
      </c>
      <c r="AH111" s="48">
        <v>1.0000039999999999</v>
      </c>
      <c r="AI111" s="48">
        <v>1.0000039999999999</v>
      </c>
      <c r="AJ111" s="48">
        <v>1.0000039999999999</v>
      </c>
      <c r="AK111" s="48">
        <v>0.94310951744934468</v>
      </c>
      <c r="AL111" s="48">
        <v>0.9776404545306393</v>
      </c>
      <c r="AM111" s="50">
        <v>0.94903457076099473</v>
      </c>
    </row>
    <row r="112" spans="1:39" x14ac:dyDescent="0.2">
      <c r="A112" s="104">
        <v>5059</v>
      </c>
      <c r="B112" s="105">
        <v>5059007</v>
      </c>
      <c r="C112" s="108" t="s">
        <v>85</v>
      </c>
      <c r="D112" s="48">
        <v>1.9999999999999999E-6</v>
      </c>
      <c r="E112" s="48">
        <v>2.4464285714285712</v>
      </c>
      <c r="F112" s="48">
        <v>3.4464285714285712</v>
      </c>
      <c r="G112" s="48">
        <v>3.4464285714285712</v>
      </c>
      <c r="H112" s="48">
        <v>3.4464285714285712</v>
      </c>
      <c r="I112" s="48">
        <v>3.4464285714285712</v>
      </c>
      <c r="J112" s="48">
        <v>3.4464285714285712</v>
      </c>
      <c r="K112" s="48">
        <v>3.4464285714285712</v>
      </c>
      <c r="L112" s="48">
        <v>2.8750010000000001</v>
      </c>
      <c r="M112" s="48">
        <v>1.0000020000000001</v>
      </c>
      <c r="N112" s="48">
        <v>1.0000020000000001</v>
      </c>
      <c r="O112" s="48">
        <v>1.0000020000000001</v>
      </c>
      <c r="P112" s="48">
        <v>1.0000020000000001</v>
      </c>
      <c r="Q112" s="48">
        <v>1.0000020000000001</v>
      </c>
      <c r="R112" s="48">
        <v>1.0000020000000001</v>
      </c>
      <c r="S112" s="48">
        <v>1.0000020000000001</v>
      </c>
      <c r="T112" s="48">
        <v>1.0000020000000001</v>
      </c>
      <c r="U112" s="48">
        <v>1.0000020000000001</v>
      </c>
      <c r="V112" s="48">
        <v>1.0000020000000001</v>
      </c>
      <c r="W112" s="48">
        <v>1.0000020000000001</v>
      </c>
      <c r="X112" s="48">
        <v>1.0000020000000001</v>
      </c>
      <c r="Y112" s="48">
        <v>1.0000020000000001</v>
      </c>
      <c r="Z112" s="48">
        <v>1.0000020000000001</v>
      </c>
      <c r="AA112" s="48">
        <v>1.0000020000000001</v>
      </c>
      <c r="AB112" s="48">
        <v>1.0000020000000001</v>
      </c>
      <c r="AC112" s="48">
        <v>1.0000020000000001</v>
      </c>
      <c r="AD112" s="48">
        <v>1.0000020000000001</v>
      </c>
      <c r="AE112" s="48">
        <v>1.0000020000000001</v>
      </c>
      <c r="AF112" s="48">
        <v>1.0000020000000001</v>
      </c>
      <c r="AG112" s="48">
        <v>1.0000020000000001</v>
      </c>
      <c r="AH112" s="48">
        <v>1.0000020000000001</v>
      </c>
      <c r="AI112" s="48">
        <v>1.0000020000000001</v>
      </c>
      <c r="AJ112" s="48">
        <v>1.0000020000000001</v>
      </c>
      <c r="AK112" s="48">
        <v>0.94310751744934462</v>
      </c>
      <c r="AL112" s="48">
        <v>0.97763845453063924</v>
      </c>
      <c r="AM112" s="50">
        <v>0.94903257076099468</v>
      </c>
    </row>
    <row r="113" spans="1:39" x14ac:dyDescent="0.2">
      <c r="A113" s="104">
        <v>5059</v>
      </c>
      <c r="B113" s="105">
        <v>5059008</v>
      </c>
      <c r="C113" s="108" t="s">
        <v>86</v>
      </c>
      <c r="D113" s="48">
        <v>1.0000020000000003</v>
      </c>
      <c r="E113" s="48">
        <v>5.2857142857142856</v>
      </c>
      <c r="F113" s="48">
        <v>7.2857142857142856</v>
      </c>
      <c r="G113" s="48">
        <v>7.2857142857142856</v>
      </c>
      <c r="H113" s="48">
        <v>7.2857142857142856</v>
      </c>
      <c r="I113" s="48">
        <v>5.2857152857142857</v>
      </c>
      <c r="J113" s="48">
        <v>5.2857152857142857</v>
      </c>
      <c r="K113" s="48">
        <v>5.2857152857142857</v>
      </c>
      <c r="L113" s="48">
        <v>3.0000020000000003</v>
      </c>
      <c r="M113" s="48">
        <v>3.0000020000000003</v>
      </c>
      <c r="N113" s="48">
        <v>3.0000020000000003</v>
      </c>
      <c r="O113" s="48">
        <v>3.0000020000000003</v>
      </c>
      <c r="P113" s="48">
        <v>3.0000020000000003</v>
      </c>
      <c r="Q113" s="48">
        <v>3.0000020000000003</v>
      </c>
      <c r="R113" s="48">
        <v>3.0000020000000003</v>
      </c>
      <c r="S113" s="48">
        <v>3.0000020000000003</v>
      </c>
      <c r="T113" s="48">
        <v>3.0000020000000003</v>
      </c>
      <c r="U113" s="48">
        <v>3.0000020000000003</v>
      </c>
      <c r="V113" s="48">
        <v>3.0000020000000003</v>
      </c>
      <c r="W113" s="48">
        <v>3.0000020000000003</v>
      </c>
      <c r="X113" s="48">
        <v>3.0000020000000003</v>
      </c>
      <c r="Y113" s="48">
        <v>3.0000020000000003</v>
      </c>
      <c r="Z113" s="48">
        <v>3.0000020000000003</v>
      </c>
      <c r="AA113" s="48">
        <v>3.0000020000000003</v>
      </c>
      <c r="AB113" s="48">
        <v>3.0000020000000003</v>
      </c>
      <c r="AC113" s="48">
        <v>3.0000020000000003</v>
      </c>
      <c r="AD113" s="48">
        <v>3.0000020000000003</v>
      </c>
      <c r="AE113" s="48">
        <v>3.0000020000000003</v>
      </c>
      <c r="AF113" s="48">
        <v>3.0000020000000003</v>
      </c>
      <c r="AG113" s="48">
        <v>3.0000020000000003</v>
      </c>
      <c r="AH113" s="48">
        <v>3.0000020000000003</v>
      </c>
      <c r="AI113" s="48">
        <v>3.0000020000000003</v>
      </c>
      <c r="AJ113" s="48">
        <v>3.0000020000000003</v>
      </c>
      <c r="AK113" s="48">
        <v>2.8293185523480338</v>
      </c>
      <c r="AL113" s="48">
        <v>2.9329113635919177</v>
      </c>
      <c r="AM113" s="50">
        <v>2.8470937122829842</v>
      </c>
    </row>
    <row r="114" spans="1:39" x14ac:dyDescent="0.2">
      <c r="A114" s="104">
        <v>5059</v>
      </c>
      <c r="B114" s="105">
        <v>5059009</v>
      </c>
      <c r="C114" s="108" t="s">
        <v>87</v>
      </c>
      <c r="D114" s="48">
        <v>0.50000100000000003</v>
      </c>
      <c r="E114" s="48">
        <v>3</v>
      </c>
      <c r="F114" s="48">
        <v>2.5</v>
      </c>
      <c r="G114" s="48">
        <v>2.5</v>
      </c>
      <c r="H114" s="48">
        <v>2.5</v>
      </c>
      <c r="I114" s="48">
        <v>2.5</v>
      </c>
      <c r="J114" s="48">
        <v>2.5</v>
      </c>
      <c r="K114" s="48">
        <v>2.5</v>
      </c>
      <c r="L114" s="48">
        <v>2.5</v>
      </c>
      <c r="M114" s="48">
        <v>9.9999999999999995E-7</v>
      </c>
      <c r="N114" s="48">
        <v>9.9999999999999995E-7</v>
      </c>
      <c r="O114" s="48">
        <v>9.9999999999999995E-7</v>
      </c>
      <c r="P114" s="48">
        <v>9.9999999999999995E-7</v>
      </c>
      <c r="Q114" s="48">
        <v>9.9999999999999995E-7</v>
      </c>
      <c r="R114" s="48">
        <v>9.9999999999999995E-7</v>
      </c>
      <c r="S114" s="48">
        <v>9.9999999999999995E-7</v>
      </c>
      <c r="T114" s="48">
        <v>9.9999999999999995E-7</v>
      </c>
      <c r="U114" s="48">
        <v>9.9999999999999995E-7</v>
      </c>
      <c r="V114" s="48">
        <v>9.9999999999999995E-7</v>
      </c>
      <c r="W114" s="48">
        <v>9.9999999999999995E-7</v>
      </c>
      <c r="X114" s="48">
        <v>9.9999999999999995E-7</v>
      </c>
      <c r="Y114" s="48">
        <v>9.9999999999999995E-7</v>
      </c>
      <c r="Z114" s="48">
        <v>9.9999999999999995E-7</v>
      </c>
      <c r="AA114" s="48">
        <v>9.9999999999999995E-7</v>
      </c>
      <c r="AB114" s="48">
        <v>9.9999999999999995E-7</v>
      </c>
      <c r="AC114" s="48">
        <v>9.9999999999999995E-7</v>
      </c>
      <c r="AD114" s="48">
        <v>9.9999999999999995E-7</v>
      </c>
      <c r="AE114" s="48">
        <v>9.9999999999999995E-7</v>
      </c>
      <c r="AF114" s="48">
        <v>9.9999999999999995E-7</v>
      </c>
      <c r="AG114" s="48">
        <v>9.9999999999999995E-7</v>
      </c>
      <c r="AH114" s="48">
        <v>9.9999999999999995E-7</v>
      </c>
      <c r="AI114" s="48">
        <v>9.9999999999999995E-7</v>
      </c>
      <c r="AJ114" s="48">
        <v>9.9999999999999995E-7</v>
      </c>
      <c r="AK114" s="48">
        <v>9.9999999999999995E-7</v>
      </c>
      <c r="AL114" s="48">
        <v>9.9999999999999995E-7</v>
      </c>
      <c r="AM114" s="50">
        <v>9.9999999999999995E-7</v>
      </c>
    </row>
    <row r="115" spans="1:39" x14ac:dyDescent="0.2">
      <c r="A115" s="106">
        <v>5059</v>
      </c>
      <c r="B115" s="107">
        <v>5059010</v>
      </c>
      <c r="C115" s="109" t="s">
        <v>1201</v>
      </c>
      <c r="D115" s="55">
        <v>3.0000040000000006</v>
      </c>
      <c r="E115" s="55">
        <v>5.6785734285714291</v>
      </c>
      <c r="F115" s="55">
        <v>5.6785734285714291</v>
      </c>
      <c r="G115" s="55">
        <v>5.6785734285714291</v>
      </c>
      <c r="H115" s="55">
        <v>5.6785734285714291</v>
      </c>
      <c r="I115" s="55">
        <v>11.303571428571429</v>
      </c>
      <c r="J115" s="55">
        <v>9.3035724285714281</v>
      </c>
      <c r="K115" s="55">
        <v>9.3035724285714281</v>
      </c>
      <c r="L115" s="55">
        <v>7.8750020000000003</v>
      </c>
      <c r="M115" s="55">
        <v>6.6250030000000004</v>
      </c>
      <c r="N115" s="55">
        <v>6.6250030000000004</v>
      </c>
      <c r="O115" s="55">
        <v>6.6250030000000004</v>
      </c>
      <c r="P115" s="55">
        <v>6.6250030000000004</v>
      </c>
      <c r="Q115" s="55">
        <v>1.000005</v>
      </c>
      <c r="R115" s="55">
        <v>1.000005</v>
      </c>
      <c r="S115" s="55">
        <v>1.000005</v>
      </c>
      <c r="T115" s="55">
        <v>1.000005</v>
      </c>
      <c r="U115" s="55">
        <v>1.000005</v>
      </c>
      <c r="V115" s="55">
        <v>1.000005</v>
      </c>
      <c r="W115" s="55">
        <v>1.000005</v>
      </c>
      <c r="X115" s="55">
        <v>1.000005</v>
      </c>
      <c r="Y115" s="55">
        <v>1.000005</v>
      </c>
      <c r="Z115" s="55">
        <v>1.000005</v>
      </c>
      <c r="AA115" s="55">
        <v>1.000005</v>
      </c>
      <c r="AB115" s="55">
        <v>1.000005</v>
      </c>
      <c r="AC115" s="55">
        <v>1.000005</v>
      </c>
      <c r="AD115" s="55">
        <v>1.000005</v>
      </c>
      <c r="AE115" s="55">
        <v>1.000005</v>
      </c>
      <c r="AF115" s="55">
        <v>1.000005</v>
      </c>
      <c r="AG115" s="55">
        <v>1.000005</v>
      </c>
      <c r="AH115" s="55">
        <v>1.000005</v>
      </c>
      <c r="AI115" s="55">
        <v>1.000005</v>
      </c>
      <c r="AJ115" s="55">
        <v>1.000005</v>
      </c>
      <c r="AK115" s="55">
        <v>0.94311051744934471</v>
      </c>
      <c r="AL115" s="55">
        <v>0.97764145453063933</v>
      </c>
      <c r="AM115" s="53">
        <v>0.94903557076099476</v>
      </c>
    </row>
    <row r="117" spans="1:39" x14ac:dyDescent="0.2">
      <c r="B117" s="56">
        <v>5001</v>
      </c>
      <c r="C117" s="62" t="s">
        <v>88</v>
      </c>
      <c r="D117" s="110">
        <f>SUMIF($A$6:$A$115,$B117,D$6:D$115)</f>
        <v>1643.856012060168</v>
      </c>
      <c r="E117" s="110">
        <f t="shared" ref="E117:T124" si="0">SUMIF($A$6:$A$115,$B117,E$6:E$115)</f>
        <v>2142.7559980601682</v>
      </c>
      <c r="F117" s="110">
        <f t="shared" si="0"/>
        <v>6627.9880856596628</v>
      </c>
      <c r="G117" s="110">
        <f t="shared" si="0"/>
        <v>6898.0505207879423</v>
      </c>
      <c r="H117" s="110">
        <f t="shared" si="0"/>
        <v>6503.4361054386791</v>
      </c>
      <c r="I117" s="110">
        <f t="shared" si="0"/>
        <v>5145.2621397620469</v>
      </c>
      <c r="J117" s="110">
        <f t="shared" si="0"/>
        <v>3459.9205716551296</v>
      </c>
      <c r="K117" s="110">
        <f t="shared" si="0"/>
        <v>2275.6147450573785</v>
      </c>
      <c r="L117" s="110">
        <f t="shared" si="0"/>
        <v>2066.7645939816193</v>
      </c>
      <c r="M117" s="110">
        <f t="shared" si="0"/>
        <v>1646.3440397103934</v>
      </c>
      <c r="N117" s="110">
        <f t="shared" si="0"/>
        <v>1587.5595276753018</v>
      </c>
      <c r="O117" s="110">
        <f t="shared" si="0"/>
        <v>1453.7953425199294</v>
      </c>
      <c r="P117" s="110">
        <f t="shared" si="0"/>
        <v>1215.4836107631334</v>
      </c>
      <c r="Q117" s="110">
        <f t="shared" si="0"/>
        <v>1072.9146124182751</v>
      </c>
      <c r="R117" s="110">
        <f t="shared" si="0"/>
        <v>839.71686667311963</v>
      </c>
      <c r="S117" s="110">
        <f t="shared" si="0"/>
        <v>842.97673499003565</v>
      </c>
      <c r="T117" s="110">
        <f t="shared" si="0"/>
        <v>613.7726534615249</v>
      </c>
      <c r="U117" s="110">
        <f t="shared" ref="U117:AJ124" si="1">SUMIF($A$6:$A$115,$B117,U$6:U$115)</f>
        <v>606.90808437958594</v>
      </c>
      <c r="V117" s="110">
        <f t="shared" si="1"/>
        <v>595.49062919395465</v>
      </c>
      <c r="W117" s="110">
        <f t="shared" si="1"/>
        <v>448.86771640275913</v>
      </c>
      <c r="X117" s="110">
        <f t="shared" si="1"/>
        <v>449.45827410002823</v>
      </c>
      <c r="Y117" s="110">
        <f t="shared" si="1"/>
        <v>446.52473870906965</v>
      </c>
      <c r="Z117" s="110">
        <f t="shared" si="1"/>
        <v>302.66485519292831</v>
      </c>
      <c r="AA117" s="110">
        <f t="shared" si="1"/>
        <v>288.32696034744038</v>
      </c>
      <c r="AB117" s="110">
        <f t="shared" si="1"/>
        <v>290.39879836937968</v>
      </c>
      <c r="AC117" s="110">
        <f t="shared" si="1"/>
        <v>292.76351198502596</v>
      </c>
      <c r="AD117" s="110">
        <f t="shared" si="1"/>
        <v>289.2276125812981</v>
      </c>
      <c r="AE117" s="110">
        <f t="shared" si="1"/>
        <v>285.08226971749662</v>
      </c>
      <c r="AF117" s="110">
        <f t="shared" si="1"/>
        <v>281.90511190802681</v>
      </c>
      <c r="AG117" s="110">
        <f t="shared" si="1"/>
        <v>279.83059918701326</v>
      </c>
      <c r="AH117" s="110">
        <f t="shared" si="1"/>
        <v>267.56312839730185</v>
      </c>
      <c r="AI117" s="110">
        <f t="shared" si="1"/>
        <v>265.16108263567816</v>
      </c>
      <c r="AJ117" s="110">
        <f t="shared" si="1"/>
        <v>261.74414252229548</v>
      </c>
      <c r="AK117" s="110">
        <f t="shared" ref="AK117:AM124" si="2">SUMIF($A$6:$A$115,$B117,AK$6:AK$115)</f>
        <v>259.93735526849025</v>
      </c>
      <c r="AL117" s="110">
        <f t="shared" si="2"/>
        <v>257.35604215488246</v>
      </c>
      <c r="AM117" s="111">
        <f t="shared" si="2"/>
        <v>255.42350896906413</v>
      </c>
    </row>
    <row r="118" spans="1:39" x14ac:dyDescent="0.2">
      <c r="B118" s="49">
        <v>5027</v>
      </c>
      <c r="C118" s="63" t="s">
        <v>89</v>
      </c>
      <c r="D118" s="112">
        <f t="shared" ref="D118:D124" si="3">SUMIF($A$6:$A$115,$B118,D$6:D$115)</f>
        <v>19.650026</v>
      </c>
      <c r="E118" s="112">
        <f t="shared" si="0"/>
        <v>57.988111238095243</v>
      </c>
      <c r="F118" s="112">
        <f t="shared" si="0"/>
        <v>47.488112238095233</v>
      </c>
      <c r="G118" s="112">
        <f t="shared" si="0"/>
        <v>73.488112238095226</v>
      </c>
      <c r="H118" s="112">
        <f t="shared" si="0"/>
        <v>156.22295272294372</v>
      </c>
      <c r="I118" s="112">
        <f t="shared" si="0"/>
        <v>125.82295572294372</v>
      </c>
      <c r="J118" s="112">
        <f t="shared" si="0"/>
        <v>124.22295672294371</v>
      </c>
      <c r="K118" s="112">
        <f t="shared" si="0"/>
        <v>94.389631389610358</v>
      </c>
      <c r="L118" s="112">
        <f t="shared" si="0"/>
        <v>51.818206818181793</v>
      </c>
      <c r="M118" s="112">
        <f t="shared" si="0"/>
        <v>51.818206818181793</v>
      </c>
      <c r="N118" s="112">
        <f t="shared" si="0"/>
        <v>39.818208818181816</v>
      </c>
      <c r="O118" s="112">
        <f t="shared" si="0"/>
        <v>14.818209818181817</v>
      </c>
      <c r="P118" s="112">
        <f t="shared" si="0"/>
        <v>14.818209818181817</v>
      </c>
      <c r="Q118" s="112">
        <f t="shared" si="0"/>
        <v>14.818209818181817</v>
      </c>
      <c r="R118" s="112">
        <f t="shared" si="0"/>
        <v>14.818209818181817</v>
      </c>
      <c r="S118" s="112">
        <f t="shared" si="0"/>
        <v>13.000029</v>
      </c>
      <c r="T118" s="112">
        <f t="shared" si="0"/>
        <v>13.000029</v>
      </c>
      <c r="U118" s="112">
        <f t="shared" si="1"/>
        <v>13.000029</v>
      </c>
      <c r="V118" s="112">
        <f t="shared" si="1"/>
        <v>13.000029</v>
      </c>
      <c r="W118" s="112">
        <f t="shared" si="1"/>
        <v>13.000029</v>
      </c>
      <c r="X118" s="112">
        <f t="shared" si="1"/>
        <v>13.000029</v>
      </c>
      <c r="Y118" s="112">
        <f t="shared" si="1"/>
        <v>13.000029</v>
      </c>
      <c r="Z118" s="112">
        <f t="shared" si="1"/>
        <v>13.000029</v>
      </c>
      <c r="AA118" s="112">
        <f t="shared" si="1"/>
        <v>13.000029</v>
      </c>
      <c r="AB118" s="112">
        <f t="shared" si="1"/>
        <v>13.000029</v>
      </c>
      <c r="AC118" s="112">
        <f t="shared" si="1"/>
        <v>13.000029</v>
      </c>
      <c r="AD118" s="112">
        <f t="shared" si="1"/>
        <v>13.000029</v>
      </c>
      <c r="AE118" s="112">
        <f t="shared" si="1"/>
        <v>12.934202827803519</v>
      </c>
      <c r="AF118" s="112">
        <f t="shared" si="1"/>
        <v>13.000029</v>
      </c>
      <c r="AG118" s="112">
        <f t="shared" si="1"/>
        <v>13.000029</v>
      </c>
      <c r="AH118" s="112">
        <f t="shared" si="1"/>
        <v>13.000029</v>
      </c>
      <c r="AI118" s="112">
        <f t="shared" si="1"/>
        <v>12.929440158038672</v>
      </c>
      <c r="AJ118" s="112">
        <f t="shared" si="1"/>
        <v>12.840261092745873</v>
      </c>
      <c r="AK118" s="112">
        <f t="shared" si="2"/>
        <v>12.988592790561803</v>
      </c>
      <c r="AL118" s="112">
        <f t="shared" si="2"/>
        <v>12.110686987173722</v>
      </c>
      <c r="AM118" s="113">
        <f t="shared" si="2"/>
        <v>11.907022574609957</v>
      </c>
    </row>
    <row r="119" spans="1:39" x14ac:dyDescent="0.2">
      <c r="B119" s="49">
        <v>5028</v>
      </c>
      <c r="C119" s="63" t="s">
        <v>90</v>
      </c>
      <c r="D119" s="112">
        <f t="shared" si="3"/>
        <v>115.11117611111113</v>
      </c>
      <c r="E119" s="112">
        <f t="shared" si="0"/>
        <v>542.2500389999999</v>
      </c>
      <c r="F119" s="112">
        <f t="shared" si="0"/>
        <v>878.55440433333331</v>
      </c>
      <c r="G119" s="112">
        <f t="shared" si="0"/>
        <v>655.14744244444444</v>
      </c>
      <c r="H119" s="112">
        <f t="shared" si="0"/>
        <v>462.38282677777789</v>
      </c>
      <c r="I119" s="112">
        <f t="shared" si="0"/>
        <v>543.23004400000002</v>
      </c>
      <c r="J119" s="112">
        <f t="shared" si="0"/>
        <v>390.8967146666667</v>
      </c>
      <c r="K119" s="112">
        <f t="shared" si="0"/>
        <v>383.39671566666669</v>
      </c>
      <c r="L119" s="112">
        <f t="shared" si="0"/>
        <v>311.06338933333336</v>
      </c>
      <c r="M119" s="112">
        <f t="shared" si="0"/>
        <v>215.95228322222221</v>
      </c>
      <c r="N119" s="112">
        <f t="shared" si="0"/>
        <v>71.355067999999989</v>
      </c>
      <c r="O119" s="112">
        <f t="shared" si="0"/>
        <v>71.355067999999989</v>
      </c>
      <c r="P119" s="112">
        <f t="shared" si="0"/>
        <v>68.577291222222215</v>
      </c>
      <c r="Q119" s="112">
        <f t="shared" si="0"/>
        <v>22.202292222222223</v>
      </c>
      <c r="R119" s="112">
        <f t="shared" si="0"/>
        <v>16.980072</v>
      </c>
      <c r="S119" s="112">
        <f t="shared" si="0"/>
        <v>16.980072</v>
      </c>
      <c r="T119" s="112">
        <f t="shared" si="0"/>
        <v>16.980072</v>
      </c>
      <c r="U119" s="112">
        <f t="shared" si="1"/>
        <v>16.980072</v>
      </c>
      <c r="V119" s="112">
        <f t="shared" si="1"/>
        <v>16.980072</v>
      </c>
      <c r="W119" s="112">
        <f t="shared" si="1"/>
        <v>16.980072</v>
      </c>
      <c r="X119" s="112">
        <f t="shared" si="1"/>
        <v>16.980072</v>
      </c>
      <c r="Y119" s="112">
        <f t="shared" si="1"/>
        <v>16.980072</v>
      </c>
      <c r="Z119" s="112">
        <f t="shared" si="1"/>
        <v>16.980072</v>
      </c>
      <c r="AA119" s="112">
        <f t="shared" si="1"/>
        <v>16.980072</v>
      </c>
      <c r="AB119" s="112">
        <f t="shared" si="1"/>
        <v>16.980072</v>
      </c>
      <c r="AC119" s="112">
        <f t="shared" si="1"/>
        <v>16.980072</v>
      </c>
      <c r="AD119" s="112">
        <f t="shared" si="1"/>
        <v>16.980072</v>
      </c>
      <c r="AE119" s="112">
        <f t="shared" si="1"/>
        <v>16.980072</v>
      </c>
      <c r="AF119" s="112">
        <f t="shared" si="1"/>
        <v>16.980072</v>
      </c>
      <c r="AG119" s="112">
        <f t="shared" si="1"/>
        <v>16.980072</v>
      </c>
      <c r="AH119" s="112">
        <f t="shared" si="1"/>
        <v>16.980072</v>
      </c>
      <c r="AI119" s="112">
        <f t="shared" si="1"/>
        <v>16.980072</v>
      </c>
      <c r="AJ119" s="112">
        <f t="shared" si="1"/>
        <v>16.980072</v>
      </c>
      <c r="AK119" s="112">
        <f t="shared" si="2"/>
        <v>16.980072</v>
      </c>
      <c r="AL119" s="112">
        <f t="shared" si="2"/>
        <v>16.980072</v>
      </c>
      <c r="AM119" s="113">
        <f t="shared" si="2"/>
        <v>16.980072</v>
      </c>
    </row>
    <row r="120" spans="1:39" x14ac:dyDescent="0.2">
      <c r="B120" s="49">
        <v>5029</v>
      </c>
      <c r="C120" s="63" t="s">
        <v>91</v>
      </c>
      <c r="D120" s="112">
        <f t="shared" si="3"/>
        <v>50.00004400000001</v>
      </c>
      <c r="E120" s="112">
        <f t="shared" si="0"/>
        <v>212.02224622222218</v>
      </c>
      <c r="F120" s="112">
        <f t="shared" si="0"/>
        <v>300.72827196825398</v>
      </c>
      <c r="G120" s="112">
        <f t="shared" si="0"/>
        <v>300.13824319902324</v>
      </c>
      <c r="H120" s="112">
        <f t="shared" si="0"/>
        <v>231.87571586568987</v>
      </c>
      <c r="I120" s="112">
        <f t="shared" si="0"/>
        <v>314.0138565323565</v>
      </c>
      <c r="J120" s="112">
        <f t="shared" si="0"/>
        <v>267.41385953235653</v>
      </c>
      <c r="K120" s="112">
        <f t="shared" si="0"/>
        <v>260.74719486568983</v>
      </c>
      <c r="L120" s="112">
        <f t="shared" si="0"/>
        <v>210.7483133323565</v>
      </c>
      <c r="M120" s="112">
        <f t="shared" si="0"/>
        <v>165.7113875323565</v>
      </c>
      <c r="N120" s="112">
        <f t="shared" si="0"/>
        <v>141.15583797680094</v>
      </c>
      <c r="O120" s="112">
        <f t="shared" si="0"/>
        <v>137.26695108791205</v>
      </c>
      <c r="P120" s="112">
        <f t="shared" si="0"/>
        <v>132.51695208791205</v>
      </c>
      <c r="Q120" s="112">
        <f t="shared" si="0"/>
        <v>123.93361975457873</v>
      </c>
      <c r="R120" s="112">
        <f t="shared" si="0"/>
        <v>119.78962175457872</v>
      </c>
      <c r="S120" s="112">
        <f t="shared" si="0"/>
        <v>119.78962175457872</v>
      </c>
      <c r="T120" s="112">
        <f t="shared" si="0"/>
        <v>55.168380333333296</v>
      </c>
      <c r="U120" s="112">
        <f t="shared" si="1"/>
        <v>55.168380333333296</v>
      </c>
      <c r="V120" s="112">
        <f t="shared" si="1"/>
        <v>55.168380333333296</v>
      </c>
      <c r="W120" s="112">
        <f t="shared" si="1"/>
        <v>55.168380333333296</v>
      </c>
      <c r="X120" s="112">
        <f t="shared" si="1"/>
        <v>55.168380333333296</v>
      </c>
      <c r="Y120" s="112">
        <f t="shared" si="1"/>
        <v>15.793381333333329</v>
      </c>
      <c r="Z120" s="112">
        <f t="shared" si="1"/>
        <v>15.793381333333329</v>
      </c>
      <c r="AA120" s="112">
        <f t="shared" si="1"/>
        <v>15.793381333333329</v>
      </c>
      <c r="AB120" s="112">
        <f t="shared" si="1"/>
        <v>15.793381333333329</v>
      </c>
      <c r="AC120" s="112">
        <f t="shared" si="1"/>
        <v>15.793381333333329</v>
      </c>
      <c r="AD120" s="112">
        <f t="shared" si="1"/>
        <v>15.793381333333329</v>
      </c>
      <c r="AE120" s="112">
        <f t="shared" si="1"/>
        <v>15.793381333333329</v>
      </c>
      <c r="AF120" s="112">
        <f t="shared" si="1"/>
        <v>15.793381333333329</v>
      </c>
      <c r="AG120" s="112">
        <f t="shared" si="1"/>
        <v>15.793381333333329</v>
      </c>
      <c r="AH120" s="112">
        <f t="shared" si="1"/>
        <v>15.793381333333329</v>
      </c>
      <c r="AI120" s="112">
        <f t="shared" si="1"/>
        <v>15.793381333333329</v>
      </c>
      <c r="AJ120" s="112">
        <f t="shared" si="1"/>
        <v>15.793381333333329</v>
      </c>
      <c r="AK120" s="112">
        <f t="shared" si="2"/>
        <v>15.793381333333329</v>
      </c>
      <c r="AL120" s="112">
        <f t="shared" si="2"/>
        <v>15.793381333333329</v>
      </c>
      <c r="AM120" s="113">
        <f t="shared" si="2"/>
        <v>15.793381333333329</v>
      </c>
    </row>
    <row r="121" spans="1:39" x14ac:dyDescent="0.2">
      <c r="B121" s="49">
        <v>5031</v>
      </c>
      <c r="C121" s="63" t="s">
        <v>92</v>
      </c>
      <c r="D121" s="112">
        <f t="shared" si="3"/>
        <v>28.500034999999997</v>
      </c>
      <c r="E121" s="112">
        <f t="shared" si="0"/>
        <v>138.23336433333333</v>
      </c>
      <c r="F121" s="112">
        <f t="shared" si="0"/>
        <v>257.12628362626259</v>
      </c>
      <c r="G121" s="112">
        <f t="shared" si="0"/>
        <v>308.8762806262626</v>
      </c>
      <c r="H121" s="112">
        <f t="shared" si="0"/>
        <v>309.8762806262626</v>
      </c>
      <c r="I121" s="112">
        <f t="shared" si="0"/>
        <v>331.0012796262626</v>
      </c>
      <c r="J121" s="112">
        <f t="shared" si="0"/>
        <v>281.5406765656565</v>
      </c>
      <c r="K121" s="112">
        <f t="shared" si="0"/>
        <v>244.52401489898983</v>
      </c>
      <c r="L121" s="112">
        <f t="shared" si="0"/>
        <v>233.35734523232315</v>
      </c>
      <c r="M121" s="112">
        <f t="shared" si="0"/>
        <v>216.69067956565652</v>
      </c>
      <c r="N121" s="112">
        <f t="shared" si="0"/>
        <v>216.69067956565652</v>
      </c>
      <c r="O121" s="112">
        <f t="shared" si="0"/>
        <v>146.41290578787874</v>
      </c>
      <c r="P121" s="112">
        <f t="shared" si="0"/>
        <v>133.91290778787877</v>
      </c>
      <c r="Q121" s="112">
        <f t="shared" si="0"/>
        <v>45.439428939393949</v>
      </c>
      <c r="R121" s="112">
        <f t="shared" si="0"/>
        <v>33.272765272727284</v>
      </c>
      <c r="S121" s="112">
        <f t="shared" si="0"/>
        <v>33.272765272727284</v>
      </c>
      <c r="T121" s="112">
        <f t="shared" si="0"/>
        <v>33.272765272727284</v>
      </c>
      <c r="U121" s="112">
        <f t="shared" si="1"/>
        <v>6.0000390000000001</v>
      </c>
      <c r="V121" s="112">
        <f t="shared" si="1"/>
        <v>6.0000390000000001</v>
      </c>
      <c r="W121" s="112">
        <f t="shared" si="1"/>
        <v>6.0000390000000001</v>
      </c>
      <c r="X121" s="112">
        <f t="shared" si="1"/>
        <v>6.0000390000000001</v>
      </c>
      <c r="Y121" s="112">
        <f t="shared" si="1"/>
        <v>6.0000390000000001</v>
      </c>
      <c r="Z121" s="112">
        <f t="shared" si="1"/>
        <v>6.0000390000000001</v>
      </c>
      <c r="AA121" s="112">
        <f t="shared" si="1"/>
        <v>6.0000390000000001</v>
      </c>
      <c r="AB121" s="112">
        <f t="shared" si="1"/>
        <v>6.0000390000000001</v>
      </c>
      <c r="AC121" s="112">
        <f t="shared" si="1"/>
        <v>6.0000390000000001</v>
      </c>
      <c r="AD121" s="112">
        <f t="shared" si="1"/>
        <v>6.0000390000000001</v>
      </c>
      <c r="AE121" s="112">
        <f t="shared" si="1"/>
        <v>6.0000390000000001</v>
      </c>
      <c r="AF121" s="112">
        <f t="shared" si="1"/>
        <v>6.0000390000000001</v>
      </c>
      <c r="AG121" s="112">
        <f t="shared" si="1"/>
        <v>6.0000390000000001</v>
      </c>
      <c r="AH121" s="112">
        <f t="shared" si="1"/>
        <v>6.0000390000000001</v>
      </c>
      <c r="AI121" s="112">
        <f t="shared" si="1"/>
        <v>6.0000390000000001</v>
      </c>
      <c r="AJ121" s="112">
        <f t="shared" si="1"/>
        <v>6.0000390000000001</v>
      </c>
      <c r="AK121" s="112">
        <f t="shared" si="2"/>
        <v>6.0000390000000001</v>
      </c>
      <c r="AL121" s="112">
        <f t="shared" si="2"/>
        <v>6.0000390000000001</v>
      </c>
      <c r="AM121" s="113">
        <f t="shared" si="2"/>
        <v>6.0000390000000001</v>
      </c>
    </row>
    <row r="122" spans="1:39" x14ac:dyDescent="0.2">
      <c r="B122" s="49">
        <v>5035</v>
      </c>
      <c r="C122" s="63" t="s">
        <v>93</v>
      </c>
      <c r="D122" s="112">
        <f t="shared" si="3"/>
        <v>86.500037999999975</v>
      </c>
      <c r="E122" s="112">
        <f t="shared" si="0"/>
        <v>111.78336733333333</v>
      </c>
      <c r="F122" s="112">
        <f t="shared" si="0"/>
        <v>294.54923034920637</v>
      </c>
      <c r="G122" s="112">
        <f t="shared" si="0"/>
        <v>299.36188646512221</v>
      </c>
      <c r="H122" s="112">
        <f t="shared" si="0"/>
        <v>259.44389862348515</v>
      </c>
      <c r="I122" s="112">
        <f t="shared" si="0"/>
        <v>360.32436439233732</v>
      </c>
      <c r="J122" s="112">
        <f t="shared" si="0"/>
        <v>318.56669028219591</v>
      </c>
      <c r="K122" s="112">
        <f t="shared" si="0"/>
        <v>328.23630377554673</v>
      </c>
      <c r="L122" s="112">
        <f t="shared" si="0"/>
        <v>288.89654914661685</v>
      </c>
      <c r="M122" s="112">
        <f t="shared" si="0"/>
        <v>189.24724854644768</v>
      </c>
      <c r="N122" s="112">
        <f t="shared" si="0"/>
        <v>220.59109577467711</v>
      </c>
      <c r="O122" s="112">
        <f t="shared" si="0"/>
        <v>167.18497619650012</v>
      </c>
      <c r="P122" s="112">
        <f t="shared" si="0"/>
        <v>152.96230183005605</v>
      </c>
      <c r="Q122" s="112">
        <f t="shared" si="0"/>
        <v>144.04116355767917</v>
      </c>
      <c r="R122" s="112">
        <f t="shared" si="0"/>
        <v>116.26813537989527</v>
      </c>
      <c r="S122" s="112">
        <f t="shared" si="0"/>
        <v>120.60439408988438</v>
      </c>
      <c r="T122" s="112">
        <f t="shared" si="0"/>
        <v>93.021636452577994</v>
      </c>
      <c r="U122" s="112">
        <f t="shared" si="1"/>
        <v>91.623306257914749</v>
      </c>
      <c r="V122" s="112">
        <f t="shared" si="1"/>
        <v>91.716119033359661</v>
      </c>
      <c r="W122" s="112">
        <f t="shared" si="1"/>
        <v>88.822134325884932</v>
      </c>
      <c r="X122" s="112">
        <f t="shared" si="1"/>
        <v>88.506851221424952</v>
      </c>
      <c r="Y122" s="112">
        <f t="shared" si="1"/>
        <v>85.428093345205028</v>
      </c>
      <c r="Z122" s="112">
        <f t="shared" si="1"/>
        <v>85.992482763605125</v>
      </c>
      <c r="AA122" s="112">
        <f t="shared" si="1"/>
        <v>55.379924847674943</v>
      </c>
      <c r="AB122" s="112">
        <f t="shared" si="1"/>
        <v>54.075099482086941</v>
      </c>
      <c r="AC122" s="112">
        <f t="shared" si="1"/>
        <v>54.715160019022946</v>
      </c>
      <c r="AD122" s="112">
        <f t="shared" si="1"/>
        <v>51.812811852331315</v>
      </c>
      <c r="AE122" s="112">
        <f t="shared" si="1"/>
        <v>50.043431601235731</v>
      </c>
      <c r="AF122" s="112">
        <f t="shared" si="1"/>
        <v>47.721876497631015</v>
      </c>
      <c r="AG122" s="112">
        <f t="shared" si="1"/>
        <v>44.568659728730594</v>
      </c>
      <c r="AH122" s="112">
        <f t="shared" si="1"/>
        <v>44.295064219996618</v>
      </c>
      <c r="AI122" s="112">
        <f t="shared" si="1"/>
        <v>42.015203587748339</v>
      </c>
      <c r="AJ122" s="112">
        <f t="shared" si="1"/>
        <v>39.382642893701245</v>
      </c>
      <c r="AK122" s="112">
        <f t="shared" si="2"/>
        <v>38.798604295211447</v>
      </c>
      <c r="AL122" s="112">
        <f t="shared" si="2"/>
        <v>36.397987638208292</v>
      </c>
      <c r="AM122" s="113">
        <f t="shared" si="2"/>
        <v>36.889704860537194</v>
      </c>
    </row>
    <row r="123" spans="1:39" x14ac:dyDescent="0.2">
      <c r="B123" s="49">
        <v>5054</v>
      </c>
      <c r="C123" s="63" t="s">
        <v>94</v>
      </c>
      <c r="D123" s="112">
        <f t="shared" si="3"/>
        <v>26.569031518999516</v>
      </c>
      <c r="E123" s="112">
        <f t="shared" si="0"/>
        <v>60.733756715323665</v>
      </c>
      <c r="F123" s="112">
        <f t="shared" si="0"/>
        <v>74.0292102607782</v>
      </c>
      <c r="G123" s="112">
        <f t="shared" si="0"/>
        <v>124.94587792744488</v>
      </c>
      <c r="H123" s="112">
        <f t="shared" si="0"/>
        <v>94.222101703668642</v>
      </c>
      <c r="I123" s="112">
        <f t="shared" si="0"/>
        <v>68.110991592557539</v>
      </c>
      <c r="J123" s="112">
        <f t="shared" si="0"/>
        <v>65.710992592557545</v>
      </c>
      <c r="K123" s="112">
        <f t="shared" si="0"/>
        <v>57.722662249502562</v>
      </c>
      <c r="L123" s="112">
        <f t="shared" si="0"/>
        <v>51.210996592557542</v>
      </c>
      <c r="M123" s="112">
        <f t="shared" si="0"/>
        <v>47.21099759255754</v>
      </c>
      <c r="N123" s="112">
        <f t="shared" si="0"/>
        <v>46.877665259224202</v>
      </c>
      <c r="O123" s="112">
        <f t="shared" si="0"/>
        <v>37.635807904552664</v>
      </c>
      <c r="P123" s="112">
        <f t="shared" si="0"/>
        <v>33.938380951648618</v>
      </c>
      <c r="Q123" s="112">
        <f t="shared" si="0"/>
        <v>26.330383043783407</v>
      </c>
      <c r="R123" s="112">
        <f t="shared" si="0"/>
        <v>26.822321954120973</v>
      </c>
      <c r="S123" s="112">
        <f t="shared" si="0"/>
        <v>18.949775753775295</v>
      </c>
      <c r="T123" s="112">
        <f t="shared" si="0"/>
        <v>22.111011437706296</v>
      </c>
      <c r="U123" s="112">
        <f t="shared" si="1"/>
        <v>23.324641956193908</v>
      </c>
      <c r="V123" s="112">
        <f t="shared" si="1"/>
        <v>21.184295675495004</v>
      </c>
      <c r="W123" s="112">
        <f t="shared" si="1"/>
        <v>22.358669484925496</v>
      </c>
      <c r="X123" s="112">
        <f t="shared" si="1"/>
        <v>17.866638076383168</v>
      </c>
      <c r="Y123" s="112">
        <f t="shared" si="1"/>
        <v>20.064258862678955</v>
      </c>
      <c r="Z123" s="112">
        <f t="shared" si="1"/>
        <v>20.332945857771485</v>
      </c>
      <c r="AA123" s="112">
        <f t="shared" si="1"/>
        <v>15.906337666091606</v>
      </c>
      <c r="AB123" s="112">
        <f t="shared" si="1"/>
        <v>16.643642707268775</v>
      </c>
      <c r="AC123" s="112">
        <f t="shared" si="1"/>
        <v>16.35389208855576</v>
      </c>
      <c r="AD123" s="112">
        <f t="shared" si="1"/>
        <v>15.218922029829578</v>
      </c>
      <c r="AE123" s="112">
        <f t="shared" si="1"/>
        <v>15.298395397682636</v>
      </c>
      <c r="AF123" s="112">
        <f t="shared" si="1"/>
        <v>14.956828019429278</v>
      </c>
      <c r="AG123" s="112">
        <f t="shared" si="1"/>
        <v>13.871514402855802</v>
      </c>
      <c r="AH123" s="112">
        <f t="shared" si="1"/>
        <v>10.792676314800245</v>
      </c>
      <c r="AI123" s="112">
        <f t="shared" si="1"/>
        <v>10.927875257146709</v>
      </c>
      <c r="AJ123" s="112">
        <f t="shared" si="1"/>
        <v>10.47088212334657</v>
      </c>
      <c r="AK123" s="112">
        <f t="shared" si="2"/>
        <v>10.954629134544264</v>
      </c>
      <c r="AL123" s="112">
        <f t="shared" si="2"/>
        <v>10.70915111967089</v>
      </c>
      <c r="AM123" s="113">
        <f t="shared" si="2"/>
        <v>9.563640423570785</v>
      </c>
    </row>
    <row r="124" spans="1:39" x14ac:dyDescent="0.2">
      <c r="B124" s="51">
        <v>5059</v>
      </c>
      <c r="C124" s="64" t="s">
        <v>95</v>
      </c>
      <c r="D124" s="114">
        <f t="shared" si="3"/>
        <v>94.329581454545462</v>
      </c>
      <c r="E124" s="114">
        <f t="shared" si="0"/>
        <v>229.97360507359306</v>
      </c>
      <c r="F124" s="114">
        <f t="shared" si="0"/>
        <v>257.14026874025973</v>
      </c>
      <c r="G124" s="114">
        <f t="shared" si="0"/>
        <v>257.14026874025973</v>
      </c>
      <c r="H124" s="114">
        <f t="shared" si="0"/>
        <v>200.64027674025976</v>
      </c>
      <c r="I124" s="114">
        <f t="shared" si="0"/>
        <v>277.10378240692643</v>
      </c>
      <c r="J124" s="114">
        <f t="shared" si="0"/>
        <v>214.70378940692638</v>
      </c>
      <c r="K124" s="114">
        <f t="shared" si="0"/>
        <v>194.53712774025968</v>
      </c>
      <c r="L124" s="114">
        <f t="shared" si="0"/>
        <v>183.58475078787873</v>
      </c>
      <c r="M124" s="114">
        <f t="shared" si="0"/>
        <v>145.45975678787872</v>
      </c>
      <c r="N124" s="114">
        <f t="shared" si="0"/>
        <v>107.45975778787879</v>
      </c>
      <c r="O124" s="114">
        <f t="shared" si="0"/>
        <v>91.005213333333316</v>
      </c>
      <c r="P124" s="114">
        <f t="shared" si="0"/>
        <v>91.005213333333316</v>
      </c>
      <c r="Q124" s="114">
        <f t="shared" si="0"/>
        <v>85.380215333333311</v>
      </c>
      <c r="R124" s="114">
        <f t="shared" si="0"/>
        <v>85.380215333333311</v>
      </c>
      <c r="S124" s="114">
        <f t="shared" si="0"/>
        <v>85.380215333333311</v>
      </c>
      <c r="T124" s="114">
        <f t="shared" si="0"/>
        <v>76.838550666666649</v>
      </c>
      <c r="U124" s="114">
        <f t="shared" si="1"/>
        <v>76.838550666666649</v>
      </c>
      <c r="V124" s="114">
        <f t="shared" si="1"/>
        <v>76.838550666666649</v>
      </c>
      <c r="W124" s="114">
        <f t="shared" si="1"/>
        <v>76.838550666666649</v>
      </c>
      <c r="X124" s="114">
        <f t="shared" si="1"/>
        <v>27.000045000000004</v>
      </c>
      <c r="Y124" s="114">
        <f t="shared" si="1"/>
        <v>27.000045000000004</v>
      </c>
      <c r="Z124" s="114">
        <f t="shared" si="1"/>
        <v>27.000045000000004</v>
      </c>
      <c r="AA124" s="114">
        <f t="shared" si="1"/>
        <v>27.000045000000004</v>
      </c>
      <c r="AB124" s="114">
        <f t="shared" si="1"/>
        <v>27.000045000000004</v>
      </c>
      <c r="AC124" s="114">
        <f t="shared" si="1"/>
        <v>27.000045000000004</v>
      </c>
      <c r="AD124" s="114">
        <f t="shared" si="1"/>
        <v>27.000045000000004</v>
      </c>
      <c r="AE124" s="114">
        <f t="shared" si="1"/>
        <v>27.000045000000004</v>
      </c>
      <c r="AF124" s="114">
        <f t="shared" si="1"/>
        <v>27.000045000000004</v>
      </c>
      <c r="AG124" s="114">
        <f t="shared" si="1"/>
        <v>27.000045000000004</v>
      </c>
      <c r="AH124" s="114">
        <f t="shared" si="1"/>
        <v>27.000045000000004</v>
      </c>
      <c r="AI124" s="114">
        <f t="shared" si="1"/>
        <v>27.000045000000004</v>
      </c>
      <c r="AJ124" s="114">
        <f t="shared" si="1"/>
        <v>27.000045000000004</v>
      </c>
      <c r="AK124" s="114">
        <f t="shared" si="2"/>
        <v>25.463893971132304</v>
      </c>
      <c r="AL124" s="114">
        <f t="shared" si="2"/>
        <v>26.396229272327258</v>
      </c>
      <c r="AM124" s="115">
        <f t="shared" si="2"/>
        <v>25.623870410546857</v>
      </c>
    </row>
    <row r="125" spans="1:39" x14ac:dyDescent="0.2">
      <c r="B125" s="59"/>
      <c r="C125" s="65" t="s">
        <v>606</v>
      </c>
      <c r="D125" s="116">
        <f>SUM(D117:D124)</f>
        <v>2064.5159441448241</v>
      </c>
      <c r="E125" s="116">
        <f t="shared" ref="E125:AM125" si="4">SUM(E117:E124)</f>
        <v>3495.7404879760693</v>
      </c>
      <c r="F125" s="116">
        <f t="shared" si="4"/>
        <v>8737.6038671758524</v>
      </c>
      <c r="G125" s="116">
        <f t="shared" si="4"/>
        <v>8917.1486324285943</v>
      </c>
      <c r="H125" s="116">
        <f t="shared" si="4"/>
        <v>8218.100158498768</v>
      </c>
      <c r="I125" s="116">
        <f t="shared" si="4"/>
        <v>7164.8694140354301</v>
      </c>
      <c r="J125" s="116">
        <f t="shared" si="4"/>
        <v>5122.976251424433</v>
      </c>
      <c r="K125" s="116">
        <f t="shared" si="4"/>
        <v>3839.1683956436441</v>
      </c>
      <c r="L125" s="116">
        <f t="shared" si="4"/>
        <v>3397.4441452248675</v>
      </c>
      <c r="M125" s="116">
        <f t="shared" si="4"/>
        <v>2678.4345997756946</v>
      </c>
      <c r="N125" s="116">
        <f t="shared" si="4"/>
        <v>2431.5078408577215</v>
      </c>
      <c r="O125" s="116">
        <f t="shared" si="4"/>
        <v>2119.4744746482884</v>
      </c>
      <c r="P125" s="116">
        <f t="shared" si="4"/>
        <v>1843.2148677943665</v>
      </c>
      <c r="Q125" s="116">
        <f t="shared" si="4"/>
        <v>1535.0599250874482</v>
      </c>
      <c r="R125" s="116">
        <f t="shared" si="4"/>
        <v>1253.048208185957</v>
      </c>
      <c r="S125" s="116">
        <f t="shared" si="4"/>
        <v>1250.9536081943349</v>
      </c>
      <c r="T125" s="116">
        <f t="shared" si="4"/>
        <v>924.16509862453643</v>
      </c>
      <c r="U125" s="116">
        <f t="shared" si="4"/>
        <v>889.84310359369454</v>
      </c>
      <c r="V125" s="116">
        <f t="shared" si="4"/>
        <v>876.37811490280922</v>
      </c>
      <c r="W125" s="116">
        <f t="shared" si="4"/>
        <v>728.03559121356943</v>
      </c>
      <c r="X125" s="116">
        <f t="shared" si="4"/>
        <v>673.98032873116972</v>
      </c>
      <c r="Y125" s="116">
        <f t="shared" si="4"/>
        <v>630.79065725028693</v>
      </c>
      <c r="Z125" s="116">
        <f t="shared" si="4"/>
        <v>487.76385014763832</v>
      </c>
      <c r="AA125" s="116">
        <f t="shared" si="4"/>
        <v>438.38678919454026</v>
      </c>
      <c r="AB125" s="116">
        <f t="shared" si="4"/>
        <v>439.89110689206876</v>
      </c>
      <c r="AC125" s="116">
        <f t="shared" si="4"/>
        <v>442.60613042593803</v>
      </c>
      <c r="AD125" s="116">
        <f t="shared" si="4"/>
        <v>435.03291279679235</v>
      </c>
      <c r="AE125" s="116">
        <f t="shared" si="4"/>
        <v>429.13183687755185</v>
      </c>
      <c r="AF125" s="116">
        <f t="shared" si="4"/>
        <v>423.35738275842044</v>
      </c>
      <c r="AG125" s="116">
        <f t="shared" si="4"/>
        <v>417.044339651933</v>
      </c>
      <c r="AH125" s="116">
        <f t="shared" si="4"/>
        <v>401.42443526543207</v>
      </c>
      <c r="AI125" s="116">
        <f t="shared" si="4"/>
        <v>396.80713897194522</v>
      </c>
      <c r="AJ125" s="116">
        <f t="shared" si="4"/>
        <v>390.21146596542258</v>
      </c>
      <c r="AK125" s="116">
        <f t="shared" si="4"/>
        <v>386.91656779327349</v>
      </c>
      <c r="AL125" s="116">
        <f t="shared" si="4"/>
        <v>381.74358950559599</v>
      </c>
      <c r="AM125" s="117">
        <f t="shared" si="4"/>
        <v>378.18123957166233</v>
      </c>
    </row>
  </sheetData>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BK128"/>
  <sheetViews>
    <sheetView workbookViewId="0">
      <pane xSplit="3" ySplit="6" topLeftCell="D7" activePane="bottomRight" state="frozen"/>
      <selection pane="topRight"/>
      <selection pane="bottomLeft"/>
      <selection pane="bottomRight"/>
    </sheetView>
  </sheetViews>
  <sheetFormatPr baseColWidth="10" defaultColWidth="5.140625" defaultRowHeight="11.25" x14ac:dyDescent="0.2"/>
  <cols>
    <col min="1" max="1" width="4.7109375" style="4" customWidth="1"/>
    <col min="2" max="2" width="8.140625" style="4" customWidth="1"/>
    <col min="3" max="3" width="15.5703125" style="4" bestFit="1" customWidth="1"/>
    <col min="4" max="24" width="5.140625" style="4"/>
    <col min="25" max="25" width="4.42578125" style="4" bestFit="1" customWidth="1"/>
    <col min="26" max="16384" width="5.140625" style="4"/>
  </cols>
  <sheetData>
    <row r="1" spans="1:63" s="2" customFormat="1" x14ac:dyDescent="0.2">
      <c r="A1" s="1" t="s">
        <v>1208</v>
      </c>
      <c r="B1" s="1"/>
      <c r="C1" s="1"/>
      <c r="D1" s="1"/>
      <c r="E1" s="1"/>
      <c r="F1" s="1"/>
      <c r="G1" s="1"/>
      <c r="H1" s="1"/>
      <c r="I1" s="1"/>
      <c r="J1" s="1"/>
      <c r="K1" s="1"/>
      <c r="L1" s="1"/>
      <c r="M1" s="1"/>
      <c r="N1" s="1"/>
      <c r="O1" s="1"/>
      <c r="P1" s="1"/>
      <c r="Q1" s="1"/>
      <c r="R1" s="1"/>
      <c r="S1" s="1"/>
      <c r="T1" s="1"/>
      <c r="U1" s="1"/>
      <c r="V1" s="1"/>
      <c r="W1" s="1"/>
      <c r="X1" s="1"/>
    </row>
    <row r="2" spans="1:63" x14ac:dyDescent="0.2">
      <c r="A2" s="3" t="s">
        <v>1212</v>
      </c>
      <c r="B2" s="3"/>
      <c r="C2" s="3"/>
      <c r="D2" s="3"/>
      <c r="E2" s="3"/>
      <c r="F2" s="3"/>
      <c r="G2" s="3"/>
      <c r="H2" s="3"/>
      <c r="I2" s="3"/>
      <c r="J2" s="3"/>
      <c r="K2" s="3"/>
      <c r="L2" s="3"/>
      <c r="M2" s="3"/>
      <c r="N2" s="3"/>
      <c r="O2" s="3"/>
      <c r="P2" s="3"/>
      <c r="Q2" s="3"/>
      <c r="R2" s="3"/>
      <c r="S2" s="3"/>
      <c r="T2" s="3"/>
      <c r="U2" s="3"/>
      <c r="V2" s="3"/>
      <c r="W2" s="3"/>
      <c r="X2" s="3"/>
    </row>
    <row r="3" spans="1:63" x14ac:dyDescent="0.2">
      <c r="A3" s="4" t="s">
        <v>1205</v>
      </c>
    </row>
    <row r="5" spans="1:63" x14ac:dyDescent="0.2">
      <c r="D5" s="3" t="s">
        <v>769</v>
      </c>
      <c r="AB5" s="4" t="s">
        <v>770</v>
      </c>
    </row>
    <row r="6" spans="1:63" x14ac:dyDescent="0.2">
      <c r="A6" s="59" t="s">
        <v>768</v>
      </c>
      <c r="B6" s="60" t="s">
        <v>1206</v>
      </c>
      <c r="C6" s="61" t="s">
        <v>1207</v>
      </c>
      <c r="D6" s="84">
        <v>2001</v>
      </c>
      <c r="E6" s="84">
        <v>2002</v>
      </c>
      <c r="F6" s="84">
        <v>2003</v>
      </c>
      <c r="G6" s="84">
        <v>2004</v>
      </c>
      <c r="H6" s="84">
        <v>2005</v>
      </c>
      <c r="I6" s="84">
        <v>2006</v>
      </c>
      <c r="J6" s="84">
        <v>2007</v>
      </c>
      <c r="K6" s="84">
        <v>2008</v>
      </c>
      <c r="L6" s="84">
        <v>2009</v>
      </c>
      <c r="M6" s="84">
        <v>2010</v>
      </c>
      <c r="N6" s="84">
        <v>2011</v>
      </c>
      <c r="O6" s="84">
        <v>2012</v>
      </c>
      <c r="P6" s="84">
        <v>2013</v>
      </c>
      <c r="Q6" s="84">
        <v>2014</v>
      </c>
      <c r="R6" s="84">
        <v>2015</v>
      </c>
      <c r="S6" s="84">
        <v>2016</v>
      </c>
      <c r="T6" s="84">
        <v>2017</v>
      </c>
      <c r="U6" s="84">
        <v>2018</v>
      </c>
      <c r="V6" s="84">
        <v>2019</v>
      </c>
      <c r="W6" s="84">
        <v>2020</v>
      </c>
      <c r="X6" s="84">
        <v>2021</v>
      </c>
      <c r="Y6" s="84">
        <v>2022</v>
      </c>
      <c r="Z6" s="84">
        <v>2023</v>
      </c>
      <c r="AA6" s="85">
        <v>2024</v>
      </c>
      <c r="AB6" s="60">
        <v>2025</v>
      </c>
      <c r="AC6" s="60">
        <v>2026</v>
      </c>
      <c r="AD6" s="60">
        <v>2027</v>
      </c>
      <c r="AE6" s="60">
        <v>2028</v>
      </c>
      <c r="AF6" s="60">
        <v>2029</v>
      </c>
      <c r="AG6" s="60">
        <v>2030</v>
      </c>
      <c r="AH6" s="60">
        <v>2031</v>
      </c>
      <c r="AI6" s="60">
        <v>2032</v>
      </c>
      <c r="AJ6" s="60">
        <v>2033</v>
      </c>
      <c r="AK6" s="60">
        <v>2034</v>
      </c>
      <c r="AL6" s="60">
        <v>2035</v>
      </c>
      <c r="AM6" s="60">
        <v>2036</v>
      </c>
      <c r="AN6" s="60">
        <v>2037</v>
      </c>
      <c r="AO6" s="60">
        <v>2038</v>
      </c>
      <c r="AP6" s="60">
        <v>2039</v>
      </c>
      <c r="AQ6" s="60">
        <v>2040</v>
      </c>
      <c r="AR6" s="60">
        <v>2041</v>
      </c>
      <c r="AS6" s="60">
        <v>2042</v>
      </c>
      <c r="AT6" s="60">
        <v>2043</v>
      </c>
      <c r="AU6" s="60">
        <v>2044</v>
      </c>
      <c r="AV6" s="60">
        <v>2045</v>
      </c>
      <c r="AW6" s="60">
        <v>2046</v>
      </c>
      <c r="AX6" s="60">
        <v>2047</v>
      </c>
      <c r="AY6" s="60">
        <v>2048</v>
      </c>
      <c r="AZ6" s="60">
        <v>2049</v>
      </c>
      <c r="BA6" s="60">
        <v>2050</v>
      </c>
      <c r="BB6" s="60">
        <v>2051</v>
      </c>
      <c r="BC6" s="60">
        <v>2052</v>
      </c>
      <c r="BD6" s="60">
        <v>2053</v>
      </c>
      <c r="BE6" s="60">
        <v>2054</v>
      </c>
      <c r="BF6" s="60">
        <v>2055</v>
      </c>
      <c r="BG6" s="60">
        <v>2056</v>
      </c>
      <c r="BH6" s="60">
        <v>2057</v>
      </c>
      <c r="BI6" s="60">
        <v>2058</v>
      </c>
      <c r="BJ6" s="60">
        <v>2059</v>
      </c>
      <c r="BK6" s="61">
        <v>2060</v>
      </c>
    </row>
    <row r="7" spans="1:63" x14ac:dyDescent="0.2">
      <c r="A7" s="104">
        <v>5001</v>
      </c>
      <c r="B7" s="105">
        <v>5001000</v>
      </c>
      <c r="C7" s="108" t="s">
        <v>0</v>
      </c>
      <c r="D7" s="3">
        <v>0</v>
      </c>
      <c r="E7" s="3">
        <v>0</v>
      </c>
      <c r="F7" s="3">
        <v>0</v>
      </c>
      <c r="G7" s="3">
        <v>0</v>
      </c>
      <c r="H7" s="3">
        <v>0</v>
      </c>
      <c r="I7" s="3">
        <v>0</v>
      </c>
      <c r="J7" s="3">
        <v>0</v>
      </c>
      <c r="K7" s="3">
        <v>0</v>
      </c>
      <c r="L7" s="3">
        <v>0</v>
      </c>
      <c r="M7" s="3">
        <v>0</v>
      </c>
      <c r="N7" s="3">
        <v>0</v>
      </c>
      <c r="O7" s="3">
        <v>0</v>
      </c>
      <c r="P7" s="3">
        <v>0</v>
      </c>
      <c r="Q7" s="3">
        <v>0</v>
      </c>
      <c r="R7" s="3">
        <v>0</v>
      </c>
      <c r="S7" s="3">
        <v>0</v>
      </c>
      <c r="T7" s="3">
        <v>0</v>
      </c>
      <c r="U7" s="3">
        <v>0</v>
      </c>
      <c r="V7" s="3">
        <v>0</v>
      </c>
      <c r="W7" s="3">
        <v>0</v>
      </c>
      <c r="X7" s="3">
        <v>0</v>
      </c>
      <c r="Y7" s="3">
        <v>0</v>
      </c>
      <c r="Z7" s="3">
        <v>0</v>
      </c>
      <c r="AA7" s="86">
        <v>0</v>
      </c>
      <c r="AB7" s="48">
        <v>0</v>
      </c>
      <c r="AC7" s="48">
        <v>0</v>
      </c>
      <c r="AD7" s="48">
        <v>0</v>
      </c>
      <c r="AE7" s="48">
        <v>0</v>
      </c>
      <c r="AF7" s="48">
        <v>0</v>
      </c>
      <c r="AG7" s="48">
        <v>0</v>
      </c>
      <c r="AH7" s="48">
        <v>0</v>
      </c>
      <c r="AI7" s="48">
        <v>0</v>
      </c>
      <c r="AJ7" s="48">
        <v>0</v>
      </c>
      <c r="AK7" s="48">
        <v>0</v>
      </c>
      <c r="AL7" s="48">
        <v>0</v>
      </c>
      <c r="AM7" s="48">
        <v>0</v>
      </c>
      <c r="AN7" s="48">
        <v>0</v>
      </c>
      <c r="AO7" s="48">
        <v>0</v>
      </c>
      <c r="AP7" s="48">
        <v>0</v>
      </c>
      <c r="AQ7" s="48">
        <v>0</v>
      </c>
      <c r="AR7" s="48">
        <v>0</v>
      </c>
      <c r="AS7" s="48">
        <v>0</v>
      </c>
      <c r="AT7" s="48">
        <v>0</v>
      </c>
      <c r="AU7" s="48">
        <v>0</v>
      </c>
      <c r="AV7" s="48">
        <v>0</v>
      </c>
      <c r="AW7" s="48">
        <v>0</v>
      </c>
      <c r="AX7" s="48">
        <v>0</v>
      </c>
      <c r="AY7" s="48">
        <v>0</v>
      </c>
      <c r="AZ7" s="48">
        <v>0</v>
      </c>
      <c r="BA7" s="48">
        <v>0</v>
      </c>
      <c r="BB7" s="48">
        <v>0</v>
      </c>
      <c r="BC7" s="48">
        <v>0</v>
      </c>
      <c r="BD7" s="48">
        <v>0</v>
      </c>
      <c r="BE7" s="48">
        <v>0</v>
      </c>
      <c r="BF7" s="48">
        <v>0</v>
      </c>
      <c r="BG7" s="48">
        <v>0</v>
      </c>
      <c r="BH7" s="48">
        <v>0</v>
      </c>
      <c r="BI7" s="48">
        <v>0</v>
      </c>
      <c r="BJ7" s="48">
        <v>0</v>
      </c>
      <c r="BK7" s="50">
        <v>0</v>
      </c>
    </row>
    <row r="8" spans="1:63" x14ac:dyDescent="0.2">
      <c r="A8" s="104">
        <v>5001</v>
      </c>
      <c r="B8" s="105">
        <v>5001111</v>
      </c>
      <c r="C8" s="108" t="s">
        <v>853</v>
      </c>
      <c r="D8" s="3">
        <v>119</v>
      </c>
      <c r="E8" s="3">
        <v>138</v>
      </c>
      <c r="F8" s="3">
        <v>10</v>
      </c>
      <c r="G8" s="3">
        <v>214.99999999999997</v>
      </c>
      <c r="H8" s="3">
        <v>159</v>
      </c>
      <c r="I8" s="3">
        <v>13</v>
      </c>
      <c r="J8" s="3">
        <v>44</v>
      </c>
      <c r="K8" s="3">
        <v>7</v>
      </c>
      <c r="L8" s="3">
        <v>6</v>
      </c>
      <c r="M8" s="3">
        <v>12</v>
      </c>
      <c r="N8" s="3">
        <v>0</v>
      </c>
      <c r="O8" s="3">
        <v>92</v>
      </c>
      <c r="P8" s="3">
        <v>0</v>
      </c>
      <c r="Q8" s="3">
        <v>81</v>
      </c>
      <c r="R8" s="3">
        <v>0</v>
      </c>
      <c r="S8" s="3">
        <v>57</v>
      </c>
      <c r="T8" s="3">
        <v>1</v>
      </c>
      <c r="U8" s="3">
        <v>45</v>
      </c>
      <c r="V8" s="3">
        <v>8</v>
      </c>
      <c r="W8" s="3">
        <v>1</v>
      </c>
      <c r="X8" s="3">
        <v>20</v>
      </c>
      <c r="Y8" s="3">
        <v>0</v>
      </c>
      <c r="Z8" s="3">
        <v>3</v>
      </c>
      <c r="AA8" s="86">
        <v>75</v>
      </c>
      <c r="AB8" s="48">
        <v>0.35681138010213931</v>
      </c>
      <c r="AC8" s="48">
        <v>0.39859098410014898</v>
      </c>
      <c r="AD8" s="48">
        <v>1.050877794361883</v>
      </c>
      <c r="AE8" s="48">
        <v>1.5040685523177046</v>
      </c>
      <c r="AF8" s="48">
        <v>4.1120792112927465</v>
      </c>
      <c r="AG8" s="48">
        <v>4.3537158895272654</v>
      </c>
      <c r="AH8" s="48">
        <v>4.1848096293592203</v>
      </c>
      <c r="AI8" s="48">
        <v>3.9694492794267724</v>
      </c>
      <c r="AJ8" s="48">
        <v>3.7624091821044745</v>
      </c>
      <c r="AK8" s="48">
        <v>3.4577055857279562</v>
      </c>
      <c r="AL8" s="48">
        <v>3.1120648311884831</v>
      </c>
      <c r="AM8" s="48">
        <v>2.8530227487768629</v>
      </c>
      <c r="AN8" s="48">
        <v>2.4495117972481619</v>
      </c>
      <c r="AO8" s="48">
        <v>2.2084917172485601</v>
      </c>
      <c r="AP8" s="48">
        <v>2.0695984830602097</v>
      </c>
      <c r="AQ8" s="48">
        <v>1.8188095205366959</v>
      </c>
      <c r="AR8" s="48">
        <v>1.886968711666321</v>
      </c>
      <c r="AS8" s="48">
        <v>1.6939836749152477</v>
      </c>
      <c r="AT8" s="48">
        <v>1.7716587251357767</v>
      </c>
      <c r="AU8" s="48">
        <v>1.6514810722269055</v>
      </c>
      <c r="AV8" s="48">
        <v>1.6705183252852973</v>
      </c>
      <c r="AW8" s="48">
        <v>1.5692654251490774</v>
      </c>
      <c r="AX8" s="48">
        <v>1.6265193618298786</v>
      </c>
      <c r="AY8" s="48">
        <v>1.690120517223725</v>
      </c>
      <c r="AZ8" s="48">
        <v>1.7747797902287905</v>
      </c>
      <c r="BA8" s="48">
        <v>1.860688519056334</v>
      </c>
      <c r="BB8" s="48">
        <v>1.747180035777034</v>
      </c>
      <c r="BC8" s="48">
        <v>1.6115266427407691</v>
      </c>
      <c r="BD8" s="48">
        <v>1.5069540827308261</v>
      </c>
      <c r="BE8" s="48">
        <v>1.4383902695583752</v>
      </c>
      <c r="BF8" s="48">
        <v>1.3857280377058243</v>
      </c>
      <c r="BG8" s="48">
        <v>1.30646510357934</v>
      </c>
      <c r="BH8" s="48">
        <v>1.1936021596800748</v>
      </c>
      <c r="BI8" s="48">
        <v>1.1339212008755029</v>
      </c>
      <c r="BJ8" s="48">
        <v>1.0486293085722838</v>
      </c>
      <c r="BK8" s="50">
        <v>0.98477078723706246</v>
      </c>
    </row>
    <row r="9" spans="1:63" x14ac:dyDescent="0.2">
      <c r="A9" s="104">
        <v>5001</v>
      </c>
      <c r="B9" s="105">
        <v>5001112</v>
      </c>
      <c r="C9" s="108" t="s">
        <v>1</v>
      </c>
      <c r="D9" s="3">
        <v>0</v>
      </c>
      <c r="E9" s="3">
        <v>4</v>
      </c>
      <c r="F9" s="3">
        <v>3</v>
      </c>
      <c r="G9" s="3">
        <v>4</v>
      </c>
      <c r="H9" s="3">
        <v>1</v>
      </c>
      <c r="I9" s="3">
        <v>1</v>
      </c>
      <c r="J9" s="3">
        <v>10</v>
      </c>
      <c r="K9" s="3">
        <v>2</v>
      </c>
      <c r="L9" s="3">
        <v>2</v>
      </c>
      <c r="M9" s="3">
        <v>1</v>
      </c>
      <c r="N9" s="3">
        <v>6</v>
      </c>
      <c r="O9" s="3">
        <v>10</v>
      </c>
      <c r="P9" s="3">
        <v>0</v>
      </c>
      <c r="Q9" s="3">
        <v>10</v>
      </c>
      <c r="R9" s="3">
        <v>5</v>
      </c>
      <c r="S9" s="3">
        <v>6</v>
      </c>
      <c r="T9" s="3">
        <v>34</v>
      </c>
      <c r="U9" s="3">
        <v>3</v>
      </c>
      <c r="V9" s="3">
        <v>3</v>
      </c>
      <c r="W9" s="3">
        <v>2</v>
      </c>
      <c r="X9" s="3">
        <v>1</v>
      </c>
      <c r="Y9" s="3">
        <v>4</v>
      </c>
      <c r="Z9" s="3">
        <v>1</v>
      </c>
      <c r="AA9" s="86">
        <v>3</v>
      </c>
      <c r="AB9" s="48">
        <v>8.9202644221746681</v>
      </c>
      <c r="AC9" s="48">
        <v>10.133403739169685</v>
      </c>
      <c r="AD9" s="48">
        <v>4.7165847656665845</v>
      </c>
      <c r="AE9" s="48">
        <v>5.0752608902304122</v>
      </c>
      <c r="AF9" s="48">
        <v>9.0431301622664613</v>
      </c>
      <c r="AG9" s="48">
        <v>9.7613583588194341</v>
      </c>
      <c r="AH9" s="48">
        <v>9.379384611413931</v>
      </c>
      <c r="AI9" s="48">
        <v>8.9889632210057471</v>
      </c>
      <c r="AJ9" s="48">
        <v>8.6527576073653361</v>
      </c>
      <c r="AK9" s="48">
        <v>8.1650784011505433</v>
      </c>
      <c r="AL9" s="48">
        <v>7.6164682336449046</v>
      </c>
      <c r="AM9" s="48">
        <v>7.2044146414823489</v>
      </c>
      <c r="AN9" s="48">
        <v>6.5494073202864671</v>
      </c>
      <c r="AO9" s="48">
        <v>6.1596234605923943</v>
      </c>
      <c r="AP9" s="48">
        <v>5.9351542731484734</v>
      </c>
      <c r="AQ9" s="48">
        <v>5.5234214007957636</v>
      </c>
      <c r="AR9" s="48">
        <v>5.6101452601070063</v>
      </c>
      <c r="AS9" s="48">
        <v>5.275731332227477</v>
      </c>
      <c r="AT9" s="48">
        <v>5.4023115992325694</v>
      </c>
      <c r="AU9" s="48">
        <v>5.1988756581383155</v>
      </c>
      <c r="AV9" s="48">
        <v>5.2310406067825621</v>
      </c>
      <c r="AW9" s="48">
        <v>5.0619018293175611</v>
      </c>
      <c r="AX9" s="48">
        <v>5.1578882932165868</v>
      </c>
      <c r="AY9" s="48">
        <v>5.2554526998227402</v>
      </c>
      <c r="AZ9" s="48">
        <v>5.3932767206890038</v>
      </c>
      <c r="BA9" s="48">
        <v>5.5356096564784618</v>
      </c>
      <c r="BB9" s="48">
        <v>5.3436672866456671</v>
      </c>
      <c r="BC9" s="48">
        <v>5.1150364794692873</v>
      </c>
      <c r="BD9" s="48">
        <v>4.9389631070274866</v>
      </c>
      <c r="BE9" s="48">
        <v>4.8236005175059455</v>
      </c>
      <c r="BF9" s="48">
        <v>4.7349232444401741</v>
      </c>
      <c r="BG9" s="48">
        <v>4.6015227915953121</v>
      </c>
      <c r="BH9" s="48">
        <v>4.4116046998521314</v>
      </c>
      <c r="BI9" s="48">
        <v>4.3111782190606425</v>
      </c>
      <c r="BJ9" s="48">
        <v>4.167663404080753</v>
      </c>
      <c r="BK9" s="50">
        <v>4.060214094923035</v>
      </c>
    </row>
    <row r="10" spans="1:63" x14ac:dyDescent="0.2">
      <c r="A10" s="104">
        <v>5001</v>
      </c>
      <c r="B10" s="105">
        <v>5001113</v>
      </c>
      <c r="C10" s="108" t="s">
        <v>858</v>
      </c>
      <c r="D10" s="3">
        <v>6</v>
      </c>
      <c r="E10" s="3">
        <v>36</v>
      </c>
      <c r="F10" s="3">
        <v>54</v>
      </c>
      <c r="G10" s="3">
        <v>136</v>
      </c>
      <c r="H10" s="3">
        <v>18</v>
      </c>
      <c r="I10" s="3">
        <v>55</v>
      </c>
      <c r="J10" s="3">
        <v>16</v>
      </c>
      <c r="K10" s="3">
        <v>5</v>
      </c>
      <c r="L10" s="3">
        <v>0</v>
      </c>
      <c r="M10" s="3">
        <v>5</v>
      </c>
      <c r="N10" s="3">
        <v>3</v>
      </c>
      <c r="O10" s="3">
        <v>0</v>
      </c>
      <c r="P10" s="3">
        <v>0</v>
      </c>
      <c r="Q10" s="3">
        <v>19</v>
      </c>
      <c r="R10" s="3">
        <v>11</v>
      </c>
      <c r="S10" s="3">
        <v>11</v>
      </c>
      <c r="T10" s="3">
        <v>4</v>
      </c>
      <c r="U10" s="3">
        <v>21</v>
      </c>
      <c r="V10" s="3">
        <v>3</v>
      </c>
      <c r="W10" s="3">
        <v>8</v>
      </c>
      <c r="X10" s="3">
        <v>8</v>
      </c>
      <c r="Y10" s="3">
        <v>82</v>
      </c>
      <c r="Z10" s="3">
        <v>2</v>
      </c>
      <c r="AA10" s="86">
        <v>12</v>
      </c>
      <c r="AB10" s="48">
        <v>100.26376154381848</v>
      </c>
      <c r="AC10" s="48">
        <v>49.624236841798947</v>
      </c>
      <c r="AD10" s="48">
        <v>19.107742534999069</v>
      </c>
      <c r="AE10" s="48">
        <v>15.173757161334711</v>
      </c>
      <c r="AF10" s="48">
        <v>21.015387163200351</v>
      </c>
      <c r="AG10" s="48">
        <v>25.156395482851437</v>
      </c>
      <c r="AH10" s="48">
        <v>23.82432867933365</v>
      </c>
      <c r="AI10" s="48">
        <v>22.740225679034808</v>
      </c>
      <c r="AJ10" s="48">
        <v>21.90424643338315</v>
      </c>
      <c r="AK10" s="48">
        <v>20.688183519465678</v>
      </c>
      <c r="AL10" s="48">
        <v>19.035615228146302</v>
      </c>
      <c r="AM10" s="48">
        <v>17.808556445721283</v>
      </c>
      <c r="AN10" s="48">
        <v>15.911376027686888</v>
      </c>
      <c r="AO10" s="48">
        <v>14.780485081366983</v>
      </c>
      <c r="AP10" s="48">
        <v>14.12936198302847</v>
      </c>
      <c r="AQ10" s="48">
        <v>12.952302138043269</v>
      </c>
      <c r="AR10" s="48">
        <v>13.2521292470337</v>
      </c>
      <c r="AS10" s="48">
        <v>12.33373884178253</v>
      </c>
      <c r="AT10" s="48">
        <v>12.697023691635502</v>
      </c>
      <c r="AU10" s="48">
        <v>12.128881747825217</v>
      </c>
      <c r="AV10" s="48">
        <v>12.218783566571037</v>
      </c>
      <c r="AW10" s="48">
        <v>11.741868562906685</v>
      </c>
      <c r="AX10" s="48">
        <v>12.011784498101818</v>
      </c>
      <c r="AY10" s="48">
        <v>12.304763284063258</v>
      </c>
      <c r="AZ10" s="48">
        <v>12.700777741207521</v>
      </c>
      <c r="BA10" s="48">
        <v>13.104512887015634</v>
      </c>
      <c r="BB10" s="48">
        <v>12.568127168617012</v>
      </c>
      <c r="BC10" s="48">
        <v>11.927670435734434</v>
      </c>
      <c r="BD10" s="48">
        <v>11.43408644988147</v>
      </c>
      <c r="BE10" s="48">
        <v>11.110525870007496</v>
      </c>
      <c r="BF10" s="48">
        <v>10.861953671381151</v>
      </c>
      <c r="BG10" s="48">
        <v>10.487875510522759</v>
      </c>
      <c r="BH10" s="48">
        <v>9.9552474198112773</v>
      </c>
      <c r="BI10" s="48">
        <v>9.6735986837083399</v>
      </c>
      <c r="BJ10" s="48">
        <v>9.2710916989108387</v>
      </c>
      <c r="BK10" s="50">
        <v>8.9697332374353209</v>
      </c>
    </row>
    <row r="11" spans="1:63" x14ac:dyDescent="0.2">
      <c r="A11" s="104">
        <v>5001</v>
      </c>
      <c r="B11" s="105">
        <v>5001130</v>
      </c>
      <c r="C11" s="108" t="s">
        <v>2</v>
      </c>
      <c r="D11" s="3">
        <v>65</v>
      </c>
      <c r="E11" s="3">
        <v>153</v>
      </c>
      <c r="F11" s="3">
        <v>128.99999999999997</v>
      </c>
      <c r="G11" s="3">
        <v>35</v>
      </c>
      <c r="H11" s="3">
        <v>539</v>
      </c>
      <c r="I11" s="3">
        <v>322</v>
      </c>
      <c r="J11" s="3">
        <v>200</v>
      </c>
      <c r="K11" s="3">
        <v>0</v>
      </c>
      <c r="L11" s="3">
        <v>120</v>
      </c>
      <c r="M11" s="3">
        <v>39</v>
      </c>
      <c r="N11" s="3">
        <v>1</v>
      </c>
      <c r="O11" s="3">
        <v>3</v>
      </c>
      <c r="P11" s="3">
        <v>144</v>
      </c>
      <c r="Q11" s="3">
        <v>20</v>
      </c>
      <c r="R11" s="3">
        <v>1</v>
      </c>
      <c r="S11" s="3">
        <v>56</v>
      </c>
      <c r="T11" s="3">
        <v>1</v>
      </c>
      <c r="U11" s="3">
        <v>52</v>
      </c>
      <c r="V11" s="3">
        <v>10</v>
      </c>
      <c r="W11" s="3">
        <v>7</v>
      </c>
      <c r="X11" s="3">
        <v>10</v>
      </c>
      <c r="Y11" s="3">
        <v>9</v>
      </c>
      <c r="Z11" s="3">
        <v>1</v>
      </c>
      <c r="AA11" s="86">
        <v>1</v>
      </c>
      <c r="AB11" s="48">
        <v>3.211296012287717</v>
      </c>
      <c r="AC11" s="48">
        <v>3.5873132087085859</v>
      </c>
      <c r="AD11" s="48">
        <v>6.8655052884174133</v>
      </c>
      <c r="AE11" s="48">
        <v>4.9062261131422717</v>
      </c>
      <c r="AF11" s="48">
        <v>5.2930320356775287</v>
      </c>
      <c r="AG11" s="48">
        <v>5.3914497901663694</v>
      </c>
      <c r="AH11" s="48">
        <v>5.1072333922413584</v>
      </c>
      <c r="AI11" s="48">
        <v>4.8953030562312954</v>
      </c>
      <c r="AJ11" s="48">
        <v>4.7643587222798907</v>
      </c>
      <c r="AK11" s="48">
        <v>4.5588926944073753</v>
      </c>
      <c r="AL11" s="48">
        <v>4.3278590988993386</v>
      </c>
      <c r="AM11" s="48">
        <v>4.1503208056816394</v>
      </c>
      <c r="AN11" s="48">
        <v>3.8347914331613153</v>
      </c>
      <c r="AO11" s="48">
        <v>3.6499995900805269</v>
      </c>
      <c r="AP11" s="48">
        <v>3.543838364956728</v>
      </c>
      <c r="AQ11" s="48">
        <v>3.3344799485614285</v>
      </c>
      <c r="AR11" s="48">
        <v>3.3245715229573363</v>
      </c>
      <c r="AS11" s="48">
        <v>3.1165867394708657</v>
      </c>
      <c r="AT11" s="48">
        <v>3.1790150330580058</v>
      </c>
      <c r="AU11" s="48">
        <v>3.0622819324422283</v>
      </c>
      <c r="AV11" s="48">
        <v>3.0806191866057944</v>
      </c>
      <c r="AW11" s="48">
        <v>2.9882765216650427</v>
      </c>
      <c r="AX11" s="48">
        <v>3.0414162518015049</v>
      </c>
      <c r="AY11" s="48">
        <v>3.0763367815535316</v>
      </c>
      <c r="AZ11" s="48">
        <v>3.1439838152236774</v>
      </c>
      <c r="BA11" s="48">
        <v>3.2192123964249584</v>
      </c>
      <c r="BB11" s="48">
        <v>3.1094880199829107</v>
      </c>
      <c r="BC11" s="48">
        <v>2.9803746646433478</v>
      </c>
      <c r="BD11" s="48">
        <v>2.8813056569701336</v>
      </c>
      <c r="BE11" s="48">
        <v>2.8165665294686573</v>
      </c>
      <c r="BF11" s="48">
        <v>2.7666556962192264</v>
      </c>
      <c r="BG11" s="48">
        <v>2.691718567107563</v>
      </c>
      <c r="BH11" s="48">
        <v>2.5850991381447868</v>
      </c>
      <c r="BI11" s="48">
        <v>2.5287212469130123</v>
      </c>
      <c r="BJ11" s="48">
        <v>2.4481704896095442</v>
      </c>
      <c r="BK11" s="50">
        <v>2.3878644589980613</v>
      </c>
    </row>
    <row r="12" spans="1:63" x14ac:dyDescent="0.2">
      <c r="A12" s="104">
        <v>5001</v>
      </c>
      <c r="B12" s="105">
        <v>5001140</v>
      </c>
      <c r="C12" s="108" t="s">
        <v>3</v>
      </c>
      <c r="D12" s="3">
        <v>57</v>
      </c>
      <c r="E12" s="3">
        <v>0</v>
      </c>
      <c r="F12" s="3">
        <v>27</v>
      </c>
      <c r="G12" s="3">
        <v>0</v>
      </c>
      <c r="H12" s="3">
        <v>29</v>
      </c>
      <c r="I12" s="3">
        <v>94</v>
      </c>
      <c r="J12" s="3">
        <v>8</v>
      </c>
      <c r="K12" s="3">
        <v>16</v>
      </c>
      <c r="L12" s="3">
        <v>7</v>
      </c>
      <c r="M12" s="3">
        <v>0</v>
      </c>
      <c r="N12" s="3">
        <v>0</v>
      </c>
      <c r="O12" s="3">
        <v>0</v>
      </c>
      <c r="P12" s="3">
        <v>4</v>
      </c>
      <c r="Q12" s="3">
        <v>0</v>
      </c>
      <c r="R12" s="3">
        <v>3</v>
      </c>
      <c r="S12" s="3">
        <v>32</v>
      </c>
      <c r="T12" s="3">
        <v>416</v>
      </c>
      <c r="U12" s="3">
        <v>226</v>
      </c>
      <c r="V12" s="3">
        <v>138</v>
      </c>
      <c r="W12" s="3">
        <v>231</v>
      </c>
      <c r="X12" s="3">
        <v>244</v>
      </c>
      <c r="Y12" s="3">
        <v>196</v>
      </c>
      <c r="Z12" s="3">
        <v>202</v>
      </c>
      <c r="AA12" s="86">
        <v>92</v>
      </c>
      <c r="AB12" s="48">
        <v>205.52286745559329</v>
      </c>
      <c r="AC12" s="48">
        <v>139.07651676254304</v>
      </c>
      <c r="AD12" s="48">
        <v>80.297929164738719</v>
      </c>
      <c r="AE12" s="48">
        <v>46.827578522858126</v>
      </c>
      <c r="AF12" s="48">
        <v>42.593209582937703</v>
      </c>
      <c r="AG12" s="48">
        <v>50.247229278726429</v>
      </c>
      <c r="AH12" s="48">
        <v>59.951457155406409</v>
      </c>
      <c r="AI12" s="48">
        <v>69.23892152118384</v>
      </c>
      <c r="AJ12" s="48">
        <v>76.853999206551094</v>
      </c>
      <c r="AK12" s="48">
        <v>75.930047469011157</v>
      </c>
      <c r="AL12" s="48">
        <v>73.278689552387107</v>
      </c>
      <c r="AM12" s="48">
        <v>71.857495520220141</v>
      </c>
      <c r="AN12" s="48">
        <v>65.647628962290923</v>
      </c>
      <c r="AO12" s="48">
        <v>62.809391384765981</v>
      </c>
      <c r="AP12" s="48">
        <v>62.351905107383004</v>
      </c>
      <c r="AQ12" s="48">
        <v>57.672241765717772</v>
      </c>
      <c r="AR12" s="48">
        <v>62.019262353219261</v>
      </c>
      <c r="AS12" s="48">
        <v>57.115297258659488</v>
      </c>
      <c r="AT12" s="48">
        <v>61.527535379860545</v>
      </c>
      <c r="AU12" s="48">
        <v>57.213716329423548</v>
      </c>
      <c r="AV12" s="48">
        <v>57.89765009082555</v>
      </c>
      <c r="AW12" s="48">
        <v>54.227843599663274</v>
      </c>
      <c r="AX12" s="48">
        <v>56.297345909783921</v>
      </c>
      <c r="AY12" s="48">
        <v>58.739174646499762</v>
      </c>
      <c r="AZ12" s="48">
        <v>61.864102704071826</v>
      </c>
      <c r="BA12" s="48">
        <v>64.996150511620925</v>
      </c>
      <c r="BB12" s="48">
        <v>60.919052470121827</v>
      </c>
      <c r="BC12" s="48">
        <v>56.034581369003334</v>
      </c>
      <c r="BD12" s="48">
        <v>52.266500815721734</v>
      </c>
      <c r="BE12" s="48">
        <v>49.794648165686688</v>
      </c>
      <c r="BF12" s="48">
        <v>47.897180654067874</v>
      </c>
      <c r="BG12" s="48">
        <v>45.040172554112686</v>
      </c>
      <c r="BH12" s="48">
        <v>40.971565251490958</v>
      </c>
      <c r="BI12" s="48">
        <v>38.820111173116743</v>
      </c>
      <c r="BJ12" s="48">
        <v>35.74528014380202</v>
      </c>
      <c r="BK12" s="50">
        <v>33.443120294985277</v>
      </c>
    </row>
    <row r="13" spans="1:63" x14ac:dyDescent="0.2">
      <c r="A13" s="104">
        <v>5001</v>
      </c>
      <c r="B13" s="105">
        <v>5001150</v>
      </c>
      <c r="C13" s="108" t="s">
        <v>4</v>
      </c>
      <c r="D13" s="3">
        <v>24</v>
      </c>
      <c r="E13" s="3">
        <v>106.99999999999999</v>
      </c>
      <c r="F13" s="3">
        <v>52</v>
      </c>
      <c r="G13" s="3">
        <v>71</v>
      </c>
      <c r="H13" s="3">
        <v>28</v>
      </c>
      <c r="I13" s="3">
        <v>11</v>
      </c>
      <c r="J13" s="3">
        <v>86</v>
      </c>
      <c r="K13" s="3">
        <v>28</v>
      </c>
      <c r="L13" s="3">
        <v>8</v>
      </c>
      <c r="M13" s="3">
        <v>10</v>
      </c>
      <c r="N13" s="3">
        <v>106</v>
      </c>
      <c r="O13" s="3">
        <v>4</v>
      </c>
      <c r="P13" s="3">
        <v>107</v>
      </c>
      <c r="Q13" s="3">
        <v>3</v>
      </c>
      <c r="R13" s="3">
        <v>2</v>
      </c>
      <c r="S13" s="3">
        <v>9</v>
      </c>
      <c r="T13" s="3">
        <v>15</v>
      </c>
      <c r="U13" s="3">
        <v>19</v>
      </c>
      <c r="V13" s="3">
        <v>72</v>
      </c>
      <c r="W13" s="3">
        <v>4</v>
      </c>
      <c r="X13" s="3">
        <v>38</v>
      </c>
      <c r="Y13" s="3">
        <v>39</v>
      </c>
      <c r="Z13" s="3">
        <v>8</v>
      </c>
      <c r="AA13" s="86">
        <v>1</v>
      </c>
      <c r="AB13" s="48">
        <v>9.6338859006526452</v>
      </c>
      <c r="AC13" s="48">
        <v>15.789710608333742</v>
      </c>
      <c r="AD13" s="48">
        <v>6.7012794111523446</v>
      </c>
      <c r="AE13" s="48">
        <v>6.3018982527718368</v>
      </c>
      <c r="AF13" s="48">
        <v>8.6603122512639725</v>
      </c>
      <c r="AG13" s="48">
        <v>9.4164100727239877</v>
      </c>
      <c r="AH13" s="48">
        <v>9.255471538832305</v>
      </c>
      <c r="AI13" s="48">
        <v>9.1407099790065249</v>
      </c>
      <c r="AJ13" s="48">
        <v>9.0858488114473808</v>
      </c>
      <c r="AK13" s="48">
        <v>8.8531292192568483</v>
      </c>
      <c r="AL13" s="48">
        <v>8.2534413890170999</v>
      </c>
      <c r="AM13" s="48">
        <v>7.8050245830317388</v>
      </c>
      <c r="AN13" s="48">
        <v>7.0972756519941393</v>
      </c>
      <c r="AO13" s="48">
        <v>6.6761675599901871</v>
      </c>
      <c r="AP13" s="48">
        <v>6.4337187268810485</v>
      </c>
      <c r="AQ13" s="48">
        <v>5.9901186990233501</v>
      </c>
      <c r="AR13" s="48">
        <v>6.0855342375308128</v>
      </c>
      <c r="AS13" s="48">
        <v>5.7268380338570575</v>
      </c>
      <c r="AT13" s="48">
        <v>5.863206749451793</v>
      </c>
      <c r="AU13" s="48">
        <v>5.6446325405146283</v>
      </c>
      <c r="AV13" s="48">
        <v>5.6791880104918269</v>
      </c>
      <c r="AW13" s="48">
        <v>5.4972852669242469</v>
      </c>
      <c r="AX13" s="48">
        <v>5.6004834313086684</v>
      </c>
      <c r="AY13" s="48">
        <v>5.7061276815185273</v>
      </c>
      <c r="AZ13" s="48">
        <v>5.8546478978179461</v>
      </c>
      <c r="BA13" s="48">
        <v>6.0078165829659653</v>
      </c>
      <c r="BB13" s="48">
        <v>5.8015859941429246</v>
      </c>
      <c r="BC13" s="48">
        <v>5.5558738006637567</v>
      </c>
      <c r="BD13" s="48">
        <v>5.3666314346342272</v>
      </c>
      <c r="BE13" s="48">
        <v>5.2426338896526543</v>
      </c>
      <c r="BF13" s="48">
        <v>5.1473248403624057</v>
      </c>
      <c r="BG13" s="48">
        <v>5.0039422563560505</v>
      </c>
      <c r="BH13" s="48">
        <v>4.7998103134263541</v>
      </c>
      <c r="BI13" s="48">
        <v>4.6918676674507029</v>
      </c>
      <c r="BJ13" s="48">
        <v>4.5376112092475127</v>
      </c>
      <c r="BK13" s="50">
        <v>4.4221195639454471</v>
      </c>
    </row>
    <row r="14" spans="1:63" x14ac:dyDescent="0.2">
      <c r="A14" s="104">
        <v>5001</v>
      </c>
      <c r="B14" s="105">
        <v>5001170</v>
      </c>
      <c r="C14" s="108" t="s">
        <v>5</v>
      </c>
      <c r="D14" s="3">
        <v>21</v>
      </c>
      <c r="E14" s="3">
        <v>121</v>
      </c>
      <c r="F14" s="3">
        <v>4</v>
      </c>
      <c r="G14" s="3">
        <v>4</v>
      </c>
      <c r="H14" s="3">
        <v>132</v>
      </c>
      <c r="I14" s="3">
        <v>8</v>
      </c>
      <c r="J14" s="3">
        <v>158</v>
      </c>
      <c r="K14" s="3">
        <v>32</v>
      </c>
      <c r="L14" s="3">
        <v>2</v>
      </c>
      <c r="M14" s="3">
        <v>1</v>
      </c>
      <c r="N14" s="3">
        <v>6</v>
      </c>
      <c r="O14" s="3">
        <v>2</v>
      </c>
      <c r="P14" s="3">
        <v>1</v>
      </c>
      <c r="Q14" s="3">
        <v>124</v>
      </c>
      <c r="R14" s="3">
        <v>149</v>
      </c>
      <c r="S14" s="3">
        <v>281</v>
      </c>
      <c r="T14" s="3">
        <v>232</v>
      </c>
      <c r="U14" s="3">
        <v>45</v>
      </c>
      <c r="V14" s="3">
        <v>156</v>
      </c>
      <c r="W14" s="3">
        <v>134</v>
      </c>
      <c r="X14" s="3">
        <v>325</v>
      </c>
      <c r="Y14" s="3">
        <v>263</v>
      </c>
      <c r="Z14" s="3">
        <v>305</v>
      </c>
      <c r="AA14" s="86">
        <v>588</v>
      </c>
      <c r="AB14" s="48">
        <v>91.581373941599594</v>
      </c>
      <c r="AC14" s="48">
        <v>176.05018782778836</v>
      </c>
      <c r="AD14" s="48">
        <v>125.19740550802415</v>
      </c>
      <c r="AE14" s="48">
        <v>125.67532217942717</v>
      </c>
      <c r="AF14" s="48">
        <v>95.620353218498721</v>
      </c>
      <c r="AG14" s="48">
        <v>80.751934578177227</v>
      </c>
      <c r="AH14" s="48">
        <v>70.149979372243365</v>
      </c>
      <c r="AI14" s="48">
        <v>63.012686964816453</v>
      </c>
      <c r="AJ14" s="48">
        <v>56.934922392930062</v>
      </c>
      <c r="AK14" s="48">
        <v>51.347453275688942</v>
      </c>
      <c r="AL14" s="48">
        <v>46.078774381820786</v>
      </c>
      <c r="AM14" s="48">
        <v>42.347516678884581</v>
      </c>
      <c r="AN14" s="48">
        <v>37.007461404568105</v>
      </c>
      <c r="AO14" s="48">
        <v>33.8340234245739</v>
      </c>
      <c r="AP14" s="48">
        <v>32.012893136152144</v>
      </c>
      <c r="AQ14" s="48">
        <v>28.808497760242236</v>
      </c>
      <c r="AR14" s="48">
        <v>29.749001695250119</v>
      </c>
      <c r="AS14" s="48">
        <v>27.356282890187316</v>
      </c>
      <c r="AT14" s="48">
        <v>28.342088195655148</v>
      </c>
      <c r="AU14" s="48">
        <v>26.837518057307612</v>
      </c>
      <c r="AV14" s="48">
        <v>27.0751719929074</v>
      </c>
      <c r="AW14" s="48">
        <v>25.80051550275504</v>
      </c>
      <c r="AX14" s="48">
        <v>26.519720554313398</v>
      </c>
      <c r="AY14" s="48">
        <v>27.350172286472148</v>
      </c>
      <c r="AZ14" s="48">
        <v>28.428075479885088</v>
      </c>
      <c r="BA14" s="48">
        <v>29.513330435185253</v>
      </c>
      <c r="BB14" s="48">
        <v>28.092836689557185</v>
      </c>
      <c r="BC14" s="48">
        <v>26.392590135149842</v>
      </c>
      <c r="BD14" s="48">
        <v>25.081302587407666</v>
      </c>
      <c r="BE14" s="48">
        <v>24.221265302518518</v>
      </c>
      <c r="BF14" s="48">
        <v>23.560934122980683</v>
      </c>
      <c r="BG14" s="48">
        <v>22.566817134480964</v>
      </c>
      <c r="BH14" s="48">
        <v>21.151179215397313</v>
      </c>
      <c r="BI14" s="48">
        <v>20.402599942392325</v>
      </c>
      <c r="BJ14" s="48">
        <v>19.332755563160749</v>
      </c>
      <c r="BK14" s="50">
        <v>18.531753415788419</v>
      </c>
    </row>
    <row r="15" spans="1:63" x14ac:dyDescent="0.2">
      <c r="A15" s="104">
        <v>5001</v>
      </c>
      <c r="B15" s="105">
        <v>5001211</v>
      </c>
      <c r="C15" s="108" t="s">
        <v>872</v>
      </c>
      <c r="D15" s="3">
        <v>0</v>
      </c>
      <c r="E15" s="3">
        <v>1</v>
      </c>
      <c r="F15" s="3">
        <v>2</v>
      </c>
      <c r="G15" s="3">
        <v>15</v>
      </c>
      <c r="H15" s="3">
        <v>52</v>
      </c>
      <c r="I15" s="3">
        <v>0</v>
      </c>
      <c r="J15" s="3">
        <v>1</v>
      </c>
      <c r="K15" s="3">
        <v>0</v>
      </c>
      <c r="L15" s="3">
        <v>3</v>
      </c>
      <c r="M15" s="3">
        <v>6.9999999999999991</v>
      </c>
      <c r="N15" s="3">
        <v>14</v>
      </c>
      <c r="O15" s="3">
        <v>9</v>
      </c>
      <c r="P15" s="3">
        <v>24</v>
      </c>
      <c r="Q15" s="3">
        <v>13</v>
      </c>
      <c r="R15" s="3">
        <v>5</v>
      </c>
      <c r="S15" s="3">
        <v>6</v>
      </c>
      <c r="T15" s="3">
        <v>0</v>
      </c>
      <c r="U15" s="3">
        <v>8</v>
      </c>
      <c r="V15" s="3">
        <v>4</v>
      </c>
      <c r="W15" s="3">
        <v>1</v>
      </c>
      <c r="X15" s="3">
        <v>3</v>
      </c>
      <c r="Y15" s="3">
        <v>2</v>
      </c>
      <c r="Z15" s="3">
        <v>1</v>
      </c>
      <c r="AA15" s="86">
        <v>2</v>
      </c>
      <c r="AB15" s="48">
        <v>0.71362105123586894</v>
      </c>
      <c r="AC15" s="48">
        <v>0.79718046201556336</v>
      </c>
      <c r="AD15" s="48">
        <v>3.5534967107939046</v>
      </c>
      <c r="AE15" s="48">
        <v>2.2493077264278614</v>
      </c>
      <c r="AF15" s="48">
        <v>2.2068682880572497</v>
      </c>
      <c r="AG15" s="48">
        <v>2.1709461748182788</v>
      </c>
      <c r="AH15" s="48">
        <v>2.0477462168680458</v>
      </c>
      <c r="AI15" s="48">
        <v>1.9589694890960649</v>
      </c>
      <c r="AJ15" s="48">
        <v>1.9105314017707438</v>
      </c>
      <c r="AK15" s="48">
        <v>1.8256950588431118</v>
      </c>
      <c r="AL15" s="48">
        <v>1.7287225373729322</v>
      </c>
      <c r="AM15" s="48">
        <v>1.6530785927526679</v>
      </c>
      <c r="AN15" s="48">
        <v>1.5115314612159589</v>
      </c>
      <c r="AO15" s="48">
        <v>1.429111330642084</v>
      </c>
      <c r="AP15" s="48">
        <v>1.3817941856214626</v>
      </c>
      <c r="AQ15" s="48">
        <v>1.285840259889047</v>
      </c>
      <c r="AR15" s="48">
        <v>1.2726053760676221</v>
      </c>
      <c r="AS15" s="48">
        <v>1.1711366197017199</v>
      </c>
      <c r="AT15" s="48">
        <v>1.1994513325905622</v>
      </c>
      <c r="AU15" s="48">
        <v>1.1437894386435687</v>
      </c>
      <c r="AV15" s="48">
        <v>1.1525174773774618</v>
      </c>
      <c r="AW15" s="48">
        <v>1.1091576870570314</v>
      </c>
      <c r="AX15" s="48">
        <v>1.1342205378048829</v>
      </c>
      <c r="AY15" s="48">
        <v>1.1478625517628971</v>
      </c>
      <c r="AZ15" s="48">
        <v>1.1784855163210481</v>
      </c>
      <c r="BA15" s="48">
        <v>1.213437380974399</v>
      </c>
      <c r="BB15" s="48">
        <v>1.1611746534653773</v>
      </c>
      <c r="BC15" s="48">
        <v>1.0999039913225745</v>
      </c>
      <c r="BD15" s="48">
        <v>1.0529436884279899</v>
      </c>
      <c r="BE15" s="48">
        <v>1.0222811434090364</v>
      </c>
      <c r="BF15" s="48">
        <v>0.99862028180752493</v>
      </c>
      <c r="BG15" s="48">
        <v>0.96311660278711897</v>
      </c>
      <c r="BH15" s="48">
        <v>0.91261217600742894</v>
      </c>
      <c r="BI15" s="48">
        <v>0.8859067754094424</v>
      </c>
      <c r="BJ15" s="48">
        <v>0.84775341757060563</v>
      </c>
      <c r="BK15" s="50">
        <v>0.81918941665208811</v>
      </c>
    </row>
    <row r="16" spans="1:63" x14ac:dyDescent="0.2">
      <c r="A16" s="104">
        <v>5001</v>
      </c>
      <c r="B16" s="105">
        <v>5001212</v>
      </c>
      <c r="C16" s="108" t="s">
        <v>876</v>
      </c>
      <c r="D16" s="3">
        <v>54</v>
      </c>
      <c r="E16" s="3">
        <v>7</v>
      </c>
      <c r="F16" s="3">
        <v>28</v>
      </c>
      <c r="G16" s="3">
        <v>2</v>
      </c>
      <c r="H16" s="3">
        <v>8</v>
      </c>
      <c r="I16" s="3">
        <v>8</v>
      </c>
      <c r="J16" s="3">
        <v>45</v>
      </c>
      <c r="K16" s="3">
        <v>2</v>
      </c>
      <c r="L16" s="3">
        <v>9</v>
      </c>
      <c r="M16" s="3">
        <v>7</v>
      </c>
      <c r="N16" s="3">
        <v>3</v>
      </c>
      <c r="O16" s="3">
        <v>52</v>
      </c>
      <c r="P16" s="3">
        <v>104</v>
      </c>
      <c r="Q16" s="3">
        <v>32</v>
      </c>
      <c r="R16" s="3">
        <v>51</v>
      </c>
      <c r="S16" s="3">
        <v>22</v>
      </c>
      <c r="T16" s="3">
        <v>55</v>
      </c>
      <c r="U16" s="3">
        <v>7</v>
      </c>
      <c r="V16" s="3">
        <v>15</v>
      </c>
      <c r="W16" s="3">
        <v>87</v>
      </c>
      <c r="X16" s="3">
        <v>77</v>
      </c>
      <c r="Y16" s="3">
        <v>2</v>
      </c>
      <c r="Z16" s="3">
        <v>61</v>
      </c>
      <c r="AA16" s="86">
        <v>1</v>
      </c>
      <c r="AB16" s="48">
        <v>36.870422262246187</v>
      </c>
      <c r="AC16" s="48">
        <v>41.187658333775971</v>
      </c>
      <c r="AD16" s="48">
        <v>41.079318574427475</v>
      </c>
      <c r="AE16" s="48">
        <v>26.587956892810901</v>
      </c>
      <c r="AF16" s="48">
        <v>23.754146122255996</v>
      </c>
      <c r="AG16" s="48">
        <v>23.743653387108729</v>
      </c>
      <c r="AH16" s="48">
        <v>23.926498275077854</v>
      </c>
      <c r="AI16" s="48">
        <v>25.003452629874065</v>
      </c>
      <c r="AJ16" s="48">
        <v>26.46063818371448</v>
      </c>
      <c r="AK16" s="48">
        <v>27.303120625396318</v>
      </c>
      <c r="AL16" s="48">
        <v>27.512956509271678</v>
      </c>
      <c r="AM16" s="48">
        <v>27.929853733067326</v>
      </c>
      <c r="AN16" s="48">
        <v>26.662438074926992</v>
      </c>
      <c r="AO16" s="48">
        <v>24.466866713148541</v>
      </c>
      <c r="AP16" s="48">
        <v>23.202774076992764</v>
      </c>
      <c r="AQ16" s="48">
        <v>20.944354069239949</v>
      </c>
      <c r="AR16" s="48">
        <v>21.605956402639983</v>
      </c>
      <c r="AS16" s="48">
        <v>19.905852494458056</v>
      </c>
      <c r="AT16" s="48">
        <v>20.605463763992983</v>
      </c>
      <c r="AU16" s="48">
        <v>19.5373933217539</v>
      </c>
      <c r="AV16" s="48">
        <v>19.70654866367471</v>
      </c>
      <c r="AW16" s="48">
        <v>18.802239315165497</v>
      </c>
      <c r="AX16" s="48">
        <v>19.312820533972314</v>
      </c>
      <c r="AY16" s="48">
        <v>19.898373687028517</v>
      </c>
      <c r="AZ16" s="48">
        <v>20.661704516181288</v>
      </c>
      <c r="BA16" s="48">
        <v>21.431294086133878</v>
      </c>
      <c r="BB16" s="48">
        <v>20.422313358575995</v>
      </c>
      <c r="BC16" s="48">
        <v>19.214951352312916</v>
      </c>
      <c r="BD16" s="48">
        <v>18.283868092300636</v>
      </c>
      <c r="BE16" s="48">
        <v>17.67323154850418</v>
      </c>
      <c r="BF16" s="48">
        <v>17.204357956430634</v>
      </c>
      <c r="BG16" s="48">
        <v>16.498506999033857</v>
      </c>
      <c r="BH16" s="48">
        <v>15.493378006359844</v>
      </c>
      <c r="BI16" s="48">
        <v>14.961873173934761</v>
      </c>
      <c r="BJ16" s="48">
        <v>14.20226766932516</v>
      </c>
      <c r="BK16" s="50">
        <v>13.633544615029914</v>
      </c>
    </row>
    <row r="17" spans="1:63" x14ac:dyDescent="0.2">
      <c r="A17" s="104">
        <v>5001</v>
      </c>
      <c r="B17" s="105">
        <v>5001213</v>
      </c>
      <c r="C17" s="108" t="s">
        <v>6</v>
      </c>
      <c r="D17" s="3">
        <v>0</v>
      </c>
      <c r="E17" s="3">
        <v>0</v>
      </c>
      <c r="F17" s="3">
        <v>0</v>
      </c>
      <c r="G17" s="3">
        <v>0</v>
      </c>
      <c r="H17" s="3">
        <v>3</v>
      </c>
      <c r="I17" s="3">
        <v>61</v>
      </c>
      <c r="J17" s="3">
        <v>38</v>
      </c>
      <c r="K17" s="3">
        <v>15</v>
      </c>
      <c r="L17" s="3">
        <v>0</v>
      </c>
      <c r="M17" s="3">
        <v>25.999999999999996</v>
      </c>
      <c r="N17" s="3">
        <v>28</v>
      </c>
      <c r="O17" s="3">
        <v>105</v>
      </c>
      <c r="P17" s="3">
        <v>275</v>
      </c>
      <c r="Q17" s="3">
        <v>129</v>
      </c>
      <c r="R17" s="3">
        <v>90</v>
      </c>
      <c r="S17" s="3">
        <v>86</v>
      </c>
      <c r="T17" s="3">
        <v>120</v>
      </c>
      <c r="U17" s="3">
        <v>53</v>
      </c>
      <c r="V17" s="3">
        <v>7</v>
      </c>
      <c r="W17" s="3">
        <v>0</v>
      </c>
      <c r="X17" s="3">
        <v>110</v>
      </c>
      <c r="Y17" s="3">
        <v>26</v>
      </c>
      <c r="Z17" s="3">
        <v>65</v>
      </c>
      <c r="AA17" s="86">
        <v>35</v>
      </c>
      <c r="AB17" s="48">
        <v>25.404909851239033</v>
      </c>
      <c r="AC17" s="48">
        <v>28.37962482430023</v>
      </c>
      <c r="AD17" s="48">
        <v>25.19061072339646</v>
      </c>
      <c r="AE17" s="48">
        <v>31.320154146217273</v>
      </c>
      <c r="AF17" s="48">
        <v>33.980930522021048</v>
      </c>
      <c r="AG17" s="48">
        <v>18.455864730663265</v>
      </c>
      <c r="AH17" s="48">
        <v>10.505648094525403</v>
      </c>
      <c r="AI17" s="48">
        <v>6.6092825452241879</v>
      </c>
      <c r="AJ17" s="48">
        <v>4.7024150908450695</v>
      </c>
      <c r="AK17" s="48">
        <v>3.7412599011872132</v>
      </c>
      <c r="AL17" s="48">
        <v>3.2443533682980794</v>
      </c>
      <c r="AM17" s="48">
        <v>2.9881592481755899</v>
      </c>
      <c r="AN17" s="48">
        <v>2.8145609998589958</v>
      </c>
      <c r="AO17" s="48">
        <v>2.7232022206275017</v>
      </c>
      <c r="AP17" s="48">
        <v>2.6750785748896995</v>
      </c>
      <c r="AQ17" s="48">
        <v>2.6184116221917986</v>
      </c>
      <c r="AR17" s="48">
        <v>2.6111929719006031</v>
      </c>
      <c r="AS17" s="48">
        <v>2.5651260594261154</v>
      </c>
      <c r="AT17" s="48">
        <v>2.5767793854356906</v>
      </c>
      <c r="AU17" s="48">
        <v>2.551741516563979</v>
      </c>
      <c r="AV17" s="48">
        <v>2.5551883649224871</v>
      </c>
      <c r="AW17" s="48">
        <v>2.5357098945964065</v>
      </c>
      <c r="AX17" s="48">
        <v>2.5467093636192528</v>
      </c>
      <c r="AY17" s="48">
        <v>2.5542998593480539</v>
      </c>
      <c r="AZ17" s="48">
        <v>2.5685528105769309</v>
      </c>
      <c r="BA17" s="48">
        <v>2.5843066198004019</v>
      </c>
      <c r="BB17" s="48">
        <v>2.5614653022347316</v>
      </c>
      <c r="BC17" s="48">
        <v>2.5345635743513149</v>
      </c>
      <c r="BD17" s="48">
        <v>2.513916052494527</v>
      </c>
      <c r="BE17" s="48">
        <v>2.5004205703188536</v>
      </c>
      <c r="BF17" s="48">
        <v>2.4900190068313872</v>
      </c>
      <c r="BG17" s="48">
        <v>2.4743996054064481</v>
      </c>
      <c r="BH17" s="48">
        <v>2.4521755112505446</v>
      </c>
      <c r="BI17" s="48">
        <v>2.4404239060511288</v>
      </c>
      <c r="BJ17" s="48">
        <v>2.4236333659171168</v>
      </c>
      <c r="BK17" s="50">
        <v>2.4110627385129919</v>
      </c>
    </row>
    <row r="18" spans="1:63" x14ac:dyDescent="0.2">
      <c r="A18" s="104">
        <v>5001</v>
      </c>
      <c r="B18" s="105">
        <v>5001221</v>
      </c>
      <c r="C18" s="108" t="s">
        <v>881</v>
      </c>
      <c r="D18" s="3">
        <v>4</v>
      </c>
      <c r="E18" s="3">
        <v>6</v>
      </c>
      <c r="F18" s="3">
        <v>27</v>
      </c>
      <c r="G18" s="3">
        <v>0</v>
      </c>
      <c r="H18" s="3">
        <v>36</v>
      </c>
      <c r="I18" s="3">
        <v>25</v>
      </c>
      <c r="J18" s="3">
        <v>170.99999999999997</v>
      </c>
      <c r="K18" s="3">
        <v>62</v>
      </c>
      <c r="L18" s="3">
        <v>6</v>
      </c>
      <c r="M18" s="3">
        <v>34</v>
      </c>
      <c r="N18" s="3">
        <v>46</v>
      </c>
      <c r="O18" s="3">
        <v>121.99999999999999</v>
      </c>
      <c r="P18" s="3">
        <v>64</v>
      </c>
      <c r="Q18" s="3">
        <v>75</v>
      </c>
      <c r="R18" s="3">
        <v>89</v>
      </c>
      <c r="S18" s="3">
        <v>146</v>
      </c>
      <c r="T18" s="3">
        <v>45</v>
      </c>
      <c r="U18" s="3">
        <v>102</v>
      </c>
      <c r="V18" s="3">
        <v>16</v>
      </c>
      <c r="W18" s="3">
        <v>14</v>
      </c>
      <c r="X18" s="3">
        <v>1</v>
      </c>
      <c r="Y18" s="3">
        <v>44</v>
      </c>
      <c r="Z18" s="3">
        <v>0</v>
      </c>
      <c r="AA18" s="86">
        <v>205</v>
      </c>
      <c r="AB18" s="48">
        <v>49.596664769861277</v>
      </c>
      <c r="AC18" s="48">
        <v>43.402705444620509</v>
      </c>
      <c r="AD18" s="48">
        <v>12.482739981888709</v>
      </c>
      <c r="AE18" s="48">
        <v>13.518267447439058</v>
      </c>
      <c r="AF18" s="48">
        <v>22.277713120850166</v>
      </c>
      <c r="AG18" s="48">
        <v>23.981310703270221</v>
      </c>
      <c r="AH18" s="48">
        <v>22.94237145076325</v>
      </c>
      <c r="AI18" s="48">
        <v>21.969320018881977</v>
      </c>
      <c r="AJ18" s="48">
        <v>21.155907573368122</v>
      </c>
      <c r="AK18" s="48">
        <v>20.025711177020231</v>
      </c>
      <c r="AL18" s="48">
        <v>18.769163931615644</v>
      </c>
      <c r="AM18" s="48">
        <v>17.829331527888861</v>
      </c>
      <c r="AN18" s="48">
        <v>16.349301890078987</v>
      </c>
      <c r="AO18" s="48">
        <v>15.46815162390692</v>
      </c>
      <c r="AP18" s="48">
        <v>14.960766414452488</v>
      </c>
      <c r="AQ18" s="48">
        <v>14.03441041910162</v>
      </c>
      <c r="AR18" s="48">
        <v>14.24200112964196</v>
      </c>
      <c r="AS18" s="48">
        <v>13.498707878554331</v>
      </c>
      <c r="AT18" s="48">
        <v>13.783817738470495</v>
      </c>
      <c r="AU18" s="48">
        <v>13.329372438469321</v>
      </c>
      <c r="AV18" s="48">
        <v>13.401239641931459</v>
      </c>
      <c r="AW18" s="48">
        <v>13.022312836250109</v>
      </c>
      <c r="AX18" s="48">
        <v>13.237176428329548</v>
      </c>
      <c r="AY18" s="48">
        <v>13.460062174146472</v>
      </c>
      <c r="AZ18" s="48">
        <v>13.770615707767476</v>
      </c>
      <c r="BA18" s="48">
        <v>14.090067163826902</v>
      </c>
      <c r="BB18" s="48">
        <v>13.66121744694245</v>
      </c>
      <c r="BC18" s="48">
        <v>13.150023803327123</v>
      </c>
      <c r="BD18" s="48">
        <v>12.756257337098473</v>
      </c>
      <c r="BE18" s="48">
        <v>12.498222991406923</v>
      </c>
      <c r="BF18" s="48">
        <v>12.299910901493714</v>
      </c>
      <c r="BG18" s="48">
        <v>12.001548602358447</v>
      </c>
      <c r="BH18" s="48">
        <v>11.57676388547649</v>
      </c>
      <c r="BI18" s="48">
        <v>11.352142365536917</v>
      </c>
      <c r="BJ18" s="48">
        <v>11.03114238286514</v>
      </c>
      <c r="BK18" s="50">
        <v>10.79080969919392</v>
      </c>
    </row>
    <row r="19" spans="1:63" x14ac:dyDescent="0.2">
      <c r="A19" s="104">
        <v>5001</v>
      </c>
      <c r="B19" s="105">
        <v>5001222</v>
      </c>
      <c r="C19" s="108" t="s">
        <v>885</v>
      </c>
      <c r="D19" s="3">
        <v>0</v>
      </c>
      <c r="E19" s="3">
        <v>0</v>
      </c>
      <c r="F19" s="3">
        <v>0</v>
      </c>
      <c r="G19" s="3">
        <v>0</v>
      </c>
      <c r="H19" s="3">
        <v>11</v>
      </c>
      <c r="I19" s="3">
        <v>2</v>
      </c>
      <c r="J19" s="3">
        <v>4</v>
      </c>
      <c r="K19" s="3">
        <v>0</v>
      </c>
      <c r="L19" s="3">
        <v>0</v>
      </c>
      <c r="M19" s="3">
        <v>0</v>
      </c>
      <c r="N19" s="3">
        <v>2</v>
      </c>
      <c r="O19" s="3">
        <v>7</v>
      </c>
      <c r="P19" s="3">
        <v>64</v>
      </c>
      <c r="Q19" s="3">
        <v>37</v>
      </c>
      <c r="R19" s="3">
        <v>10</v>
      </c>
      <c r="S19" s="3">
        <v>1</v>
      </c>
      <c r="T19" s="3">
        <v>0</v>
      </c>
      <c r="U19" s="3">
        <v>0</v>
      </c>
      <c r="V19" s="3">
        <v>0</v>
      </c>
      <c r="W19" s="3">
        <v>0</v>
      </c>
      <c r="X19" s="3">
        <v>2</v>
      </c>
      <c r="Y19" s="3">
        <v>3</v>
      </c>
      <c r="Z19" s="3">
        <v>2</v>
      </c>
      <c r="AA19" s="86">
        <v>144</v>
      </c>
      <c r="AB19" s="48">
        <v>193.51024343576148</v>
      </c>
      <c r="AC19" s="48">
        <v>182.70449103684575</v>
      </c>
      <c r="AD19" s="48">
        <v>158.89306229013931</v>
      </c>
      <c r="AE19" s="48">
        <v>157.78085018001548</v>
      </c>
      <c r="AF19" s="48">
        <v>93.631944524659815</v>
      </c>
      <c r="AG19" s="48">
        <v>61.295300126161308</v>
      </c>
      <c r="AH19" s="48">
        <v>46.576023841630814</v>
      </c>
      <c r="AI19" s="48">
        <v>38.666146669660002</v>
      </c>
      <c r="AJ19" s="48">
        <v>35.329033617039862</v>
      </c>
      <c r="AK19" s="48">
        <v>30.595693838807996</v>
      </c>
      <c r="AL19" s="48">
        <v>26.683483774064548</v>
      </c>
      <c r="AM19" s="48">
        <v>24.045170301949689</v>
      </c>
      <c r="AN19" s="48">
        <v>20.558385561794889</v>
      </c>
      <c r="AO19" s="48">
        <v>18.499654562932104</v>
      </c>
      <c r="AP19" s="48">
        <v>17.323826467210317</v>
      </c>
      <c r="AQ19" s="48">
        <v>15.30591664170171</v>
      </c>
      <c r="AR19" s="48">
        <v>15.915074764583583</v>
      </c>
      <c r="AS19" s="48">
        <v>14.437900771055194</v>
      </c>
      <c r="AT19" s="48">
        <v>15.052583635172585</v>
      </c>
      <c r="AU19" s="48">
        <v>14.119407276672501</v>
      </c>
      <c r="AV19" s="48">
        <v>14.266221403196456</v>
      </c>
      <c r="AW19" s="48">
        <v>13.473505564501378</v>
      </c>
      <c r="AX19" s="48">
        <v>13.920103820642867</v>
      </c>
      <c r="AY19" s="48">
        <v>14.446831169462927</v>
      </c>
      <c r="AZ19" s="48">
        <v>15.121291038402648</v>
      </c>
      <c r="BA19" s="48">
        <v>15.797410575640297</v>
      </c>
      <c r="BB19" s="48">
        <v>14.917082101306114</v>
      </c>
      <c r="BC19" s="48">
        <v>13.862464755259483</v>
      </c>
      <c r="BD19" s="48">
        <v>13.048898555992755</v>
      </c>
      <c r="BE19" s="48">
        <v>12.51520466206242</v>
      </c>
      <c r="BF19" s="48">
        <v>12.105522986700507</v>
      </c>
      <c r="BG19" s="48">
        <v>11.488670701988742</v>
      </c>
      <c r="BH19" s="48">
        <v>10.61022547115582</v>
      </c>
      <c r="BI19" s="48">
        <v>10.145709166634056</v>
      </c>
      <c r="BJ19" s="48">
        <v>9.481828710091099</v>
      </c>
      <c r="BK19" s="50">
        <v>8.984774157358224</v>
      </c>
    </row>
    <row r="20" spans="1:63" x14ac:dyDescent="0.2">
      <c r="A20" s="104">
        <v>5001</v>
      </c>
      <c r="B20" s="105">
        <v>5001223</v>
      </c>
      <c r="C20" s="108" t="s">
        <v>7</v>
      </c>
      <c r="D20" s="3">
        <v>1</v>
      </c>
      <c r="E20" s="3">
        <v>1</v>
      </c>
      <c r="F20" s="3">
        <v>17</v>
      </c>
      <c r="G20" s="3">
        <v>2</v>
      </c>
      <c r="H20" s="3">
        <v>63</v>
      </c>
      <c r="I20" s="3">
        <v>4</v>
      </c>
      <c r="J20" s="3">
        <v>0</v>
      </c>
      <c r="K20" s="3">
        <v>0</v>
      </c>
      <c r="L20" s="3">
        <v>1</v>
      </c>
      <c r="M20" s="3">
        <v>0</v>
      </c>
      <c r="N20" s="3">
        <v>0</v>
      </c>
      <c r="O20" s="3">
        <v>1</v>
      </c>
      <c r="P20" s="3">
        <v>2</v>
      </c>
      <c r="Q20" s="3">
        <v>2</v>
      </c>
      <c r="R20" s="3">
        <v>0</v>
      </c>
      <c r="S20" s="3">
        <v>3</v>
      </c>
      <c r="T20" s="3">
        <v>47</v>
      </c>
      <c r="U20" s="3">
        <v>22</v>
      </c>
      <c r="V20" s="3">
        <v>0</v>
      </c>
      <c r="W20" s="3">
        <v>63</v>
      </c>
      <c r="X20" s="3">
        <v>12</v>
      </c>
      <c r="Y20" s="3">
        <v>0</v>
      </c>
      <c r="Z20" s="3">
        <v>0</v>
      </c>
      <c r="AA20" s="86">
        <v>0</v>
      </c>
      <c r="AB20" s="48">
        <v>2.8544850594276796</v>
      </c>
      <c r="AC20" s="48">
        <v>3.1887226011546206</v>
      </c>
      <c r="AD20" s="48">
        <v>3.2222326332159974</v>
      </c>
      <c r="AE20" s="48">
        <v>3.652375594661085</v>
      </c>
      <c r="AF20" s="48">
        <v>6.8291714551472431</v>
      </c>
      <c r="AG20" s="48">
        <v>9.3917396172805496</v>
      </c>
      <c r="AH20" s="48">
        <v>9.6449471192434544</v>
      </c>
      <c r="AI20" s="48">
        <v>9.2471175891331914</v>
      </c>
      <c r="AJ20" s="48">
        <v>8.8839736122033575</v>
      </c>
      <c r="AK20" s="48">
        <v>8.3576616557793475</v>
      </c>
      <c r="AL20" s="48">
        <v>7.7640591166027999</v>
      </c>
      <c r="AM20" s="48">
        <v>7.31922290232915</v>
      </c>
      <c r="AN20" s="48">
        <v>6.6223871303379838</v>
      </c>
      <c r="AO20" s="48">
        <v>6.2067094904373192</v>
      </c>
      <c r="AP20" s="48">
        <v>5.9672331110157151</v>
      </c>
      <c r="AQ20" s="48">
        <v>5.5326724534975043</v>
      </c>
      <c r="AR20" s="48">
        <v>5.6418971901621191</v>
      </c>
      <c r="AS20" s="48">
        <v>5.3013377617966917</v>
      </c>
      <c r="AT20" s="48">
        <v>5.435583111052936</v>
      </c>
      <c r="AU20" s="48">
        <v>5.2252021444398213</v>
      </c>
      <c r="AV20" s="48">
        <v>5.2585054194003131</v>
      </c>
      <c r="AW20" s="48">
        <v>5.0820501529908588</v>
      </c>
      <c r="AX20" s="48">
        <v>5.1819486890270179</v>
      </c>
      <c r="AY20" s="48">
        <v>5.2897362215988775</v>
      </c>
      <c r="AZ20" s="48">
        <v>5.4360088700483873</v>
      </c>
      <c r="BA20" s="48">
        <v>5.5853103170080658</v>
      </c>
      <c r="BB20" s="48">
        <v>5.3866781640859731</v>
      </c>
      <c r="BC20" s="48">
        <v>5.1495605789381669</v>
      </c>
      <c r="BD20" s="48">
        <v>4.9668322982388409</v>
      </c>
      <c r="BE20" s="48">
        <v>4.8470536504425166</v>
      </c>
      <c r="BF20" s="48">
        <v>4.7550299093581687</v>
      </c>
      <c r="BG20" s="48">
        <v>4.6165476230322673</v>
      </c>
      <c r="BH20" s="48">
        <v>4.4193730134368803</v>
      </c>
      <c r="BI20" s="48">
        <v>4.3151089670179292</v>
      </c>
      <c r="BJ20" s="48">
        <v>4.1661047471707757</v>
      </c>
      <c r="BK20" s="50">
        <v>4.0545448118551697</v>
      </c>
    </row>
    <row r="21" spans="1:63" x14ac:dyDescent="0.2">
      <c r="A21" s="104">
        <v>5001</v>
      </c>
      <c r="B21" s="105">
        <v>5001231</v>
      </c>
      <c r="C21" s="108" t="s">
        <v>717</v>
      </c>
      <c r="D21" s="3">
        <v>3</v>
      </c>
      <c r="E21" s="3">
        <v>0</v>
      </c>
      <c r="F21" s="3">
        <v>3</v>
      </c>
      <c r="G21" s="3">
        <v>2</v>
      </c>
      <c r="H21" s="3">
        <v>8</v>
      </c>
      <c r="I21" s="3">
        <v>34</v>
      </c>
      <c r="J21" s="3">
        <v>2</v>
      </c>
      <c r="K21" s="3">
        <v>0</v>
      </c>
      <c r="L21" s="3">
        <v>0</v>
      </c>
      <c r="M21" s="3">
        <v>0</v>
      </c>
      <c r="N21" s="3">
        <v>20</v>
      </c>
      <c r="O21" s="3">
        <v>43</v>
      </c>
      <c r="P21" s="3">
        <v>0</v>
      </c>
      <c r="Q21" s="3">
        <v>0</v>
      </c>
      <c r="R21" s="3">
        <v>0</v>
      </c>
      <c r="S21" s="3">
        <v>10</v>
      </c>
      <c r="T21" s="3">
        <v>22</v>
      </c>
      <c r="U21" s="3">
        <v>14</v>
      </c>
      <c r="V21" s="3">
        <v>2</v>
      </c>
      <c r="W21" s="3">
        <v>2</v>
      </c>
      <c r="X21" s="3">
        <v>1</v>
      </c>
      <c r="Y21" s="3">
        <v>4</v>
      </c>
      <c r="Z21" s="3">
        <v>5</v>
      </c>
      <c r="AA21" s="86">
        <v>3</v>
      </c>
      <c r="AB21" s="48">
        <v>0.71362105123586894</v>
      </c>
      <c r="AC21" s="48">
        <v>0.79718046201556336</v>
      </c>
      <c r="AD21" s="48">
        <v>0.85740605552079008</v>
      </c>
      <c r="AE21" s="48">
        <v>1.0999567535301185</v>
      </c>
      <c r="AF21" s="48">
        <v>1.3275860278318867</v>
      </c>
      <c r="AG21" s="48">
        <v>1.5813304437705418</v>
      </c>
      <c r="AH21" s="48">
        <v>1.5450964880280851</v>
      </c>
      <c r="AI21" s="48">
        <v>1.5220403897595278</v>
      </c>
      <c r="AJ21" s="48">
        <v>1.5098320563848109</v>
      </c>
      <c r="AK21" s="48">
        <v>1.4923990353257843</v>
      </c>
      <c r="AL21" s="48">
        <v>1.4734721939866862</v>
      </c>
      <c r="AM21" s="48">
        <v>1.4589257971194496</v>
      </c>
      <c r="AN21" s="48">
        <v>1.4322078247867527</v>
      </c>
      <c r="AO21" s="48">
        <v>1.416667132072601</v>
      </c>
      <c r="AP21" s="48">
        <v>1.4077525003887268</v>
      </c>
      <c r="AQ21" s="48">
        <v>1.3897401098804056</v>
      </c>
      <c r="AR21" s="48">
        <v>1.387248242545664</v>
      </c>
      <c r="AS21" s="48">
        <v>1.3682177291961217</v>
      </c>
      <c r="AT21" s="48">
        <v>1.3735242176783804</v>
      </c>
      <c r="AU21" s="48">
        <v>1.3630863626622758</v>
      </c>
      <c r="AV21" s="48">
        <v>1.3647222535305792</v>
      </c>
      <c r="AW21" s="48">
        <v>1.3565919875357473</v>
      </c>
      <c r="AX21" s="48">
        <v>1.3612911214130345</v>
      </c>
      <c r="AY21" s="48">
        <v>1.3638489244181791</v>
      </c>
      <c r="AZ21" s="48">
        <v>1.3695906933317941</v>
      </c>
      <c r="BA21" s="48">
        <v>1.3761441496679145</v>
      </c>
      <c r="BB21" s="48">
        <v>1.3663448792013517</v>
      </c>
      <c r="BC21" s="48">
        <v>1.3548566255845707</v>
      </c>
      <c r="BD21" s="48">
        <v>1.3460515665912411</v>
      </c>
      <c r="BE21" s="48">
        <v>1.3403023383142507</v>
      </c>
      <c r="BF21" s="48">
        <v>1.3358659262273662</v>
      </c>
      <c r="BG21" s="48">
        <v>1.3292089861456271</v>
      </c>
      <c r="BH21" s="48">
        <v>1.3197394059931657</v>
      </c>
      <c r="BI21" s="48">
        <v>1.3147321433161661</v>
      </c>
      <c r="BJ21" s="48">
        <v>1.3075783886892469</v>
      </c>
      <c r="BK21" s="50">
        <v>1.302222638501112</v>
      </c>
    </row>
    <row r="22" spans="1:63" x14ac:dyDescent="0.2">
      <c r="A22" s="104">
        <v>5001</v>
      </c>
      <c r="B22" s="105">
        <v>5001232</v>
      </c>
      <c r="C22" s="108" t="s">
        <v>720</v>
      </c>
      <c r="D22" s="3">
        <v>0</v>
      </c>
      <c r="E22" s="3">
        <v>5</v>
      </c>
      <c r="F22" s="3">
        <v>56</v>
      </c>
      <c r="G22" s="3">
        <v>19.999999999999996</v>
      </c>
      <c r="H22" s="3">
        <v>17</v>
      </c>
      <c r="I22" s="3">
        <v>6</v>
      </c>
      <c r="J22" s="3">
        <v>25</v>
      </c>
      <c r="K22" s="3">
        <v>13</v>
      </c>
      <c r="L22" s="3">
        <v>19</v>
      </c>
      <c r="M22" s="3">
        <v>3</v>
      </c>
      <c r="N22" s="3">
        <v>13</v>
      </c>
      <c r="O22" s="3">
        <v>3</v>
      </c>
      <c r="P22" s="3">
        <v>43</v>
      </c>
      <c r="Q22" s="3">
        <v>23</v>
      </c>
      <c r="R22" s="3">
        <v>16</v>
      </c>
      <c r="S22" s="3">
        <v>17</v>
      </c>
      <c r="T22" s="3">
        <v>23</v>
      </c>
      <c r="U22" s="3">
        <v>1</v>
      </c>
      <c r="V22" s="3">
        <v>7</v>
      </c>
      <c r="W22" s="3">
        <v>12.000000000000002</v>
      </c>
      <c r="X22" s="3">
        <v>8</v>
      </c>
      <c r="Y22" s="3">
        <v>4</v>
      </c>
      <c r="Z22" s="3">
        <v>6</v>
      </c>
      <c r="AA22" s="86">
        <v>3</v>
      </c>
      <c r="AB22" s="48">
        <v>2.8544876228802947</v>
      </c>
      <c r="AC22" s="48">
        <v>3.1887248604317229</v>
      </c>
      <c r="AD22" s="48">
        <v>9.1328929159301335</v>
      </c>
      <c r="AE22" s="48">
        <v>10.05198382245419</v>
      </c>
      <c r="AF22" s="48">
        <v>19.911859151414937</v>
      </c>
      <c r="AG22" s="48">
        <v>27.49383782035914</v>
      </c>
      <c r="AH22" s="48">
        <v>30.363172755053306</v>
      </c>
      <c r="AI22" s="48">
        <v>30.6422717036858</v>
      </c>
      <c r="AJ22" s="48">
        <v>30.864768737276606</v>
      </c>
      <c r="AK22" s="48">
        <v>30.246061456703835</v>
      </c>
      <c r="AL22" s="48">
        <v>29.079914023660518</v>
      </c>
      <c r="AM22" s="48">
        <v>28.314846678243054</v>
      </c>
      <c r="AN22" s="48">
        <v>25.096436151718581</v>
      </c>
      <c r="AO22" s="48">
        <v>23.1745831214111</v>
      </c>
      <c r="AP22" s="48">
        <v>22.067115195819849</v>
      </c>
      <c r="AQ22" s="48">
        <v>20.064800437221336</v>
      </c>
      <c r="AR22" s="48">
        <v>20.599157426182273</v>
      </c>
      <c r="AS22" s="48">
        <v>19.051438416247382</v>
      </c>
      <c r="AT22" s="48">
        <v>19.671251603118229</v>
      </c>
      <c r="AU22" s="48">
        <v>18.709321947563108</v>
      </c>
      <c r="AV22" s="48">
        <v>18.861678264883711</v>
      </c>
      <c r="AW22" s="48">
        <v>18.052111242119679</v>
      </c>
      <c r="AX22" s="48">
        <v>18.51002102302434</v>
      </c>
      <c r="AY22" s="48">
        <v>19.015143153171302</v>
      </c>
      <c r="AZ22" s="48">
        <v>19.690627273411202</v>
      </c>
      <c r="BA22" s="48">
        <v>20.377050404641501</v>
      </c>
      <c r="BB22" s="48">
        <v>19.468579675609544</v>
      </c>
      <c r="BC22" s="48">
        <v>18.38316833863518</v>
      </c>
      <c r="BD22" s="48">
        <v>17.546513912668608</v>
      </c>
      <c r="BE22" s="48">
        <v>16.997986756788656</v>
      </c>
      <c r="BF22" s="48">
        <v>16.576648661320561</v>
      </c>
      <c r="BG22" s="48">
        <v>15.942511869819651</v>
      </c>
      <c r="BH22" s="48">
        <v>15.039573294278263</v>
      </c>
      <c r="BI22" s="48">
        <v>14.562107305503812</v>
      </c>
      <c r="BJ22" s="48">
        <v>13.879749065267726</v>
      </c>
      <c r="BK22" s="50">
        <v>13.368863999565733</v>
      </c>
    </row>
    <row r="23" spans="1:63" x14ac:dyDescent="0.2">
      <c r="A23" s="104">
        <v>5001</v>
      </c>
      <c r="B23" s="105">
        <v>5001240</v>
      </c>
      <c r="C23" s="108" t="s">
        <v>8</v>
      </c>
      <c r="D23" s="3">
        <v>2</v>
      </c>
      <c r="E23" s="3">
        <v>3</v>
      </c>
      <c r="F23" s="3">
        <v>2</v>
      </c>
      <c r="G23" s="3">
        <v>104</v>
      </c>
      <c r="H23" s="3">
        <v>138</v>
      </c>
      <c r="I23" s="3">
        <v>129</v>
      </c>
      <c r="J23" s="3">
        <v>109</v>
      </c>
      <c r="K23" s="3">
        <v>44</v>
      </c>
      <c r="L23" s="3">
        <v>0</v>
      </c>
      <c r="M23" s="3">
        <v>16</v>
      </c>
      <c r="N23" s="3">
        <v>3</v>
      </c>
      <c r="O23" s="3">
        <v>95</v>
      </c>
      <c r="P23" s="3">
        <v>119</v>
      </c>
      <c r="Q23" s="3">
        <v>76</v>
      </c>
      <c r="R23" s="3">
        <v>47</v>
      </c>
      <c r="S23" s="3">
        <v>241</v>
      </c>
      <c r="T23" s="3">
        <v>55</v>
      </c>
      <c r="U23" s="3">
        <v>212</v>
      </c>
      <c r="V23" s="3">
        <v>183</v>
      </c>
      <c r="W23" s="3">
        <v>137</v>
      </c>
      <c r="X23" s="3">
        <v>107</v>
      </c>
      <c r="Y23" s="3">
        <v>86</v>
      </c>
      <c r="Z23" s="3">
        <v>101</v>
      </c>
      <c r="AA23" s="86">
        <v>9</v>
      </c>
      <c r="AB23" s="48">
        <v>1.0704335722011618</v>
      </c>
      <c r="AC23" s="48">
        <v>79.485660941015823</v>
      </c>
      <c r="AD23" s="48">
        <v>88.868301371537029</v>
      </c>
      <c r="AE23" s="48">
        <v>113.43513346188891</v>
      </c>
      <c r="AF23" s="48">
        <v>63.701626470163852</v>
      </c>
      <c r="AG23" s="48">
        <v>38.604551062790051</v>
      </c>
      <c r="AH23" s="48">
        <v>24.326310634373208</v>
      </c>
      <c r="AI23" s="48">
        <v>17.030134136126524</v>
      </c>
      <c r="AJ23" s="48">
        <v>13.233669745586171</v>
      </c>
      <c r="AK23" s="48">
        <v>10.86581118169876</v>
      </c>
      <c r="AL23" s="48">
        <v>9.2158029875200551</v>
      </c>
      <c r="AM23" s="48">
        <v>8.1815750326934786</v>
      </c>
      <c r="AN23" s="48">
        <v>6.9598990192397538</v>
      </c>
      <c r="AO23" s="48">
        <v>6.2521084658794592</v>
      </c>
      <c r="AP23" s="48">
        <v>5.8521604767668194</v>
      </c>
      <c r="AQ23" s="48">
        <v>5.1808488907315668</v>
      </c>
      <c r="AR23" s="48">
        <v>5.3165700624444199</v>
      </c>
      <c r="AS23" s="48">
        <v>4.7906084858084954</v>
      </c>
      <c r="AT23" s="48">
        <v>4.9879725114803364</v>
      </c>
      <c r="AU23" s="48">
        <v>4.6681967253892767</v>
      </c>
      <c r="AV23" s="48">
        <v>4.7179288015918122</v>
      </c>
      <c r="AW23" s="48">
        <v>4.451982431252766</v>
      </c>
      <c r="AX23" s="48">
        <v>4.6024375271187248</v>
      </c>
      <c r="AY23" s="48">
        <v>4.7588788116627621</v>
      </c>
      <c r="AZ23" s="48">
        <v>4.9766549025716973</v>
      </c>
      <c r="BA23" s="48">
        <v>5.2006115280981424</v>
      </c>
      <c r="BB23" s="48">
        <v>4.9000478148536848</v>
      </c>
      <c r="BC23" s="48">
        <v>4.5417553982459662</v>
      </c>
      <c r="BD23" s="48">
        <v>4.2657628021842058</v>
      </c>
      <c r="BE23" s="48">
        <v>4.0849032530811806</v>
      </c>
      <c r="BF23" s="48">
        <v>3.9459062911354863</v>
      </c>
      <c r="BG23" s="48">
        <v>3.7367825146581097</v>
      </c>
      <c r="BH23" s="48">
        <v>3.4390478353396623</v>
      </c>
      <c r="BI23" s="48">
        <v>3.2816089752003896</v>
      </c>
      <c r="BJ23" s="48">
        <v>3.056617566920985</v>
      </c>
      <c r="BK23" s="50">
        <v>2.8881664778791878</v>
      </c>
    </row>
    <row r="24" spans="1:63" x14ac:dyDescent="0.2">
      <c r="A24" s="104">
        <v>5001</v>
      </c>
      <c r="B24" s="105">
        <v>5001250</v>
      </c>
      <c r="C24" s="108" t="s">
        <v>9</v>
      </c>
      <c r="D24" s="3">
        <v>43.000000000000007</v>
      </c>
      <c r="E24" s="3">
        <v>64</v>
      </c>
      <c r="F24" s="3">
        <v>14</v>
      </c>
      <c r="G24" s="3">
        <v>7</v>
      </c>
      <c r="H24" s="3">
        <v>1</v>
      </c>
      <c r="I24" s="3">
        <v>5</v>
      </c>
      <c r="J24" s="3">
        <v>3</v>
      </c>
      <c r="K24" s="3">
        <v>1</v>
      </c>
      <c r="L24" s="3">
        <v>0</v>
      </c>
      <c r="M24" s="3">
        <v>0</v>
      </c>
      <c r="N24" s="3">
        <v>2</v>
      </c>
      <c r="O24" s="3">
        <v>20</v>
      </c>
      <c r="P24" s="3">
        <v>57</v>
      </c>
      <c r="Q24" s="3">
        <v>3</v>
      </c>
      <c r="R24" s="3">
        <v>15</v>
      </c>
      <c r="S24" s="3">
        <v>6</v>
      </c>
      <c r="T24" s="3">
        <v>52</v>
      </c>
      <c r="U24" s="3">
        <v>68</v>
      </c>
      <c r="V24" s="3">
        <v>24</v>
      </c>
      <c r="W24" s="3">
        <v>62</v>
      </c>
      <c r="X24" s="3">
        <v>23</v>
      </c>
      <c r="Y24" s="3">
        <v>5</v>
      </c>
      <c r="Z24" s="3">
        <v>56</v>
      </c>
      <c r="AA24" s="86">
        <v>4</v>
      </c>
      <c r="AB24" s="48">
        <v>3.568105256179344</v>
      </c>
      <c r="AC24" s="48">
        <v>2.7464851629125731</v>
      </c>
      <c r="AD24" s="48">
        <v>2.884346724571361</v>
      </c>
      <c r="AE24" s="48">
        <v>2.0802097396988231</v>
      </c>
      <c r="AF24" s="48">
        <v>2.0315583880805717</v>
      </c>
      <c r="AG24" s="48">
        <v>2.0733862717608593</v>
      </c>
      <c r="AH24" s="48">
        <v>1.9507973414567952</v>
      </c>
      <c r="AI24" s="48">
        <v>1.8730607003701363</v>
      </c>
      <c r="AJ24" s="48">
        <v>1.8319356524621249</v>
      </c>
      <c r="AK24" s="48">
        <v>1.7736153610827847</v>
      </c>
      <c r="AL24" s="48">
        <v>1.7104233423262234</v>
      </c>
      <c r="AM24" s="48">
        <v>1.6618853314110296</v>
      </c>
      <c r="AN24" s="48">
        <v>1.5728009206999141</v>
      </c>
      <c r="AO24" s="48">
        <v>1.520986639975588</v>
      </c>
      <c r="AP24" s="48">
        <v>1.4912653249168975</v>
      </c>
      <c r="AQ24" s="48">
        <v>1.431221126264187</v>
      </c>
      <c r="AR24" s="48">
        <v>1.4229134814538775</v>
      </c>
      <c r="AS24" s="48">
        <v>1.3594777307060411</v>
      </c>
      <c r="AT24" s="48">
        <v>1.3771656799141172</v>
      </c>
      <c r="AU24" s="48">
        <v>1.3423726570272603</v>
      </c>
      <c r="AV24" s="48">
        <v>1.3478255423017322</v>
      </c>
      <c r="AW24" s="48">
        <v>1.320724613052279</v>
      </c>
      <c r="AX24" s="48">
        <v>1.3363883727464239</v>
      </c>
      <c r="AY24" s="48">
        <v>1.3449143730030619</v>
      </c>
      <c r="AZ24" s="48">
        <v>1.3640535980382107</v>
      </c>
      <c r="BA24" s="48">
        <v>1.3858984502023801</v>
      </c>
      <c r="BB24" s="48">
        <v>1.3532342127034975</v>
      </c>
      <c r="BC24" s="48">
        <v>1.3149400324944938</v>
      </c>
      <c r="BD24" s="48">
        <v>1.2855898353209563</v>
      </c>
      <c r="BE24" s="48">
        <v>1.2664257410583095</v>
      </c>
      <c r="BF24" s="48">
        <v>1.2516377008763251</v>
      </c>
      <c r="BG24" s="48">
        <v>1.2294479004344234</v>
      </c>
      <c r="BH24" s="48">
        <v>1.197882632888388</v>
      </c>
      <c r="BI24" s="48">
        <v>1.1811917575220634</v>
      </c>
      <c r="BJ24" s="48">
        <v>1.1573459086552977</v>
      </c>
      <c r="BK24" s="50">
        <v>1.1394934081341224</v>
      </c>
    </row>
    <row r="25" spans="1:63" x14ac:dyDescent="0.2">
      <c r="A25" s="104">
        <v>5001</v>
      </c>
      <c r="B25" s="105">
        <v>5001270</v>
      </c>
      <c r="C25" s="108" t="s">
        <v>895</v>
      </c>
      <c r="D25" s="3">
        <v>4</v>
      </c>
      <c r="E25" s="3">
        <v>2</v>
      </c>
      <c r="F25" s="3">
        <v>7</v>
      </c>
      <c r="G25" s="3">
        <v>3</v>
      </c>
      <c r="H25" s="3">
        <v>2</v>
      </c>
      <c r="I25" s="3">
        <v>2</v>
      </c>
      <c r="J25" s="3">
        <v>12</v>
      </c>
      <c r="K25" s="3">
        <v>9</v>
      </c>
      <c r="L25" s="3">
        <v>7</v>
      </c>
      <c r="M25" s="3">
        <v>7</v>
      </c>
      <c r="N25" s="3">
        <v>6</v>
      </c>
      <c r="O25" s="3">
        <v>14</v>
      </c>
      <c r="P25" s="3">
        <v>43</v>
      </c>
      <c r="Q25" s="3">
        <v>82</v>
      </c>
      <c r="R25" s="3">
        <v>113</v>
      </c>
      <c r="S25" s="3">
        <v>27.000000000000004</v>
      </c>
      <c r="T25" s="3">
        <v>14</v>
      </c>
      <c r="U25" s="3">
        <v>103</v>
      </c>
      <c r="V25" s="3">
        <v>4</v>
      </c>
      <c r="W25" s="3">
        <v>2</v>
      </c>
      <c r="X25" s="3">
        <v>34</v>
      </c>
      <c r="Y25" s="3">
        <v>0</v>
      </c>
      <c r="Z25" s="3">
        <v>86</v>
      </c>
      <c r="AA25" s="86">
        <v>148</v>
      </c>
      <c r="AB25" s="48">
        <v>1.070432431338008</v>
      </c>
      <c r="AC25" s="48">
        <v>1.1957714461157123</v>
      </c>
      <c r="AD25" s="48">
        <v>3.4637207663863929</v>
      </c>
      <c r="AE25" s="48">
        <v>5.4076172358697239</v>
      </c>
      <c r="AF25" s="48">
        <v>13.215592344797997</v>
      </c>
      <c r="AG25" s="48">
        <v>17.534154947293931</v>
      </c>
      <c r="AH25" s="48">
        <v>19.995854658336714</v>
      </c>
      <c r="AI25" s="48">
        <v>19.087616645309176</v>
      </c>
      <c r="AJ25" s="48">
        <v>18.202467354159111</v>
      </c>
      <c r="AK25" s="48">
        <v>16.902181762831702</v>
      </c>
      <c r="AL25" s="48">
        <v>15.426940521105466</v>
      </c>
      <c r="AM25" s="48">
        <v>14.322068749899099</v>
      </c>
      <c r="AN25" s="48">
        <v>12.607596694770733</v>
      </c>
      <c r="AO25" s="48">
        <v>11.582912766485268</v>
      </c>
      <c r="AP25" s="48">
        <v>10.992360823121114</v>
      </c>
      <c r="AQ25" s="48">
        <v>9.9290245407852993</v>
      </c>
      <c r="AR25" s="48">
        <v>10.229258411254202</v>
      </c>
      <c r="AS25" s="48">
        <v>9.4188990215984489</v>
      </c>
      <c r="AT25" s="48">
        <v>9.7486439942540191</v>
      </c>
      <c r="AU25" s="48">
        <v>9.2418571109471461</v>
      </c>
      <c r="AV25" s="48">
        <v>9.3221626738524712</v>
      </c>
      <c r="AW25" s="48">
        <v>8.8941701008243985</v>
      </c>
      <c r="AX25" s="48">
        <v>9.1360248975489515</v>
      </c>
      <c r="AY25" s="48">
        <v>9.4087493342671706</v>
      </c>
      <c r="AZ25" s="48">
        <v>9.7682102255284224</v>
      </c>
      <c r="BA25" s="48">
        <v>10.131868414824703</v>
      </c>
      <c r="BB25" s="48">
        <v>9.6531161015615972</v>
      </c>
      <c r="BC25" s="48">
        <v>9.0806222063875097</v>
      </c>
      <c r="BD25" s="48">
        <v>8.6392200581581449</v>
      </c>
      <c r="BE25" s="48">
        <v>8.3497748959127822</v>
      </c>
      <c r="BF25" s="48">
        <v>8.1274902936158728</v>
      </c>
      <c r="BG25" s="48">
        <v>7.7928944498559174</v>
      </c>
      <c r="BH25" s="48">
        <v>7.3164474240165207</v>
      </c>
      <c r="BI25" s="48">
        <v>7.0645060334621173</v>
      </c>
      <c r="BJ25" s="48">
        <v>6.7044454103489022</v>
      </c>
      <c r="BK25" s="50">
        <v>6.4348655159172434</v>
      </c>
    </row>
    <row r="26" spans="1:63" x14ac:dyDescent="0.2">
      <c r="A26" s="104">
        <v>5001</v>
      </c>
      <c r="B26" s="105">
        <v>5001310</v>
      </c>
      <c r="C26" s="108" t="s">
        <v>10</v>
      </c>
      <c r="D26" s="3">
        <v>5</v>
      </c>
      <c r="E26" s="3">
        <v>3</v>
      </c>
      <c r="F26" s="3">
        <v>1</v>
      </c>
      <c r="G26" s="3">
        <v>14</v>
      </c>
      <c r="H26" s="3">
        <v>0</v>
      </c>
      <c r="I26" s="3">
        <v>9</v>
      </c>
      <c r="J26" s="3">
        <v>1</v>
      </c>
      <c r="K26" s="3">
        <v>5</v>
      </c>
      <c r="L26" s="3">
        <v>7</v>
      </c>
      <c r="M26" s="3">
        <v>1</v>
      </c>
      <c r="N26" s="3">
        <v>0</v>
      </c>
      <c r="O26" s="3">
        <v>0</v>
      </c>
      <c r="P26" s="3">
        <v>2</v>
      </c>
      <c r="Q26" s="3">
        <v>2</v>
      </c>
      <c r="R26" s="3">
        <v>0</v>
      </c>
      <c r="S26" s="3">
        <v>1</v>
      </c>
      <c r="T26" s="3">
        <v>4</v>
      </c>
      <c r="U26" s="3">
        <v>1</v>
      </c>
      <c r="V26" s="3">
        <v>13</v>
      </c>
      <c r="W26" s="3">
        <v>27.000000000000004</v>
      </c>
      <c r="X26" s="3">
        <v>22</v>
      </c>
      <c r="Y26" s="3">
        <v>0</v>
      </c>
      <c r="Z26" s="3">
        <v>6</v>
      </c>
      <c r="AA26" s="86">
        <v>48</v>
      </c>
      <c r="AB26" s="48">
        <v>48.00723691932015</v>
      </c>
      <c r="AC26" s="48">
        <v>17.736052692057616</v>
      </c>
      <c r="AD26" s="48">
        <v>8.0519700663566542</v>
      </c>
      <c r="AE26" s="48">
        <v>7.7773269626284156</v>
      </c>
      <c r="AF26" s="48">
        <v>8.0844011960217657</v>
      </c>
      <c r="AG26" s="48">
        <v>8.1899781885129084</v>
      </c>
      <c r="AH26" s="48">
        <v>8.3229161917958709</v>
      </c>
      <c r="AI26" s="48">
        <v>8.4959491870954746</v>
      </c>
      <c r="AJ26" s="48">
        <v>8.6821232044831511</v>
      </c>
      <c r="AK26" s="48">
        <v>8.7789180954564934</v>
      </c>
      <c r="AL26" s="48">
        <v>8.7942698866897953</v>
      </c>
      <c r="AM26" s="48">
        <v>5.3699976229002635</v>
      </c>
      <c r="AN26" s="48">
        <v>3.454556573713806</v>
      </c>
      <c r="AO26" s="48">
        <v>2.479983719731321</v>
      </c>
      <c r="AP26" s="48">
        <v>1.9836149765034015</v>
      </c>
      <c r="AQ26" s="48">
        <v>1.5830256692789186</v>
      </c>
      <c r="AR26" s="48">
        <v>1.5614008973513431</v>
      </c>
      <c r="AS26" s="48">
        <v>1.3579474854603355</v>
      </c>
      <c r="AT26" s="48">
        <v>1.4029180280481264</v>
      </c>
      <c r="AU26" s="48">
        <v>1.2912469318806754</v>
      </c>
      <c r="AV26" s="48">
        <v>1.3017954573054535</v>
      </c>
      <c r="AW26" s="48">
        <v>1.2133307091378476</v>
      </c>
      <c r="AX26" s="48">
        <v>1.2603616296321845</v>
      </c>
      <c r="AY26" s="48">
        <v>1.3172687902556963</v>
      </c>
      <c r="AZ26" s="48">
        <v>1.3901900583775781</v>
      </c>
      <c r="BA26" s="48">
        <v>1.4633062418312277</v>
      </c>
      <c r="BB26" s="48">
        <v>1.3680555256163547</v>
      </c>
      <c r="BC26" s="48">
        <v>1.2539559575765731</v>
      </c>
      <c r="BD26" s="48">
        <v>1.1659360519109183</v>
      </c>
      <c r="BE26" s="48">
        <v>1.1081937716287935</v>
      </c>
      <c r="BF26" s="48">
        <v>1.0638756405647987</v>
      </c>
      <c r="BG26" s="48">
        <v>0.9971468600583846</v>
      </c>
      <c r="BH26" s="48">
        <v>0.90212011547659599</v>
      </c>
      <c r="BI26" s="48">
        <v>0.85187059487732275</v>
      </c>
      <c r="BJ26" s="48">
        <v>0.78005468052056204</v>
      </c>
      <c r="BK26" s="50">
        <v>0.7262853336569477</v>
      </c>
    </row>
    <row r="27" spans="1:63" x14ac:dyDescent="0.2">
      <c r="A27" s="104">
        <v>5001</v>
      </c>
      <c r="B27" s="105">
        <v>5001321</v>
      </c>
      <c r="C27" s="108" t="s">
        <v>900</v>
      </c>
      <c r="D27" s="3">
        <v>0</v>
      </c>
      <c r="E27" s="3">
        <v>0</v>
      </c>
      <c r="F27" s="3">
        <v>0</v>
      </c>
      <c r="G27" s="3">
        <v>1</v>
      </c>
      <c r="H27" s="3">
        <v>7</v>
      </c>
      <c r="I27" s="3">
        <v>1</v>
      </c>
      <c r="J27" s="3">
        <v>0</v>
      </c>
      <c r="K27" s="3">
        <v>0</v>
      </c>
      <c r="L27" s="3">
        <v>0</v>
      </c>
      <c r="M27" s="3">
        <v>0</v>
      </c>
      <c r="N27" s="3">
        <v>0</v>
      </c>
      <c r="O27" s="3">
        <v>0</v>
      </c>
      <c r="P27" s="3">
        <v>2</v>
      </c>
      <c r="Q27" s="3">
        <v>0</v>
      </c>
      <c r="R27" s="3">
        <v>193</v>
      </c>
      <c r="S27" s="3">
        <v>3</v>
      </c>
      <c r="T27" s="3">
        <v>0</v>
      </c>
      <c r="U27" s="3">
        <v>0</v>
      </c>
      <c r="V27" s="3">
        <v>1</v>
      </c>
      <c r="W27" s="3">
        <v>0</v>
      </c>
      <c r="X27" s="3">
        <v>0</v>
      </c>
      <c r="Y27" s="3">
        <v>0</v>
      </c>
      <c r="Z27" s="3">
        <v>0</v>
      </c>
      <c r="AA27" s="86">
        <v>12</v>
      </c>
      <c r="AB27" s="48">
        <v>2.8544859139118848</v>
      </c>
      <c r="AC27" s="48">
        <v>8.4559139860600165</v>
      </c>
      <c r="AD27" s="48">
        <v>1.3557083334115334</v>
      </c>
      <c r="AE27" s="48">
        <v>2.8753263518664842</v>
      </c>
      <c r="AF27" s="48">
        <v>4.9655196928116769</v>
      </c>
      <c r="AG27" s="48">
        <v>5.6552822479021918</v>
      </c>
      <c r="AH27" s="48">
        <v>5.4816116067007359</v>
      </c>
      <c r="AI27" s="48">
        <v>5.3019180251199653</v>
      </c>
      <c r="AJ27" s="48">
        <v>5.14007031882592</v>
      </c>
      <c r="AK27" s="48">
        <v>4.9170292334008403</v>
      </c>
      <c r="AL27" s="48">
        <v>4.6685937508972115</v>
      </c>
      <c r="AM27" s="48">
        <v>4.4835329661912287</v>
      </c>
      <c r="AN27" s="48">
        <v>4.1989513389595814</v>
      </c>
      <c r="AO27" s="48">
        <v>4.0288852632996877</v>
      </c>
      <c r="AP27" s="48">
        <v>3.9309003313295108</v>
      </c>
      <c r="AQ27" s="48">
        <v>3.7550817517837185</v>
      </c>
      <c r="AR27" s="48">
        <v>3.8059670210252885</v>
      </c>
      <c r="AS27" s="48">
        <v>3.6729545148968623</v>
      </c>
      <c r="AT27" s="48">
        <v>3.727481683056197</v>
      </c>
      <c r="AU27" s="48">
        <v>3.6440518712479602</v>
      </c>
      <c r="AV27" s="48">
        <v>3.6572714479225441</v>
      </c>
      <c r="AW27" s="48">
        <v>3.5866973880022019</v>
      </c>
      <c r="AX27" s="48">
        <v>3.6265583931546796</v>
      </c>
      <c r="AY27" s="48">
        <v>3.671985525526626</v>
      </c>
      <c r="AZ27" s="48">
        <v>3.7314471477629239</v>
      </c>
      <c r="BA27" s="48">
        <v>3.7914733473135214</v>
      </c>
      <c r="BB27" s="48">
        <v>3.7126537038946057</v>
      </c>
      <c r="BC27" s="48">
        <v>3.6183608213360019</v>
      </c>
      <c r="BD27" s="48">
        <v>3.5456503119994003</v>
      </c>
      <c r="BE27" s="48">
        <v>3.4979668253390939</v>
      </c>
      <c r="BF27" s="48">
        <v>3.4613511387867182</v>
      </c>
      <c r="BG27" s="48">
        <v>3.4062313728907081</v>
      </c>
      <c r="BH27" s="48">
        <v>3.3277420158682882</v>
      </c>
      <c r="BI27" s="48">
        <v>3.2862374504351028</v>
      </c>
      <c r="BJ27" s="48">
        <v>3.2269210071009424</v>
      </c>
      <c r="BK27" s="50">
        <v>3.1825103215318857</v>
      </c>
    </row>
    <row r="28" spans="1:63" x14ac:dyDescent="0.2">
      <c r="A28" s="104">
        <v>5001</v>
      </c>
      <c r="B28" s="105">
        <v>5001322</v>
      </c>
      <c r="C28" s="108" t="s">
        <v>905</v>
      </c>
      <c r="D28" s="3">
        <v>88</v>
      </c>
      <c r="E28" s="3">
        <v>129</v>
      </c>
      <c r="F28" s="3">
        <v>112</v>
      </c>
      <c r="G28" s="3">
        <v>2</v>
      </c>
      <c r="H28" s="3">
        <v>9</v>
      </c>
      <c r="I28" s="3">
        <v>1</v>
      </c>
      <c r="J28" s="3">
        <v>0</v>
      </c>
      <c r="K28" s="3">
        <v>0</v>
      </c>
      <c r="L28" s="3">
        <v>10</v>
      </c>
      <c r="M28" s="3">
        <v>5</v>
      </c>
      <c r="N28" s="3">
        <v>50</v>
      </c>
      <c r="O28" s="3">
        <v>41</v>
      </c>
      <c r="P28" s="3">
        <v>3</v>
      </c>
      <c r="Q28" s="3">
        <v>2</v>
      </c>
      <c r="R28" s="3">
        <v>0</v>
      </c>
      <c r="S28" s="3">
        <v>0</v>
      </c>
      <c r="T28" s="3">
        <v>0</v>
      </c>
      <c r="U28" s="3">
        <v>43</v>
      </c>
      <c r="V28" s="3">
        <v>2</v>
      </c>
      <c r="W28" s="3">
        <v>0</v>
      </c>
      <c r="X28" s="3">
        <v>0</v>
      </c>
      <c r="Y28" s="3">
        <v>1</v>
      </c>
      <c r="Z28" s="3">
        <v>0</v>
      </c>
      <c r="AA28" s="86">
        <v>0</v>
      </c>
      <c r="AB28" s="48">
        <v>4.2724210247173759E-7</v>
      </c>
      <c r="AC28" s="48">
        <v>3.7654618365986349E-7</v>
      </c>
      <c r="AD28" s="48">
        <v>0.31108738330074398</v>
      </c>
      <c r="AE28" s="48">
        <v>0.54139731126168122</v>
      </c>
      <c r="AF28" s="48">
        <v>0.86698210758588579</v>
      </c>
      <c r="AG28" s="48">
        <v>1.0110835933920328</v>
      </c>
      <c r="AH28" s="48">
        <v>0.98977295342135174</v>
      </c>
      <c r="AI28" s="48">
        <v>0.96591520981020951</v>
      </c>
      <c r="AJ28" s="48">
        <v>0.94512304293398908</v>
      </c>
      <c r="AK28" s="48">
        <v>0.91315522378945801</v>
      </c>
      <c r="AL28" s="48">
        <v>0.8767044173758316</v>
      </c>
      <c r="AM28" s="48">
        <v>0.8491529852698958</v>
      </c>
      <c r="AN28" s="48">
        <v>0.80453422060860191</v>
      </c>
      <c r="AO28" s="48">
        <v>0.7780282289699787</v>
      </c>
      <c r="AP28" s="48">
        <v>0.76276499041949286</v>
      </c>
      <c r="AQ28" s="48">
        <v>0.73446673335670598</v>
      </c>
      <c r="AR28" s="48">
        <v>0.73942801445436224</v>
      </c>
      <c r="AS28" s="48">
        <v>0.71573058644733945</v>
      </c>
      <c r="AT28" s="48">
        <v>0.72439887614255305</v>
      </c>
      <c r="AU28" s="48">
        <v>0.71016445892861457</v>
      </c>
      <c r="AV28" s="48">
        <v>0.71241323906472342</v>
      </c>
      <c r="AW28" s="48">
        <v>0.70066602847365278</v>
      </c>
      <c r="AX28" s="48">
        <v>0.70734646488231789</v>
      </c>
      <c r="AY28" s="48">
        <v>0.71378079121177795</v>
      </c>
      <c r="AZ28" s="48">
        <v>0.72321160846367083</v>
      </c>
      <c r="BA28" s="48">
        <v>0.73305101500330072</v>
      </c>
      <c r="BB28" s="48">
        <v>0.71962791996294273</v>
      </c>
      <c r="BC28" s="48">
        <v>0.70366861518066393</v>
      </c>
      <c r="BD28" s="48">
        <v>0.69138480357111343</v>
      </c>
      <c r="BE28" s="48">
        <v>0.68333967802267448</v>
      </c>
      <c r="BF28" s="48">
        <v>0.67715278774134791</v>
      </c>
      <c r="BG28" s="48">
        <v>0.66784833142070688</v>
      </c>
      <c r="BH28" s="48">
        <v>0.65460309541405315</v>
      </c>
      <c r="BI28" s="48">
        <v>0.64759919372046104</v>
      </c>
      <c r="BJ28" s="48">
        <v>0.6375905428649653</v>
      </c>
      <c r="BK28" s="50">
        <v>0.63009712373314131</v>
      </c>
    </row>
    <row r="29" spans="1:63" x14ac:dyDescent="0.2">
      <c r="A29" s="104">
        <v>5001</v>
      </c>
      <c r="B29" s="105">
        <v>5001323</v>
      </c>
      <c r="C29" s="108" t="s">
        <v>909</v>
      </c>
      <c r="D29" s="3">
        <v>2</v>
      </c>
      <c r="E29" s="3">
        <v>3</v>
      </c>
      <c r="F29" s="3">
        <v>3</v>
      </c>
      <c r="G29" s="3">
        <v>0</v>
      </c>
      <c r="H29" s="3">
        <v>35</v>
      </c>
      <c r="I29" s="3">
        <v>4</v>
      </c>
      <c r="J29" s="3">
        <v>0</v>
      </c>
      <c r="K29" s="3">
        <v>3</v>
      </c>
      <c r="L29" s="3">
        <v>0</v>
      </c>
      <c r="M29" s="3">
        <v>0</v>
      </c>
      <c r="N29" s="3">
        <v>4</v>
      </c>
      <c r="O29" s="3">
        <v>2</v>
      </c>
      <c r="P29" s="3">
        <v>4</v>
      </c>
      <c r="Q29" s="3">
        <v>5</v>
      </c>
      <c r="R29" s="3">
        <v>4</v>
      </c>
      <c r="S29" s="3">
        <v>24</v>
      </c>
      <c r="T29" s="3">
        <v>15</v>
      </c>
      <c r="U29" s="3">
        <v>91</v>
      </c>
      <c r="V29" s="3">
        <v>111</v>
      </c>
      <c r="W29" s="3">
        <v>3</v>
      </c>
      <c r="X29" s="3">
        <v>18</v>
      </c>
      <c r="Y29" s="3">
        <v>12.000000000000002</v>
      </c>
      <c r="Z29" s="3">
        <v>1</v>
      </c>
      <c r="AA29" s="86">
        <v>4</v>
      </c>
      <c r="AB29" s="48">
        <v>4.2817275891415196</v>
      </c>
      <c r="AC29" s="48">
        <v>4.7830839017319304</v>
      </c>
      <c r="AD29" s="48">
        <v>7.7368311939642727</v>
      </c>
      <c r="AE29" s="48">
        <v>6.4865416500129776</v>
      </c>
      <c r="AF29" s="48">
        <v>8.1805513494598792</v>
      </c>
      <c r="AG29" s="48">
        <v>8.6042349427719049</v>
      </c>
      <c r="AH29" s="48">
        <v>8.2146120183412723</v>
      </c>
      <c r="AI29" s="48">
        <v>7.8852106271240032</v>
      </c>
      <c r="AJ29" s="48">
        <v>7.6466028880812535</v>
      </c>
      <c r="AK29" s="48">
        <v>7.2871255273173432</v>
      </c>
      <c r="AL29" s="48">
        <v>6.8828770570684803</v>
      </c>
      <c r="AM29" s="48">
        <v>6.575766118115963</v>
      </c>
      <c r="AN29" s="48">
        <v>6.0585730325991314</v>
      </c>
      <c r="AO29" s="48">
        <v>5.7533928351603665</v>
      </c>
      <c r="AP29" s="48">
        <v>5.577869560887466</v>
      </c>
      <c r="AQ29" s="48">
        <v>5.2431693135474813</v>
      </c>
      <c r="AR29" s="48">
        <v>5.2666092356781657</v>
      </c>
      <c r="AS29" s="48">
        <v>4.9617025385731335</v>
      </c>
      <c r="AT29" s="48">
        <v>5.0629135536093148</v>
      </c>
      <c r="AU29" s="48">
        <v>4.8859597475041232</v>
      </c>
      <c r="AV29" s="48">
        <v>4.9138336942503349</v>
      </c>
      <c r="AW29" s="48">
        <v>4.7708169086381638</v>
      </c>
      <c r="AX29" s="48">
        <v>4.8526196519008913</v>
      </c>
      <c r="AY29" s="48">
        <v>4.9191308126278646</v>
      </c>
      <c r="AZ29" s="48">
        <v>5.0290476829019859</v>
      </c>
      <c r="BA29" s="48">
        <v>5.1472382684849514</v>
      </c>
      <c r="BB29" s="48">
        <v>4.9806423405321407</v>
      </c>
      <c r="BC29" s="48">
        <v>4.7835830378595627</v>
      </c>
      <c r="BD29" s="48">
        <v>4.6321406152571045</v>
      </c>
      <c r="BE29" s="48">
        <v>4.5330646915198445</v>
      </c>
      <c r="BF29" s="48">
        <v>4.4567786494396753</v>
      </c>
      <c r="BG29" s="48">
        <v>4.3421456106368819</v>
      </c>
      <c r="BH29" s="48">
        <v>4.1790038269025223</v>
      </c>
      <c r="BI29" s="48">
        <v>4.0927374110555466</v>
      </c>
      <c r="BJ29" s="48">
        <v>3.9694722636673982</v>
      </c>
      <c r="BK29" s="50">
        <v>3.8771857559069258</v>
      </c>
    </row>
    <row r="30" spans="1:63" x14ac:dyDescent="0.2">
      <c r="A30" s="104">
        <v>5001</v>
      </c>
      <c r="B30" s="105">
        <v>5001330</v>
      </c>
      <c r="C30" s="108" t="s">
        <v>11</v>
      </c>
      <c r="D30" s="3">
        <v>0</v>
      </c>
      <c r="E30" s="3">
        <v>16</v>
      </c>
      <c r="F30" s="3">
        <v>8</v>
      </c>
      <c r="G30" s="3">
        <v>0</v>
      </c>
      <c r="H30" s="3">
        <v>0</v>
      </c>
      <c r="I30" s="3">
        <v>15</v>
      </c>
      <c r="J30" s="3">
        <v>12</v>
      </c>
      <c r="K30" s="3">
        <v>1</v>
      </c>
      <c r="L30" s="3">
        <v>2</v>
      </c>
      <c r="M30" s="3">
        <v>591</v>
      </c>
      <c r="N30" s="3">
        <v>3</v>
      </c>
      <c r="O30" s="3">
        <v>5</v>
      </c>
      <c r="P30" s="3">
        <v>4</v>
      </c>
      <c r="Q30" s="3">
        <v>7</v>
      </c>
      <c r="R30" s="3">
        <v>17</v>
      </c>
      <c r="S30" s="3">
        <v>13</v>
      </c>
      <c r="T30" s="3">
        <v>10</v>
      </c>
      <c r="U30" s="3">
        <v>88</v>
      </c>
      <c r="V30" s="3">
        <v>15</v>
      </c>
      <c r="W30" s="3">
        <v>4</v>
      </c>
      <c r="X30" s="3">
        <v>14</v>
      </c>
      <c r="Y30" s="3">
        <v>9</v>
      </c>
      <c r="Z30" s="3">
        <v>4</v>
      </c>
      <c r="AA30" s="86">
        <v>3</v>
      </c>
      <c r="AB30" s="48">
        <v>7.4930218924608321</v>
      </c>
      <c r="AC30" s="48">
        <v>10.525155266705161</v>
      </c>
      <c r="AD30" s="48">
        <v>12.321029004842899</v>
      </c>
      <c r="AE30" s="48">
        <v>9.8902660846686761</v>
      </c>
      <c r="AF30" s="48">
        <v>15.452229107776123</v>
      </c>
      <c r="AG30" s="48">
        <v>19.699722092031529</v>
      </c>
      <c r="AH30" s="48">
        <v>22.345455163837926</v>
      </c>
      <c r="AI30" s="48">
        <v>21.290773783803314</v>
      </c>
      <c r="AJ30" s="48">
        <v>20.371129254804856</v>
      </c>
      <c r="AK30" s="48">
        <v>19.017520367070539</v>
      </c>
      <c r="AL30" s="48">
        <v>17.488782708490788</v>
      </c>
      <c r="AM30" s="48">
        <v>16.339092633310514</v>
      </c>
      <c r="AN30" s="48">
        <v>14.506866833084988</v>
      </c>
      <c r="AO30" s="48">
        <v>13.416618287470806</v>
      </c>
      <c r="AP30" s="48">
        <v>12.788735829871076</v>
      </c>
      <c r="AQ30" s="48">
        <v>11.635726368982885</v>
      </c>
      <c r="AR30" s="48">
        <v>11.875129042318026</v>
      </c>
      <c r="AS30" s="48">
        <v>10.936075265420353</v>
      </c>
      <c r="AT30" s="48">
        <v>11.290476712312559</v>
      </c>
      <c r="AU30" s="48">
        <v>10.719848541292919</v>
      </c>
      <c r="AV30" s="48">
        <v>10.810066813638342</v>
      </c>
      <c r="AW30" s="48">
        <v>10.335945523179916</v>
      </c>
      <c r="AX30" s="48">
        <v>10.605060131980768</v>
      </c>
      <c r="AY30" s="48">
        <v>10.877343788156139</v>
      </c>
      <c r="AZ30" s="48">
        <v>11.263187452920668</v>
      </c>
      <c r="BA30" s="48">
        <v>11.662006607272229</v>
      </c>
      <c r="BB30" s="48">
        <v>11.123637322121493</v>
      </c>
      <c r="BC30" s="48">
        <v>10.482466593566052</v>
      </c>
      <c r="BD30" s="48">
        <v>9.9887114817788785</v>
      </c>
      <c r="BE30" s="48">
        <v>9.6652162328318436</v>
      </c>
      <c r="BF30" s="48">
        <v>9.4165412326832953</v>
      </c>
      <c r="BG30" s="48">
        <v>9.04245997158697</v>
      </c>
      <c r="BH30" s="48">
        <v>8.5098964585882619</v>
      </c>
      <c r="BI30" s="48">
        <v>8.2282831177087719</v>
      </c>
      <c r="BJ30" s="48">
        <v>7.8258436855503817</v>
      </c>
      <c r="BK30" s="50">
        <v>7.5245380729269469</v>
      </c>
    </row>
    <row r="31" spans="1:63" x14ac:dyDescent="0.2">
      <c r="A31" s="104">
        <v>5001</v>
      </c>
      <c r="B31" s="105">
        <v>5001341</v>
      </c>
      <c r="C31" s="108" t="s">
        <v>12</v>
      </c>
      <c r="D31" s="3">
        <v>35</v>
      </c>
      <c r="E31" s="3">
        <v>35</v>
      </c>
      <c r="F31" s="3">
        <v>128</v>
      </c>
      <c r="G31" s="3">
        <v>17</v>
      </c>
      <c r="H31" s="3">
        <v>24</v>
      </c>
      <c r="I31" s="3">
        <v>25</v>
      </c>
      <c r="J31" s="3">
        <v>14</v>
      </c>
      <c r="K31" s="3">
        <v>4</v>
      </c>
      <c r="L31" s="3">
        <v>2</v>
      </c>
      <c r="M31" s="3">
        <v>3</v>
      </c>
      <c r="N31" s="3">
        <v>2</v>
      </c>
      <c r="O31" s="3">
        <v>5</v>
      </c>
      <c r="P31" s="3">
        <v>42</v>
      </c>
      <c r="Q31" s="3">
        <v>10</v>
      </c>
      <c r="R31" s="3">
        <v>26</v>
      </c>
      <c r="S31" s="3">
        <v>12</v>
      </c>
      <c r="T31" s="3">
        <v>1</v>
      </c>
      <c r="U31" s="3">
        <v>2</v>
      </c>
      <c r="V31" s="3">
        <v>8</v>
      </c>
      <c r="W31" s="3">
        <v>4</v>
      </c>
      <c r="X31" s="3">
        <v>9</v>
      </c>
      <c r="Y31" s="3">
        <v>50</v>
      </c>
      <c r="Z31" s="3">
        <v>50</v>
      </c>
      <c r="AA31" s="86">
        <v>129</v>
      </c>
      <c r="AB31" s="48">
        <v>1.0704332858222132</v>
      </c>
      <c r="AC31" s="48">
        <v>1.1957721992080796</v>
      </c>
      <c r="AD31" s="48">
        <v>5.8487240383587631</v>
      </c>
      <c r="AE31" s="48">
        <v>11.981898414252621</v>
      </c>
      <c r="AF31" s="48">
        <v>22.893237334076709</v>
      </c>
      <c r="AG31" s="48">
        <v>30.854747425979276</v>
      </c>
      <c r="AH31" s="48">
        <v>30.169669324248925</v>
      </c>
      <c r="AI31" s="48">
        <v>29.325961436313158</v>
      </c>
      <c r="AJ31" s="48">
        <v>28.533972053914109</v>
      </c>
      <c r="AK31" s="48">
        <v>27.356393082091834</v>
      </c>
      <c r="AL31" s="48">
        <v>26.018978284462314</v>
      </c>
      <c r="AM31" s="48">
        <v>25.014587483777312</v>
      </c>
      <c r="AN31" s="48">
        <v>23.434976946050195</v>
      </c>
      <c r="AO31" s="48">
        <v>22.49275084292163</v>
      </c>
      <c r="AP31" s="48">
        <v>21.949873485469158</v>
      </c>
      <c r="AQ31" s="48">
        <v>20.963097562064782</v>
      </c>
      <c r="AR31" s="48">
        <v>21.207090071758188</v>
      </c>
      <c r="AS31" s="48">
        <v>20.430724343983794</v>
      </c>
      <c r="AT31" s="48">
        <v>20.735497066394629</v>
      </c>
      <c r="AU31" s="48">
        <v>20.256663057615629</v>
      </c>
      <c r="AV31" s="48">
        <v>20.332460713534513</v>
      </c>
      <c r="AW31" s="48">
        <v>19.931207530854032</v>
      </c>
      <c r="AX31" s="48">
        <v>20.158433941548047</v>
      </c>
      <c r="AY31" s="48">
        <v>20.402105900621994</v>
      </c>
      <c r="AZ31" s="48">
        <v>20.73413292197748</v>
      </c>
      <c r="BA31" s="48">
        <v>21.073447854776457</v>
      </c>
      <c r="BB31" s="48">
        <v>20.621376075941065</v>
      </c>
      <c r="BC31" s="48">
        <v>20.081839270990962</v>
      </c>
      <c r="BD31" s="48">
        <v>19.666088396093656</v>
      </c>
      <c r="BE31" s="48">
        <v>19.393576514197647</v>
      </c>
      <c r="BF31" s="48">
        <v>19.184199067538131</v>
      </c>
      <c r="BG31" s="48">
        <v>18.869128048899906</v>
      </c>
      <c r="BH31" s="48">
        <v>18.420527111318627</v>
      </c>
      <c r="BI31" s="48">
        <v>18.18331132318804</v>
      </c>
      <c r="BJ31" s="48">
        <v>17.8443064502273</v>
      </c>
      <c r="BK31" s="50">
        <v>17.590492590657028</v>
      </c>
    </row>
    <row r="32" spans="1:63" x14ac:dyDescent="0.2">
      <c r="A32" s="104">
        <v>5001</v>
      </c>
      <c r="B32" s="105">
        <v>5001342</v>
      </c>
      <c r="C32" s="108" t="s">
        <v>13</v>
      </c>
      <c r="D32" s="3">
        <v>1</v>
      </c>
      <c r="E32" s="3">
        <v>2</v>
      </c>
      <c r="F32" s="3">
        <v>4</v>
      </c>
      <c r="G32" s="3">
        <v>2</v>
      </c>
      <c r="H32" s="3">
        <v>22</v>
      </c>
      <c r="I32" s="3">
        <v>0</v>
      </c>
      <c r="J32" s="3">
        <v>0</v>
      </c>
      <c r="K32" s="3">
        <v>73</v>
      </c>
      <c r="L32" s="3">
        <v>0</v>
      </c>
      <c r="M32" s="3">
        <v>0</v>
      </c>
      <c r="N32" s="3">
        <v>4</v>
      </c>
      <c r="O32" s="3">
        <v>5</v>
      </c>
      <c r="P32" s="3">
        <v>0</v>
      </c>
      <c r="Q32" s="3">
        <v>1</v>
      </c>
      <c r="R32" s="3">
        <v>0</v>
      </c>
      <c r="S32" s="3">
        <v>2</v>
      </c>
      <c r="T32" s="3">
        <v>1</v>
      </c>
      <c r="U32" s="3">
        <v>0</v>
      </c>
      <c r="V32" s="3">
        <v>0</v>
      </c>
      <c r="W32" s="3">
        <v>0</v>
      </c>
      <c r="X32" s="3">
        <v>2</v>
      </c>
      <c r="Y32" s="3">
        <v>2</v>
      </c>
      <c r="Z32" s="3">
        <v>0</v>
      </c>
      <c r="AA32" s="86">
        <v>0</v>
      </c>
      <c r="AB32" s="48">
        <v>1.7089684098869504E-6</v>
      </c>
      <c r="AC32" s="48">
        <v>19.153422616697121</v>
      </c>
      <c r="AD32" s="48">
        <v>0.72587056103506931</v>
      </c>
      <c r="AE32" s="48">
        <v>8.2932923444787381</v>
      </c>
      <c r="AF32" s="48">
        <v>29.373113060536348</v>
      </c>
      <c r="AG32" s="48">
        <v>37.770118544578118</v>
      </c>
      <c r="AH32" s="48">
        <v>41.971376269307335</v>
      </c>
      <c r="AI32" s="48">
        <v>45.222064067049317</v>
      </c>
      <c r="AJ32" s="48">
        <v>47.965571408931297</v>
      </c>
      <c r="AK32" s="48">
        <v>48.879628158662165</v>
      </c>
      <c r="AL32" s="48">
        <v>48.351684703193733</v>
      </c>
      <c r="AM32" s="48">
        <v>48.339358043731707</v>
      </c>
      <c r="AN32" s="48">
        <v>45.055538673143893</v>
      </c>
      <c r="AO32" s="48">
        <v>43.772683493831209</v>
      </c>
      <c r="AP32" s="48">
        <v>41.026066093222013</v>
      </c>
      <c r="AQ32" s="48">
        <v>36.128517025065626</v>
      </c>
      <c r="AR32" s="48">
        <v>37.691996791479092</v>
      </c>
      <c r="AS32" s="48">
        <v>34.08650034002742</v>
      </c>
      <c r="AT32" s="48">
        <v>35.611737195910798</v>
      </c>
      <c r="AU32" s="48">
        <v>33.321997419976555</v>
      </c>
      <c r="AV32" s="48">
        <v>33.685245757574876</v>
      </c>
      <c r="AW32" s="48">
        <v>31.735172044929151</v>
      </c>
      <c r="AX32" s="48">
        <v>32.834631937457367</v>
      </c>
      <c r="AY32" s="48">
        <v>34.139892644729805</v>
      </c>
      <c r="AZ32" s="48">
        <v>35.803660487280631</v>
      </c>
      <c r="BA32" s="48">
        <v>37.469071359701111</v>
      </c>
      <c r="BB32" s="48">
        <v>35.304558438947474</v>
      </c>
      <c r="BC32" s="48">
        <v>32.710738285308203</v>
      </c>
      <c r="BD32" s="48">
        <v>30.709604976872736</v>
      </c>
      <c r="BE32" s="48">
        <v>29.39679366553278</v>
      </c>
      <c r="BF32" s="48">
        <v>28.389102743329246</v>
      </c>
      <c r="BG32" s="48">
        <v>26.871765465626265</v>
      </c>
      <c r="BH32" s="48">
        <v>24.710928169330924</v>
      </c>
      <c r="BI32" s="48">
        <v>23.568290407330753</v>
      </c>
      <c r="BJ32" s="48">
        <v>21.935240051694592</v>
      </c>
      <c r="BK32" s="50">
        <v>20.712556339817034</v>
      </c>
    </row>
    <row r="33" spans="1:63" x14ac:dyDescent="0.2">
      <c r="A33" s="104">
        <v>5001</v>
      </c>
      <c r="B33" s="105">
        <v>5001350</v>
      </c>
      <c r="C33" s="108" t="s">
        <v>14</v>
      </c>
      <c r="D33" s="3">
        <v>0</v>
      </c>
      <c r="E33" s="3">
        <v>0</v>
      </c>
      <c r="F33" s="3">
        <v>0</v>
      </c>
      <c r="G33" s="3">
        <v>0</v>
      </c>
      <c r="H33" s="3">
        <v>0</v>
      </c>
      <c r="I33" s="3">
        <v>0</v>
      </c>
      <c r="J33" s="3">
        <v>0</v>
      </c>
      <c r="K33" s="3">
        <v>0</v>
      </c>
      <c r="L33" s="3">
        <v>0</v>
      </c>
      <c r="M33" s="3">
        <v>0</v>
      </c>
      <c r="N33" s="3">
        <v>0</v>
      </c>
      <c r="O33" s="3">
        <v>0</v>
      </c>
      <c r="P33" s="3">
        <v>0</v>
      </c>
      <c r="Q33" s="3">
        <v>0</v>
      </c>
      <c r="R33" s="3">
        <v>0</v>
      </c>
      <c r="S33" s="3">
        <v>628</v>
      </c>
      <c r="T33" s="3">
        <v>0</v>
      </c>
      <c r="U33" s="3">
        <v>0</v>
      </c>
      <c r="V33" s="3">
        <v>0</v>
      </c>
      <c r="W33" s="3">
        <v>0</v>
      </c>
      <c r="X33" s="3">
        <v>0</v>
      </c>
      <c r="Y33" s="3">
        <v>15</v>
      </c>
      <c r="Z33" s="3">
        <v>43</v>
      </c>
      <c r="AA33" s="86">
        <v>0</v>
      </c>
      <c r="AB33" s="48">
        <v>4.2724210247173759E-7</v>
      </c>
      <c r="AC33" s="48">
        <v>3.7654618365986349E-7</v>
      </c>
      <c r="AD33" s="48">
        <v>0</v>
      </c>
      <c r="AE33" s="48">
        <v>2.3805806153988609</v>
      </c>
      <c r="AF33" s="48">
        <v>9.6385969137779259</v>
      </c>
      <c r="AG33" s="48">
        <v>13.833459554275475</v>
      </c>
      <c r="AH33" s="48">
        <v>16.656952887287172</v>
      </c>
      <c r="AI33" s="48">
        <v>15.828473383077277</v>
      </c>
      <c r="AJ33" s="48">
        <v>14.982827553189065</v>
      </c>
      <c r="AK33" s="48">
        <v>13.751378700978545</v>
      </c>
      <c r="AL33" s="48">
        <v>12.354229105562137</v>
      </c>
      <c r="AM33" s="48">
        <v>11.310563368280906</v>
      </c>
      <c r="AN33" s="48">
        <v>9.7136729145647784</v>
      </c>
      <c r="AO33" s="48">
        <v>8.7571885868229735</v>
      </c>
      <c r="AP33" s="48">
        <v>8.2057627554933212</v>
      </c>
      <c r="AQ33" s="48">
        <v>7.2230177446457553</v>
      </c>
      <c r="AR33" s="48">
        <v>7.5386793750470922</v>
      </c>
      <c r="AS33" s="48">
        <v>6.8165579947584654</v>
      </c>
      <c r="AT33" s="48">
        <v>7.1226815364535803</v>
      </c>
      <c r="AU33" s="48">
        <v>6.6636976378462229</v>
      </c>
      <c r="AV33" s="48">
        <v>6.7365161155688718</v>
      </c>
      <c r="AW33" s="48">
        <v>6.3454408249533678</v>
      </c>
      <c r="AX33" s="48">
        <v>6.5659035571134261</v>
      </c>
      <c r="AY33" s="48">
        <v>6.8283435732519244</v>
      </c>
      <c r="AZ33" s="48">
        <v>7.162282818341918</v>
      </c>
      <c r="BA33" s="48">
        <v>7.4963623421749723</v>
      </c>
      <c r="BB33" s="48">
        <v>7.0624648844231039</v>
      </c>
      <c r="BC33" s="48">
        <v>6.5424488009771942</v>
      </c>
      <c r="BD33" s="48">
        <v>6.1412425128707575</v>
      </c>
      <c r="BE33" s="48">
        <v>5.8780311906428544</v>
      </c>
      <c r="BF33" s="48">
        <v>5.676000302447914</v>
      </c>
      <c r="BG33" s="48">
        <v>5.3717854953801059</v>
      </c>
      <c r="BH33" s="48">
        <v>4.9385512512019538</v>
      </c>
      <c r="BI33" s="48">
        <v>4.7094595442864708</v>
      </c>
      <c r="BJ33" s="48">
        <v>4.3820425768646025</v>
      </c>
      <c r="BK33" s="50">
        <v>4.1369016200777757</v>
      </c>
    </row>
    <row r="34" spans="1:63" x14ac:dyDescent="0.2">
      <c r="A34" s="104">
        <v>5001</v>
      </c>
      <c r="B34" s="105">
        <v>5001410</v>
      </c>
      <c r="C34" s="108" t="s">
        <v>15</v>
      </c>
      <c r="D34" s="3">
        <v>0</v>
      </c>
      <c r="E34" s="3">
        <v>0</v>
      </c>
      <c r="F34" s="3">
        <v>8</v>
      </c>
      <c r="G34" s="3">
        <v>0</v>
      </c>
      <c r="H34" s="3">
        <v>3</v>
      </c>
      <c r="I34" s="3">
        <v>18</v>
      </c>
      <c r="J34" s="3">
        <v>14</v>
      </c>
      <c r="K34" s="3">
        <v>10</v>
      </c>
      <c r="L34" s="3">
        <v>5</v>
      </c>
      <c r="M34" s="3">
        <v>4</v>
      </c>
      <c r="N34" s="3">
        <v>13</v>
      </c>
      <c r="O34" s="3">
        <v>3</v>
      </c>
      <c r="P34" s="3">
        <v>4</v>
      </c>
      <c r="Q34" s="3">
        <v>1</v>
      </c>
      <c r="R34" s="3">
        <v>0</v>
      </c>
      <c r="S34" s="3">
        <v>1</v>
      </c>
      <c r="T34" s="3">
        <v>1</v>
      </c>
      <c r="U34" s="3">
        <v>0</v>
      </c>
      <c r="V34" s="3">
        <v>0</v>
      </c>
      <c r="W34" s="3">
        <v>2</v>
      </c>
      <c r="X34" s="3">
        <v>1</v>
      </c>
      <c r="Y34" s="3">
        <v>0</v>
      </c>
      <c r="Z34" s="3">
        <v>0</v>
      </c>
      <c r="AA34" s="86">
        <v>1</v>
      </c>
      <c r="AB34" s="48">
        <v>0.35681138010213942</v>
      </c>
      <c r="AC34" s="48">
        <v>0.39859098410014898</v>
      </c>
      <c r="AD34" s="48">
        <v>0.2213114388932324</v>
      </c>
      <c r="AE34" s="48">
        <v>0.18879629965596481</v>
      </c>
      <c r="AF34" s="48">
        <v>0.36758737330684843</v>
      </c>
      <c r="AG34" s="48">
        <v>0.57508317205165149</v>
      </c>
      <c r="AH34" s="48">
        <v>0.74809023949105158</v>
      </c>
      <c r="AI34" s="48">
        <v>0.90188988765484923</v>
      </c>
      <c r="AJ34" s="48">
        <v>0.94891401552154619</v>
      </c>
      <c r="AK34" s="48">
        <v>0.95922709945943385</v>
      </c>
      <c r="AL34" s="48">
        <v>0.94124079870619393</v>
      </c>
      <c r="AM34" s="48">
        <v>0.85838575093508207</v>
      </c>
      <c r="AN34" s="48">
        <v>0.731022510784613</v>
      </c>
      <c r="AO34" s="48">
        <v>0.65482130087786117</v>
      </c>
      <c r="AP34" s="48">
        <v>0.61090082307856353</v>
      </c>
      <c r="AQ34" s="48">
        <v>0.53229463837434521</v>
      </c>
      <c r="AR34" s="48">
        <v>0.55615669600416762</v>
      </c>
      <c r="AS34" s="48">
        <v>0.49743524828662494</v>
      </c>
      <c r="AT34" s="48">
        <v>0.52186653902264157</v>
      </c>
      <c r="AU34" s="48">
        <v>0.48482006401086564</v>
      </c>
      <c r="AV34" s="48">
        <v>0.49069388425230603</v>
      </c>
      <c r="AW34" s="48">
        <v>0.45925611376348024</v>
      </c>
      <c r="AX34" s="48">
        <v>0.47699788135883908</v>
      </c>
      <c r="AY34" s="48">
        <v>0.49761180572745378</v>
      </c>
      <c r="AZ34" s="48">
        <v>0.52425633329531751</v>
      </c>
      <c r="BA34" s="48">
        <v>0.55104694318426428</v>
      </c>
      <c r="BB34" s="48">
        <v>0.51603712019720471</v>
      </c>
      <c r="BC34" s="48">
        <v>0.47412130763921279</v>
      </c>
      <c r="BD34" s="48">
        <v>0.44179188138782538</v>
      </c>
      <c r="BE34" s="48">
        <v>0.4205867267061979</v>
      </c>
      <c r="BF34" s="48">
        <v>0.4043065479286776</v>
      </c>
      <c r="BG34" s="48">
        <v>0.37979599864212998</v>
      </c>
      <c r="BH34" s="48">
        <v>0.34489212674103581</v>
      </c>
      <c r="BI34" s="48">
        <v>0.32643520435529561</v>
      </c>
      <c r="BJ34" s="48">
        <v>0.30005706827105999</v>
      </c>
      <c r="BK34" s="50">
        <v>0.28030750593626597</v>
      </c>
    </row>
    <row r="35" spans="1:63" x14ac:dyDescent="0.2">
      <c r="A35" s="104">
        <v>5001</v>
      </c>
      <c r="B35" s="105">
        <v>5001420</v>
      </c>
      <c r="C35" s="108" t="s">
        <v>16</v>
      </c>
      <c r="D35" s="3">
        <v>38</v>
      </c>
      <c r="E35" s="3">
        <v>13</v>
      </c>
      <c r="F35" s="3">
        <v>24</v>
      </c>
      <c r="G35" s="3">
        <v>59.000000000000007</v>
      </c>
      <c r="H35" s="3">
        <v>31</v>
      </c>
      <c r="I35" s="3">
        <v>27</v>
      </c>
      <c r="J35" s="3">
        <v>121</v>
      </c>
      <c r="K35" s="3">
        <v>10</v>
      </c>
      <c r="L35" s="3">
        <v>5</v>
      </c>
      <c r="M35" s="3">
        <v>8</v>
      </c>
      <c r="N35" s="3">
        <v>19</v>
      </c>
      <c r="O35" s="3">
        <v>2</v>
      </c>
      <c r="P35" s="3">
        <v>104</v>
      </c>
      <c r="Q35" s="3">
        <v>104</v>
      </c>
      <c r="R35" s="3">
        <v>15</v>
      </c>
      <c r="S35" s="3">
        <v>15</v>
      </c>
      <c r="T35" s="3">
        <v>45</v>
      </c>
      <c r="U35" s="3">
        <v>7</v>
      </c>
      <c r="V35" s="3">
        <v>123</v>
      </c>
      <c r="W35" s="3">
        <v>52</v>
      </c>
      <c r="X35" s="3">
        <v>166</v>
      </c>
      <c r="Y35" s="3">
        <v>14</v>
      </c>
      <c r="Z35" s="3">
        <v>7</v>
      </c>
      <c r="AA35" s="86">
        <v>7</v>
      </c>
      <c r="AB35" s="48">
        <v>5.7089718278237696</v>
      </c>
      <c r="AC35" s="48">
        <v>6.3774467084939728</v>
      </c>
      <c r="AD35" s="48">
        <v>12.147733960278968</v>
      </c>
      <c r="AE35" s="48">
        <v>18.271178020052801</v>
      </c>
      <c r="AF35" s="48">
        <v>50.146797069677035</v>
      </c>
      <c r="AG35" s="48">
        <v>70.925033517615105</v>
      </c>
      <c r="AH35" s="48">
        <v>77.52639654741462</v>
      </c>
      <c r="AI35" s="48">
        <v>77.663273543763722</v>
      </c>
      <c r="AJ35" s="48">
        <v>77.095711059142715</v>
      </c>
      <c r="AK35" s="48">
        <v>74.295866933073086</v>
      </c>
      <c r="AL35" s="48">
        <v>70.132874520556882</v>
      </c>
      <c r="AM35" s="48">
        <v>67.25663548698995</v>
      </c>
      <c r="AN35" s="48">
        <v>60.715615049555282</v>
      </c>
      <c r="AO35" s="48">
        <v>57.23776026686491</v>
      </c>
      <c r="AP35" s="48">
        <v>55.817681017198893</v>
      </c>
      <c r="AQ35" s="48">
        <v>51.327508317967556</v>
      </c>
      <c r="AR35" s="48">
        <v>54.964659690683888</v>
      </c>
      <c r="AS35" s="48">
        <v>51.564020342541625</v>
      </c>
      <c r="AT35" s="48">
        <v>55.359547147272046</v>
      </c>
      <c r="AU35" s="48">
        <v>53.548046542157124</v>
      </c>
      <c r="AV35" s="48">
        <v>55.692577273965576</v>
      </c>
      <c r="AW35" s="48">
        <v>54.129827291625055</v>
      </c>
      <c r="AX35" s="48">
        <v>55.919741418653352</v>
      </c>
      <c r="AY35" s="48">
        <v>58.000368505010705</v>
      </c>
      <c r="AZ35" s="48">
        <v>60.688879026699354</v>
      </c>
      <c r="BA35" s="48">
        <v>63.391871768269866</v>
      </c>
      <c r="BB35" s="48">
        <v>59.860018114571112</v>
      </c>
      <c r="BC35" s="48">
        <v>55.631396106063185</v>
      </c>
      <c r="BD35" s="48">
        <v>52.369865530295584</v>
      </c>
      <c r="BE35" s="48">
        <v>50.230589839096993</v>
      </c>
      <c r="BF35" s="48">
        <v>48.588175917546806</v>
      </c>
      <c r="BG35" s="48">
        <v>46.115440945514223</v>
      </c>
      <c r="BH35" s="48">
        <v>42.594178395095099</v>
      </c>
      <c r="BI35" s="48">
        <v>40.732158800645529</v>
      </c>
      <c r="BJ35" s="48">
        <v>38.071010701401299</v>
      </c>
      <c r="BK35" s="50">
        <v>36.078583422491405</v>
      </c>
    </row>
    <row r="36" spans="1:63" x14ac:dyDescent="0.2">
      <c r="A36" s="104">
        <v>5001</v>
      </c>
      <c r="B36" s="105">
        <v>5001431</v>
      </c>
      <c r="C36" s="108" t="s">
        <v>17</v>
      </c>
      <c r="D36" s="3">
        <v>3</v>
      </c>
      <c r="E36" s="3">
        <v>1</v>
      </c>
      <c r="F36" s="3">
        <v>3</v>
      </c>
      <c r="G36" s="3">
        <v>21</v>
      </c>
      <c r="H36" s="3">
        <v>3</v>
      </c>
      <c r="I36" s="3">
        <v>6</v>
      </c>
      <c r="J36" s="3">
        <v>4</v>
      </c>
      <c r="K36" s="3">
        <v>66</v>
      </c>
      <c r="L36" s="3">
        <v>3</v>
      </c>
      <c r="M36" s="3">
        <v>5</v>
      </c>
      <c r="N36" s="3">
        <v>3</v>
      </c>
      <c r="O36" s="3">
        <v>4</v>
      </c>
      <c r="P36" s="3">
        <v>0</v>
      </c>
      <c r="Q36" s="3">
        <v>11</v>
      </c>
      <c r="R36" s="3">
        <v>67</v>
      </c>
      <c r="S36" s="3">
        <v>5</v>
      </c>
      <c r="T36" s="3">
        <v>51</v>
      </c>
      <c r="U36" s="3">
        <v>8</v>
      </c>
      <c r="V36" s="3">
        <v>5</v>
      </c>
      <c r="W36" s="3">
        <v>258</v>
      </c>
      <c r="X36" s="3">
        <v>4</v>
      </c>
      <c r="Y36" s="3">
        <v>359</v>
      </c>
      <c r="Z36" s="3">
        <v>5</v>
      </c>
      <c r="AA36" s="86">
        <v>3</v>
      </c>
      <c r="AB36" s="48">
        <v>3.5681092468740618</v>
      </c>
      <c r="AC36" s="48">
        <v>8.5348432770917491</v>
      </c>
      <c r="AD36" s="48">
        <v>730.67203354957633</v>
      </c>
      <c r="AE36" s="48">
        <v>13.457273544032399</v>
      </c>
      <c r="AF36" s="48">
        <v>28.100516973316878</v>
      </c>
      <c r="AG36" s="48">
        <v>31.468868911960584</v>
      </c>
      <c r="AH36" s="48">
        <v>30.551627894867242</v>
      </c>
      <c r="AI36" s="48">
        <v>29.426885979072814</v>
      </c>
      <c r="AJ36" s="48">
        <v>28.36275925850142</v>
      </c>
      <c r="AK36" s="48">
        <v>26.801923666671371</v>
      </c>
      <c r="AL36" s="48">
        <v>25.033934177070449</v>
      </c>
      <c r="AM36" s="48">
        <v>23.708736914657234</v>
      </c>
      <c r="AN36" s="48">
        <v>21.639894618795516</v>
      </c>
      <c r="AO36" s="48">
        <v>20.404719510479584</v>
      </c>
      <c r="AP36" s="48">
        <v>19.692985258306539</v>
      </c>
      <c r="AQ36" s="48">
        <v>18.405511382577444</v>
      </c>
      <c r="AR36" s="48">
        <v>18.746015739864681</v>
      </c>
      <c r="AS36" s="48">
        <v>17.748741553010678</v>
      </c>
      <c r="AT36" s="48">
        <v>18.147142189827086</v>
      </c>
      <c r="AU36" s="48">
        <v>17.527906323155818</v>
      </c>
      <c r="AV36" s="48">
        <v>17.625975467448402</v>
      </c>
      <c r="AW36" s="48">
        <v>17.105096747055811</v>
      </c>
      <c r="AX36" s="48">
        <v>17.399758886339313</v>
      </c>
      <c r="AY36" s="48">
        <v>17.723707146092931</v>
      </c>
      <c r="AZ36" s="48">
        <v>18.157881210426776</v>
      </c>
      <c r="BA36" s="48">
        <v>18.599386179703682</v>
      </c>
      <c r="BB36" s="48">
        <v>18.014591454779239</v>
      </c>
      <c r="BC36" s="48">
        <v>17.315989279562718</v>
      </c>
      <c r="BD36" s="48">
        <v>16.777515234315128</v>
      </c>
      <c r="BE36" s="48">
        <v>16.424490844771551</v>
      </c>
      <c r="BF36" s="48">
        <v>16.153315099462336</v>
      </c>
      <c r="BG36" s="48">
        <v>15.745189198965367</v>
      </c>
      <c r="BH36" s="48">
        <v>15.164068197008465</v>
      </c>
      <c r="BI36" s="48">
        <v>14.85677659098017</v>
      </c>
      <c r="BJ36" s="48">
        <v>14.417619621492342</v>
      </c>
      <c r="BK36" s="50">
        <v>14.088820704994228</v>
      </c>
    </row>
    <row r="37" spans="1:63" x14ac:dyDescent="0.2">
      <c r="A37" s="104">
        <v>5001</v>
      </c>
      <c r="B37" s="105">
        <v>5001432</v>
      </c>
      <c r="C37" s="108" t="s">
        <v>18</v>
      </c>
      <c r="D37" s="3">
        <v>42</v>
      </c>
      <c r="E37" s="3">
        <v>2</v>
      </c>
      <c r="F37" s="3">
        <v>82</v>
      </c>
      <c r="G37" s="3">
        <v>0</v>
      </c>
      <c r="H37" s="3">
        <v>1</v>
      </c>
      <c r="I37" s="3">
        <v>54</v>
      </c>
      <c r="J37" s="3">
        <v>0</v>
      </c>
      <c r="K37" s="3">
        <v>0</v>
      </c>
      <c r="L37" s="3">
        <v>20</v>
      </c>
      <c r="M37" s="3">
        <v>26</v>
      </c>
      <c r="N37" s="3">
        <v>27</v>
      </c>
      <c r="O37" s="3">
        <v>8</v>
      </c>
      <c r="P37" s="3">
        <v>542</v>
      </c>
      <c r="Q37" s="3">
        <v>8</v>
      </c>
      <c r="R37" s="3">
        <v>6</v>
      </c>
      <c r="S37" s="3">
        <v>0</v>
      </c>
      <c r="T37" s="3">
        <v>2</v>
      </c>
      <c r="U37" s="3">
        <v>0</v>
      </c>
      <c r="V37" s="3">
        <v>3</v>
      </c>
      <c r="W37" s="3">
        <v>0</v>
      </c>
      <c r="X37" s="3">
        <v>3</v>
      </c>
      <c r="Y37" s="3">
        <v>0</v>
      </c>
      <c r="Z37" s="3">
        <v>3</v>
      </c>
      <c r="AA37" s="86">
        <v>116</v>
      </c>
      <c r="AB37" s="48">
        <v>2.8544846321855784</v>
      </c>
      <c r="AC37" s="48">
        <v>3.188722224608437</v>
      </c>
      <c r="AD37" s="48">
        <v>2.7037536610480908</v>
      </c>
      <c r="AE37" s="48">
        <v>3.156409553233968</v>
      </c>
      <c r="AF37" s="48">
        <v>8.5413921248060749</v>
      </c>
      <c r="AG37" s="48">
        <v>12.674396948773099</v>
      </c>
      <c r="AH37" s="48">
        <v>15.698862061938076</v>
      </c>
      <c r="AI37" s="48">
        <v>18.319870704904179</v>
      </c>
      <c r="AJ37" s="48">
        <v>20.652068471396557</v>
      </c>
      <c r="AK37" s="48">
        <v>22.046748636758938</v>
      </c>
      <c r="AL37" s="48">
        <v>22.612552931243659</v>
      </c>
      <c r="AM37" s="48">
        <v>23.283978634496926</v>
      </c>
      <c r="AN37" s="48">
        <v>19.937016221575675</v>
      </c>
      <c r="AO37" s="48">
        <v>17.933635490044797</v>
      </c>
      <c r="AP37" s="48">
        <v>16.77879763963896</v>
      </c>
      <c r="AQ37" s="48">
        <v>14.71471705495656</v>
      </c>
      <c r="AR37" s="48">
        <v>15.354230484068918</v>
      </c>
      <c r="AS37" s="48">
        <v>13.821139003597549</v>
      </c>
      <c r="AT37" s="48">
        <v>14.463221546337808</v>
      </c>
      <c r="AU37" s="48">
        <v>13.49348170285521</v>
      </c>
      <c r="AV37" s="48">
        <v>13.647274264556117</v>
      </c>
      <c r="AW37" s="48">
        <v>12.823175203218296</v>
      </c>
      <c r="AX37" s="48">
        <v>13.288076160015169</v>
      </c>
      <c r="AY37" s="48">
        <v>13.832894696707553</v>
      </c>
      <c r="AZ37" s="48">
        <v>14.533190660444227</v>
      </c>
      <c r="BA37" s="48">
        <v>15.236073771796846</v>
      </c>
      <c r="BB37" s="48">
        <v>14.319531091332639</v>
      </c>
      <c r="BC37" s="48">
        <v>13.221801047219527</v>
      </c>
      <c r="BD37" s="48">
        <v>12.375038586011911</v>
      </c>
      <c r="BE37" s="48">
        <v>11.819597637095496</v>
      </c>
      <c r="BF37" s="48">
        <v>11.393195869086453</v>
      </c>
      <c r="BG37" s="48">
        <v>10.751193188882148</v>
      </c>
      <c r="BH37" s="48">
        <v>9.8369431531327365</v>
      </c>
      <c r="BI37" s="48">
        <v>9.3534936895968261</v>
      </c>
      <c r="BJ37" s="48">
        <v>8.6625570032989305</v>
      </c>
      <c r="BK37" s="50">
        <v>8.1452455248314557</v>
      </c>
    </row>
    <row r="38" spans="1:63" x14ac:dyDescent="0.2">
      <c r="A38" s="104">
        <v>5001</v>
      </c>
      <c r="B38" s="105">
        <v>5001440</v>
      </c>
      <c r="C38" s="108" t="s">
        <v>19</v>
      </c>
      <c r="D38" s="3">
        <v>2</v>
      </c>
      <c r="E38" s="3">
        <v>0</v>
      </c>
      <c r="F38" s="3">
        <v>3</v>
      </c>
      <c r="G38" s="3">
        <v>21</v>
      </c>
      <c r="H38" s="3">
        <v>47</v>
      </c>
      <c r="I38" s="3">
        <v>13</v>
      </c>
      <c r="J38" s="3">
        <v>192</v>
      </c>
      <c r="K38" s="3">
        <v>28</v>
      </c>
      <c r="L38" s="3">
        <v>1</v>
      </c>
      <c r="M38" s="3">
        <v>0</v>
      </c>
      <c r="N38" s="3">
        <v>59</v>
      </c>
      <c r="O38" s="3">
        <v>18</v>
      </c>
      <c r="P38" s="3">
        <v>29</v>
      </c>
      <c r="Q38" s="3">
        <v>151</v>
      </c>
      <c r="R38" s="3">
        <v>5</v>
      </c>
      <c r="S38" s="3">
        <v>63</v>
      </c>
      <c r="T38" s="3">
        <v>2</v>
      </c>
      <c r="U38" s="3">
        <v>17</v>
      </c>
      <c r="V38" s="3">
        <v>66</v>
      </c>
      <c r="W38" s="3">
        <v>73</v>
      </c>
      <c r="X38" s="3">
        <v>65</v>
      </c>
      <c r="Y38" s="3">
        <v>53</v>
      </c>
      <c r="Z38" s="3">
        <v>57</v>
      </c>
      <c r="AA38" s="86">
        <v>115</v>
      </c>
      <c r="AB38" s="48">
        <v>4.281727161899421</v>
      </c>
      <c r="AC38" s="48">
        <v>6.9378431876351261</v>
      </c>
      <c r="AD38" s="48">
        <v>4.314869977656091</v>
      </c>
      <c r="AE38" s="48">
        <v>5.8620400140819484</v>
      </c>
      <c r="AF38" s="48">
        <v>10.516183178351227</v>
      </c>
      <c r="AG38" s="48">
        <v>11.751512257349159</v>
      </c>
      <c r="AH38" s="48">
        <v>11.369666331020227</v>
      </c>
      <c r="AI38" s="48">
        <v>10.975594749603449</v>
      </c>
      <c r="AJ38" s="48">
        <v>10.631817737723201</v>
      </c>
      <c r="AK38" s="48">
        <v>10.137778018933421</v>
      </c>
      <c r="AL38" s="48">
        <v>9.5828569773423737</v>
      </c>
      <c r="AM38" s="48">
        <v>9.1667450987233643</v>
      </c>
      <c r="AN38" s="48">
        <v>8.5098639216670922</v>
      </c>
      <c r="AO38" s="48">
        <v>8.1186044007463245</v>
      </c>
      <c r="AP38" s="48">
        <v>7.8932593318400777</v>
      </c>
      <c r="AQ38" s="48">
        <v>7.4818262123699828</v>
      </c>
      <c r="AR38" s="48">
        <v>7.5753237494697432</v>
      </c>
      <c r="AS38" s="48">
        <v>7.2459761567130991</v>
      </c>
      <c r="AT38" s="48">
        <v>7.3727018073261394</v>
      </c>
      <c r="AU38" s="48">
        <v>7.1711076395784366</v>
      </c>
      <c r="AV38" s="48">
        <v>7.2029957833299996</v>
      </c>
      <c r="AW38" s="48">
        <v>7.0347914709608759</v>
      </c>
      <c r="AX38" s="48">
        <v>7.130154081334906</v>
      </c>
      <c r="AY38" s="48">
        <v>7.2295060814479539</v>
      </c>
      <c r="AZ38" s="48">
        <v>7.3675322073720499</v>
      </c>
      <c r="BA38" s="48">
        <v>7.5093929661694396</v>
      </c>
      <c r="BB38" s="48">
        <v>7.3191368878598082</v>
      </c>
      <c r="BC38" s="48">
        <v>7.0923137881460736</v>
      </c>
      <c r="BD38" s="48">
        <v>6.9175864146123125</v>
      </c>
      <c r="BE38" s="48">
        <v>6.8030840905507626</v>
      </c>
      <c r="BF38" s="48">
        <v>6.7150867275121575</v>
      </c>
      <c r="BG38" s="48">
        <v>6.5826906324763765</v>
      </c>
      <c r="BH38" s="48">
        <v>6.3941940173334135</v>
      </c>
      <c r="BI38" s="48">
        <v>6.2945190385345278</v>
      </c>
      <c r="BJ38" s="48">
        <v>6.1520761014867444</v>
      </c>
      <c r="BK38" s="50">
        <v>6.0454290267989403</v>
      </c>
    </row>
    <row r="39" spans="1:63" x14ac:dyDescent="0.2">
      <c r="A39" s="104">
        <v>5001</v>
      </c>
      <c r="B39" s="105">
        <v>5001450</v>
      </c>
      <c r="C39" s="108" t="s">
        <v>20</v>
      </c>
      <c r="D39" s="3">
        <v>0</v>
      </c>
      <c r="E39" s="3">
        <v>0</v>
      </c>
      <c r="F39" s="3">
        <v>1</v>
      </c>
      <c r="G39" s="3">
        <v>1</v>
      </c>
      <c r="H39" s="3">
        <v>4</v>
      </c>
      <c r="I39" s="3">
        <v>0</v>
      </c>
      <c r="J39" s="3">
        <v>1</v>
      </c>
      <c r="K39" s="3">
        <v>3</v>
      </c>
      <c r="L39" s="3">
        <v>5</v>
      </c>
      <c r="M39" s="3">
        <v>5</v>
      </c>
      <c r="N39" s="3">
        <v>28</v>
      </c>
      <c r="O39" s="3">
        <v>0</v>
      </c>
      <c r="P39" s="3">
        <v>0</v>
      </c>
      <c r="Q39" s="3">
        <v>1</v>
      </c>
      <c r="R39" s="3">
        <v>21</v>
      </c>
      <c r="S39" s="3">
        <v>3</v>
      </c>
      <c r="T39" s="3">
        <v>0</v>
      </c>
      <c r="U39" s="3">
        <v>37</v>
      </c>
      <c r="V39" s="3">
        <v>2</v>
      </c>
      <c r="W39" s="3">
        <v>0</v>
      </c>
      <c r="X39" s="3">
        <v>0</v>
      </c>
      <c r="Y39" s="3">
        <v>1</v>
      </c>
      <c r="Z39" s="3">
        <v>0</v>
      </c>
      <c r="AA39" s="86">
        <v>6</v>
      </c>
      <c r="AB39" s="48">
        <v>85.27771562268633</v>
      </c>
      <c r="AC39" s="48">
        <v>95.263065210859793</v>
      </c>
      <c r="AD39" s="48">
        <v>85.519479693364531</v>
      </c>
      <c r="AE39" s="48">
        <v>109.19411641120746</v>
      </c>
      <c r="AF39" s="48">
        <v>60.872627240870251</v>
      </c>
      <c r="AG39" s="48">
        <v>37.085698734102145</v>
      </c>
      <c r="AH39" s="48">
        <v>24.047364603638165</v>
      </c>
      <c r="AI39" s="48">
        <v>17.661199040151907</v>
      </c>
      <c r="AJ39" s="48">
        <v>14.542836604540508</v>
      </c>
      <c r="AK39" s="48">
        <v>12.972648431488233</v>
      </c>
      <c r="AL39" s="48">
        <v>12.163271696822303</v>
      </c>
      <c r="AM39" s="48">
        <v>11.7463231275116</v>
      </c>
      <c r="AN39" s="48">
        <v>11.460453057907436</v>
      </c>
      <c r="AO39" s="48">
        <v>11.310413923931302</v>
      </c>
      <c r="AP39" s="48">
        <v>11.231403752333428</v>
      </c>
      <c r="AQ39" s="48">
        <v>11.135717541629189</v>
      </c>
      <c r="AR39" s="48">
        <v>11.115202038253482</v>
      </c>
      <c r="AS39" s="48">
        <v>11.030882863146415</v>
      </c>
      <c r="AT39" s="48">
        <v>11.05052036799785</v>
      </c>
      <c r="AU39" s="48">
        <v>11.005802871954398</v>
      </c>
      <c r="AV39" s="48">
        <v>11.01201426368684</v>
      </c>
      <c r="AW39" s="48">
        <v>10.977838577596774</v>
      </c>
      <c r="AX39" s="48">
        <v>10.997270493392135</v>
      </c>
      <c r="AY39" s="48">
        <v>11.007854795367287</v>
      </c>
      <c r="AZ39" s="48">
        <v>11.031742585488194</v>
      </c>
      <c r="BA39" s="48">
        <v>11.059030710748184</v>
      </c>
      <c r="BB39" s="48">
        <v>11.018191527239189</v>
      </c>
      <c r="BC39" s="48">
        <v>10.97031942179432</v>
      </c>
      <c r="BD39" s="48">
        <v>10.933629516486322</v>
      </c>
      <c r="BE39" s="48">
        <v>10.909673333262102</v>
      </c>
      <c r="BF39" s="48">
        <v>10.891187756555743</v>
      </c>
      <c r="BG39" s="48">
        <v>10.863450245652665</v>
      </c>
      <c r="BH39" s="48">
        <v>10.823993532526364</v>
      </c>
      <c r="BI39" s="48">
        <v>10.803129874612216</v>
      </c>
      <c r="BJ39" s="48">
        <v>10.773322532027006</v>
      </c>
      <c r="BK39" s="50">
        <v>10.751006890737186</v>
      </c>
    </row>
    <row r="40" spans="1:63" x14ac:dyDescent="0.2">
      <c r="A40" s="104">
        <v>5001</v>
      </c>
      <c r="B40" s="105">
        <v>5001511</v>
      </c>
      <c r="C40" s="108" t="s">
        <v>928</v>
      </c>
      <c r="D40" s="3">
        <v>0</v>
      </c>
      <c r="E40" s="3">
        <v>8</v>
      </c>
      <c r="F40" s="3">
        <v>3</v>
      </c>
      <c r="G40" s="3">
        <v>5</v>
      </c>
      <c r="H40" s="3">
        <v>4</v>
      </c>
      <c r="I40" s="3">
        <v>17</v>
      </c>
      <c r="J40" s="3">
        <v>6</v>
      </c>
      <c r="K40" s="3">
        <v>18</v>
      </c>
      <c r="L40" s="3">
        <v>13</v>
      </c>
      <c r="M40" s="3">
        <v>31</v>
      </c>
      <c r="N40" s="3">
        <v>3</v>
      </c>
      <c r="O40" s="3">
        <v>13</v>
      </c>
      <c r="P40" s="3">
        <v>80</v>
      </c>
      <c r="Q40" s="3">
        <v>1</v>
      </c>
      <c r="R40" s="3">
        <v>181.99999999999997</v>
      </c>
      <c r="S40" s="3">
        <v>11</v>
      </c>
      <c r="T40" s="3">
        <v>10</v>
      </c>
      <c r="U40" s="3">
        <v>6</v>
      </c>
      <c r="V40" s="3">
        <v>41</v>
      </c>
      <c r="W40" s="3">
        <v>20</v>
      </c>
      <c r="X40" s="3">
        <v>20</v>
      </c>
      <c r="Y40" s="3">
        <v>12</v>
      </c>
      <c r="Z40" s="3">
        <v>9</v>
      </c>
      <c r="AA40" s="86">
        <v>7</v>
      </c>
      <c r="AB40" s="48">
        <v>0.71362105123586872</v>
      </c>
      <c r="AC40" s="48">
        <v>0.79718046201556336</v>
      </c>
      <c r="AD40" s="48">
        <v>9.3604611990744591</v>
      </c>
      <c r="AE40" s="48">
        <v>10.526805351876465</v>
      </c>
      <c r="AF40" s="48">
        <v>12.803665681968997</v>
      </c>
      <c r="AG40" s="48">
        <v>15.044832655489564</v>
      </c>
      <c r="AH40" s="48">
        <v>14.734321308168735</v>
      </c>
      <c r="AI40" s="48">
        <v>14.503992455312456</v>
      </c>
      <c r="AJ40" s="48">
        <v>14.377521051785834</v>
      </c>
      <c r="AK40" s="48">
        <v>14.147508323295053</v>
      </c>
      <c r="AL40" s="48">
        <v>13.882437413850237</v>
      </c>
      <c r="AM40" s="48">
        <v>13.675198750992681</v>
      </c>
      <c r="AN40" s="48">
        <v>13.286327276555024</v>
      </c>
      <c r="AO40" s="48">
        <v>13.059859125975592</v>
      </c>
      <c r="AP40" s="48">
        <v>12.92982887530659</v>
      </c>
      <c r="AQ40" s="48">
        <v>12.666000873706896</v>
      </c>
      <c r="AR40" s="48">
        <v>12.629627185144923</v>
      </c>
      <c r="AS40" s="48">
        <v>12.350599136128398</v>
      </c>
      <c r="AT40" s="48">
        <v>12.42847002466219</v>
      </c>
      <c r="AU40" s="48">
        <v>12.275402508402513</v>
      </c>
      <c r="AV40" s="48">
        <v>12.299405942539213</v>
      </c>
      <c r="AW40" s="48">
        <v>12.180167176748263</v>
      </c>
      <c r="AX40" s="48">
        <v>12.249090340755792</v>
      </c>
      <c r="AY40" s="48">
        <v>12.286606039843065</v>
      </c>
      <c r="AZ40" s="48">
        <v>12.370819271943294</v>
      </c>
      <c r="BA40" s="48">
        <v>12.466936939126063</v>
      </c>
      <c r="BB40" s="48">
        <v>12.323214457987131</v>
      </c>
      <c r="BC40" s="48">
        <v>12.154720146711357</v>
      </c>
      <c r="BD40" s="48">
        <v>12.025579318490992</v>
      </c>
      <c r="BE40" s="48">
        <v>11.941257322027811</v>
      </c>
      <c r="BF40" s="48">
        <v>11.876189953779411</v>
      </c>
      <c r="BG40" s="48">
        <v>11.778554837044952</v>
      </c>
      <c r="BH40" s="48">
        <v>11.639667663683539</v>
      </c>
      <c r="BI40" s="48">
        <v>11.566227812178813</v>
      </c>
      <c r="BJ40" s="48">
        <v>11.461306078191228</v>
      </c>
      <c r="BK40" s="50">
        <v>11.382755075699581</v>
      </c>
    </row>
    <row r="41" spans="1:63" x14ac:dyDescent="0.2">
      <c r="A41" s="104">
        <v>5001</v>
      </c>
      <c r="B41" s="105">
        <v>5001512</v>
      </c>
      <c r="C41" s="108" t="s">
        <v>932</v>
      </c>
      <c r="D41" s="3">
        <v>12</v>
      </c>
      <c r="E41" s="3">
        <v>4</v>
      </c>
      <c r="F41" s="3">
        <v>8</v>
      </c>
      <c r="G41" s="3">
        <v>17</v>
      </c>
      <c r="H41" s="3">
        <v>16</v>
      </c>
      <c r="I41" s="3">
        <v>8</v>
      </c>
      <c r="J41" s="3">
        <v>93</v>
      </c>
      <c r="K41" s="3">
        <v>12</v>
      </c>
      <c r="L41" s="3">
        <v>5</v>
      </c>
      <c r="M41" s="3">
        <v>15</v>
      </c>
      <c r="N41" s="3">
        <v>5</v>
      </c>
      <c r="O41" s="3">
        <v>16</v>
      </c>
      <c r="P41" s="3">
        <v>14</v>
      </c>
      <c r="Q41" s="3">
        <v>7.9999999999999991</v>
      </c>
      <c r="R41" s="3">
        <v>21</v>
      </c>
      <c r="S41" s="3">
        <v>16</v>
      </c>
      <c r="T41" s="3">
        <v>10</v>
      </c>
      <c r="U41" s="3">
        <v>22</v>
      </c>
      <c r="V41" s="3">
        <v>6</v>
      </c>
      <c r="W41" s="3">
        <v>5</v>
      </c>
      <c r="X41" s="3">
        <v>6</v>
      </c>
      <c r="Y41" s="3">
        <v>20</v>
      </c>
      <c r="Z41" s="3">
        <v>4</v>
      </c>
      <c r="AA41" s="86">
        <v>5</v>
      </c>
      <c r="AB41" s="48">
        <v>12.488370105596113</v>
      </c>
      <c r="AC41" s="48">
        <v>13.950659591457091</v>
      </c>
      <c r="AD41" s="48">
        <v>13.034385877375779</v>
      </c>
      <c r="AE41" s="48">
        <v>9.4627516309714039</v>
      </c>
      <c r="AF41" s="48">
        <v>10.545725704376657</v>
      </c>
      <c r="AG41" s="48">
        <v>10.799653489929122</v>
      </c>
      <c r="AH41" s="48">
        <v>10.150656802754629</v>
      </c>
      <c r="AI41" s="48">
        <v>9.6819697070130601</v>
      </c>
      <c r="AJ41" s="48">
        <v>9.3792212643671817</v>
      </c>
      <c r="AK41" s="48">
        <v>8.9550919951084147</v>
      </c>
      <c r="AL41" s="48">
        <v>8.4899508839465625</v>
      </c>
      <c r="AM41" s="48">
        <v>8.1373946252669249</v>
      </c>
      <c r="AN41" s="48">
        <v>7.5354894228627565</v>
      </c>
      <c r="AO41" s="48">
        <v>7.1816736708912448</v>
      </c>
      <c r="AP41" s="48">
        <v>6.9783651298472016</v>
      </c>
      <c r="AQ41" s="48">
        <v>6.5857893163999481</v>
      </c>
      <c r="AR41" s="48">
        <v>6.5931752845426832</v>
      </c>
      <c r="AS41" s="48">
        <v>6.2216890004922272</v>
      </c>
      <c r="AT41" s="48">
        <v>6.3395782147514375</v>
      </c>
      <c r="AU41" s="48">
        <v>6.1272326679604037</v>
      </c>
      <c r="AV41" s="48">
        <v>6.1606305170634794</v>
      </c>
      <c r="AW41" s="48">
        <v>5.9906454723355598</v>
      </c>
      <c r="AX41" s="48">
        <v>6.0881308497696853</v>
      </c>
      <c r="AY41" s="48">
        <v>6.1606613499426102</v>
      </c>
      <c r="AZ41" s="48">
        <v>6.2886009808880523</v>
      </c>
      <c r="BA41" s="48">
        <v>6.4281940490863168</v>
      </c>
      <c r="BB41" s="48">
        <v>6.2284350483085031</v>
      </c>
      <c r="BC41" s="48">
        <v>5.9926970625277516</v>
      </c>
      <c r="BD41" s="48">
        <v>5.8116564963569992</v>
      </c>
      <c r="BE41" s="48">
        <v>5.6932765932649509</v>
      </c>
      <c r="BF41" s="48">
        <v>5.6020755402279683</v>
      </c>
      <c r="BG41" s="48">
        <v>5.4650809565625318</v>
      </c>
      <c r="BH41" s="48">
        <v>5.2701381616192124</v>
      </c>
      <c r="BI41" s="48">
        <v>5.1670563761980119</v>
      </c>
      <c r="BJ41" s="48">
        <v>5.0197696205744355</v>
      </c>
      <c r="BK41" s="50">
        <v>4.909499312105587</v>
      </c>
    </row>
    <row r="42" spans="1:63" x14ac:dyDescent="0.2">
      <c r="A42" s="104">
        <v>5001</v>
      </c>
      <c r="B42" s="105">
        <v>5001520</v>
      </c>
      <c r="C42" s="108" t="s">
        <v>21</v>
      </c>
      <c r="D42" s="3">
        <v>12</v>
      </c>
      <c r="E42" s="3">
        <v>26</v>
      </c>
      <c r="F42" s="3">
        <v>16</v>
      </c>
      <c r="G42" s="3">
        <v>16</v>
      </c>
      <c r="H42" s="3">
        <v>6</v>
      </c>
      <c r="I42" s="3">
        <v>22</v>
      </c>
      <c r="J42" s="3">
        <v>12</v>
      </c>
      <c r="K42" s="3">
        <v>21</v>
      </c>
      <c r="L42" s="3">
        <v>4</v>
      </c>
      <c r="M42" s="3">
        <v>1</v>
      </c>
      <c r="N42" s="3">
        <v>9</v>
      </c>
      <c r="O42" s="3">
        <v>14</v>
      </c>
      <c r="P42" s="3">
        <v>15</v>
      </c>
      <c r="Q42" s="3">
        <v>1</v>
      </c>
      <c r="R42" s="3">
        <v>11</v>
      </c>
      <c r="S42" s="3">
        <v>35</v>
      </c>
      <c r="T42" s="3">
        <v>111</v>
      </c>
      <c r="U42" s="3">
        <v>7</v>
      </c>
      <c r="V42" s="3">
        <v>15</v>
      </c>
      <c r="W42" s="3">
        <v>19</v>
      </c>
      <c r="X42" s="3">
        <v>7</v>
      </c>
      <c r="Y42" s="3">
        <v>10</v>
      </c>
      <c r="Z42" s="3">
        <v>30</v>
      </c>
      <c r="AA42" s="86">
        <v>5</v>
      </c>
      <c r="AB42" s="48">
        <v>38.535538902947415</v>
      </c>
      <c r="AC42" s="48">
        <v>13.301721046301177</v>
      </c>
      <c r="AD42" s="48">
        <v>14.502030759733607</v>
      </c>
      <c r="AE42" s="48">
        <v>19.826606138045975</v>
      </c>
      <c r="AF42" s="48">
        <v>29.378832423821979</v>
      </c>
      <c r="AG42" s="48">
        <v>33.796779709376047</v>
      </c>
      <c r="AH42" s="48">
        <v>32.868914691168868</v>
      </c>
      <c r="AI42" s="48">
        <v>32.021970240992211</v>
      </c>
      <c r="AJ42" s="48">
        <v>31.348689485143467</v>
      </c>
      <c r="AK42" s="48">
        <v>30.372938440436002</v>
      </c>
      <c r="AL42" s="48">
        <v>29.279993887069821</v>
      </c>
      <c r="AM42" s="48">
        <v>28.456555702232176</v>
      </c>
      <c r="AN42" s="48">
        <v>27.120650253563994</v>
      </c>
      <c r="AO42" s="48">
        <v>26.328341946268484</v>
      </c>
      <c r="AP42" s="48">
        <v>25.872324203163021</v>
      </c>
      <c r="AQ42" s="48">
        <v>25.023470952642096</v>
      </c>
      <c r="AR42" s="48">
        <v>25.155414861900152</v>
      </c>
      <c r="AS42" s="48">
        <v>24.433158158747464</v>
      </c>
      <c r="AT42" s="48">
        <v>24.692404372873277</v>
      </c>
      <c r="AU42" s="48">
        <v>24.261520254678153</v>
      </c>
      <c r="AV42" s="48">
        <v>24.32953949678058</v>
      </c>
      <c r="AW42" s="48">
        <v>23.975381702951307</v>
      </c>
      <c r="AX42" s="48">
        <v>24.177001907064856</v>
      </c>
      <c r="AY42" s="48">
        <v>24.365398422938028</v>
      </c>
      <c r="AZ42" s="48">
        <v>24.647402701497946</v>
      </c>
      <c r="BA42" s="48">
        <v>24.943283124235698</v>
      </c>
      <c r="BB42" s="48">
        <v>24.537106642239692</v>
      </c>
      <c r="BC42" s="48">
        <v>24.054664564688213</v>
      </c>
      <c r="BD42" s="48">
        <v>23.683441030205511</v>
      </c>
      <c r="BE42" s="48">
        <v>23.440364499135384</v>
      </c>
      <c r="BF42" s="48">
        <v>23.253388375058073</v>
      </c>
      <c r="BG42" s="48">
        <v>22.972239480651833</v>
      </c>
      <c r="BH42" s="48">
        <v>22.572033904091377</v>
      </c>
      <c r="BI42" s="48">
        <v>22.360410896450816</v>
      </c>
      <c r="BJ42" s="48">
        <v>22.058004396980014</v>
      </c>
      <c r="BK42" s="50">
        <v>21.831595036691571</v>
      </c>
    </row>
    <row r="43" spans="1:63" x14ac:dyDescent="0.2">
      <c r="A43" s="104">
        <v>5001</v>
      </c>
      <c r="B43" s="105">
        <v>5001530</v>
      </c>
      <c r="C43" s="108" t="s">
        <v>22</v>
      </c>
      <c r="D43" s="3">
        <v>0</v>
      </c>
      <c r="E43" s="3">
        <v>0</v>
      </c>
      <c r="F43" s="3">
        <v>0</v>
      </c>
      <c r="G43" s="3">
        <v>34</v>
      </c>
      <c r="H43" s="3">
        <v>1</v>
      </c>
      <c r="I43" s="3">
        <v>2</v>
      </c>
      <c r="J43" s="3">
        <v>101</v>
      </c>
      <c r="K43" s="3">
        <v>2</v>
      </c>
      <c r="L43" s="3">
        <v>1</v>
      </c>
      <c r="M43" s="3">
        <v>0</v>
      </c>
      <c r="N43" s="3">
        <v>3</v>
      </c>
      <c r="O43" s="3">
        <v>0</v>
      </c>
      <c r="P43" s="3">
        <v>0</v>
      </c>
      <c r="Q43" s="3">
        <v>3</v>
      </c>
      <c r="R43" s="3">
        <v>3</v>
      </c>
      <c r="S43" s="3">
        <v>2</v>
      </c>
      <c r="T43" s="3">
        <v>2</v>
      </c>
      <c r="U43" s="3">
        <v>0</v>
      </c>
      <c r="V43" s="3">
        <v>9</v>
      </c>
      <c r="W43" s="3">
        <v>21</v>
      </c>
      <c r="X43" s="3">
        <v>3</v>
      </c>
      <c r="Y43" s="3">
        <v>17</v>
      </c>
      <c r="Z43" s="3">
        <v>60</v>
      </c>
      <c r="AA43" s="86">
        <v>2</v>
      </c>
      <c r="AB43" s="48">
        <v>1.0704328585801108</v>
      </c>
      <c r="AC43" s="48">
        <v>1.1957718226618963</v>
      </c>
      <c r="AD43" s="48">
        <v>2.9452417942184863</v>
      </c>
      <c r="AE43" s="48">
        <v>4.578300753748362</v>
      </c>
      <c r="AF43" s="48">
        <v>8.0435290137738029</v>
      </c>
      <c r="AG43" s="48">
        <v>9.1993654899712318</v>
      </c>
      <c r="AH43" s="48">
        <v>8.9631931425769125</v>
      </c>
      <c r="AI43" s="48">
        <v>8.7029869611636634</v>
      </c>
      <c r="AJ43" s="48">
        <v>8.4733636997133424</v>
      </c>
      <c r="AK43" s="48">
        <v>8.1304864164920172</v>
      </c>
      <c r="AL43" s="48">
        <v>7.7417824377536695</v>
      </c>
      <c r="AM43" s="48">
        <v>7.4490881284836101</v>
      </c>
      <c r="AN43" s="48">
        <v>6.9814161108692296</v>
      </c>
      <c r="AO43" s="48">
        <v>6.7031587156184802</v>
      </c>
      <c r="AP43" s="48">
        <v>6.5429018357575384</v>
      </c>
      <c r="AQ43" s="48">
        <v>6.2482597433463809</v>
      </c>
      <c r="AR43" s="48">
        <v>6.3084664053890771</v>
      </c>
      <c r="AS43" s="48">
        <v>6.0677835418222958</v>
      </c>
      <c r="AT43" s="48">
        <v>6.1583258154581966</v>
      </c>
      <c r="AU43" s="48">
        <v>6.0122484988489715</v>
      </c>
      <c r="AV43" s="48">
        <v>6.035342881777833</v>
      </c>
      <c r="AW43" s="48">
        <v>5.9140560954956847</v>
      </c>
      <c r="AX43" s="48">
        <v>5.9829133635998879</v>
      </c>
      <c r="AY43" s="48">
        <v>6.0522307814501879</v>
      </c>
      <c r="AZ43" s="48">
        <v>6.1507958492916215</v>
      </c>
      <c r="BA43" s="48">
        <v>6.2527742454535788</v>
      </c>
      <c r="BB43" s="48">
        <v>6.1149608426223168</v>
      </c>
      <c r="BC43" s="48">
        <v>5.950861069255887</v>
      </c>
      <c r="BD43" s="48">
        <v>5.8244971936260495</v>
      </c>
      <c r="BE43" s="48">
        <v>5.7417100714101856</v>
      </c>
      <c r="BF43" s="48">
        <v>5.6780678407779019</v>
      </c>
      <c r="BG43" s="48">
        <v>5.5823336278222468</v>
      </c>
      <c r="BH43" s="48">
        <v>5.4460421195098414</v>
      </c>
      <c r="BI43" s="48">
        <v>5.3739727984219083</v>
      </c>
      <c r="BJ43" s="48">
        <v>5.2709824504280869</v>
      </c>
      <c r="BK43" s="50">
        <v>5.1938738216009623</v>
      </c>
    </row>
    <row r="44" spans="1:63" x14ac:dyDescent="0.2">
      <c r="A44" s="104">
        <v>5001</v>
      </c>
      <c r="B44" s="105">
        <v>5001540</v>
      </c>
      <c r="C44" s="108" t="s">
        <v>23</v>
      </c>
      <c r="D44" s="3">
        <v>27</v>
      </c>
      <c r="E44" s="3">
        <v>12</v>
      </c>
      <c r="F44" s="3">
        <v>8</v>
      </c>
      <c r="G44" s="3">
        <v>98</v>
      </c>
      <c r="H44" s="3">
        <v>41</v>
      </c>
      <c r="I44" s="3">
        <v>205</v>
      </c>
      <c r="J44" s="3">
        <v>58</v>
      </c>
      <c r="K44" s="3">
        <v>8</v>
      </c>
      <c r="L44" s="3">
        <v>6</v>
      </c>
      <c r="M44" s="3">
        <v>0</v>
      </c>
      <c r="N44" s="3">
        <v>7</v>
      </c>
      <c r="O44" s="3">
        <v>5</v>
      </c>
      <c r="P44" s="3">
        <v>9</v>
      </c>
      <c r="Q44" s="3">
        <v>16</v>
      </c>
      <c r="R44" s="3">
        <v>0</v>
      </c>
      <c r="S44" s="3">
        <v>8</v>
      </c>
      <c r="T44" s="3">
        <v>16</v>
      </c>
      <c r="U44" s="3">
        <v>56</v>
      </c>
      <c r="V44" s="3">
        <v>17</v>
      </c>
      <c r="W44" s="3">
        <v>8</v>
      </c>
      <c r="X44" s="3">
        <v>7</v>
      </c>
      <c r="Y44" s="3">
        <v>8</v>
      </c>
      <c r="Z44" s="3">
        <v>3</v>
      </c>
      <c r="AA44" s="86">
        <v>7</v>
      </c>
      <c r="AB44" s="48">
        <v>18.910960848445242</v>
      </c>
      <c r="AC44" s="48">
        <v>9.9420829773345307</v>
      </c>
      <c r="AD44" s="48">
        <v>5.8098831922893694</v>
      </c>
      <c r="AE44" s="48">
        <v>10.959344141514753</v>
      </c>
      <c r="AF44" s="48">
        <v>19.838327628878563</v>
      </c>
      <c r="AG44" s="48">
        <v>22.789720596020743</v>
      </c>
      <c r="AH44" s="48">
        <v>22.195931194429633</v>
      </c>
      <c r="AI44" s="48">
        <v>21.540017206056607</v>
      </c>
      <c r="AJ44" s="48">
        <v>20.94769355602353</v>
      </c>
      <c r="AK44" s="48">
        <v>20.088924279995211</v>
      </c>
      <c r="AL44" s="48">
        <v>19.120765215788538</v>
      </c>
      <c r="AM44" s="48">
        <v>18.394927867394003</v>
      </c>
      <c r="AN44" s="48">
        <v>17.254786216680493</v>
      </c>
      <c r="AO44" s="48">
        <v>16.574972138779202</v>
      </c>
      <c r="AP44" s="48">
        <v>16.183352587404112</v>
      </c>
      <c r="AQ44" s="48">
        <v>15.471273932239914</v>
      </c>
      <c r="AR44" s="48">
        <v>15.644804701815829</v>
      </c>
      <c r="AS44" s="48">
        <v>15.082940777007483</v>
      </c>
      <c r="AT44" s="48">
        <v>15.302718868960744</v>
      </c>
      <c r="AU44" s="48">
        <v>14.956649947427577</v>
      </c>
      <c r="AV44" s="48">
        <v>15.011420042717065</v>
      </c>
      <c r="AW44" s="48">
        <v>14.72164228095542</v>
      </c>
      <c r="AX44" s="48">
        <v>14.88577216302</v>
      </c>
      <c r="AY44" s="48">
        <v>15.060912823728527</v>
      </c>
      <c r="AZ44" s="48">
        <v>15.300349653139016</v>
      </c>
      <c r="BA44" s="48">
        <v>15.545282251396911</v>
      </c>
      <c r="BB44" s="48">
        <v>15.218582710512278</v>
      </c>
      <c r="BC44" s="48">
        <v>14.828747135910398</v>
      </c>
      <c r="BD44" s="48">
        <v>14.528368162034253</v>
      </c>
      <c r="BE44" s="48">
        <v>14.331486796822078</v>
      </c>
      <c r="BF44" s="48">
        <v>14.180211406546796</v>
      </c>
      <c r="BG44" s="48">
        <v>13.952578935798229</v>
      </c>
      <c r="BH44" s="48">
        <v>13.628476784950461</v>
      </c>
      <c r="BI44" s="48">
        <v>13.457094806815155</v>
      </c>
      <c r="BJ44" s="48">
        <v>13.21217369544221</v>
      </c>
      <c r="BK44" s="50">
        <v>13.028800704941791</v>
      </c>
    </row>
    <row r="45" spans="1:63" x14ac:dyDescent="0.2">
      <c r="A45" s="104">
        <v>5001</v>
      </c>
      <c r="B45" s="105">
        <v>5001550</v>
      </c>
      <c r="C45" s="108" t="s">
        <v>24</v>
      </c>
      <c r="D45" s="3">
        <v>39</v>
      </c>
      <c r="E45" s="3">
        <v>77</v>
      </c>
      <c r="F45" s="3">
        <v>47</v>
      </c>
      <c r="G45" s="3">
        <v>31</v>
      </c>
      <c r="H45" s="3">
        <v>6</v>
      </c>
      <c r="I45" s="3">
        <v>2</v>
      </c>
      <c r="J45" s="3">
        <v>5</v>
      </c>
      <c r="K45" s="3">
        <v>4</v>
      </c>
      <c r="L45" s="3">
        <v>0</v>
      </c>
      <c r="M45" s="3">
        <v>0</v>
      </c>
      <c r="N45" s="3">
        <v>4</v>
      </c>
      <c r="O45" s="3">
        <v>9</v>
      </c>
      <c r="P45" s="3">
        <v>5</v>
      </c>
      <c r="Q45" s="3">
        <v>0</v>
      </c>
      <c r="R45" s="3">
        <v>2</v>
      </c>
      <c r="S45" s="3">
        <v>2</v>
      </c>
      <c r="T45" s="3">
        <v>9</v>
      </c>
      <c r="U45" s="3">
        <v>1</v>
      </c>
      <c r="V45" s="3">
        <v>3</v>
      </c>
      <c r="W45" s="3">
        <v>8</v>
      </c>
      <c r="X45" s="3">
        <v>2</v>
      </c>
      <c r="Y45" s="3">
        <v>2</v>
      </c>
      <c r="Z45" s="3">
        <v>0</v>
      </c>
      <c r="AA45" s="86">
        <v>64</v>
      </c>
      <c r="AB45" s="48">
        <v>4.8764117985047442</v>
      </c>
      <c r="AC45" s="48">
        <v>7.6021606158609405</v>
      </c>
      <c r="AD45" s="48">
        <v>6.6982769207115727</v>
      </c>
      <c r="AE45" s="48">
        <v>6.8547612754405574</v>
      </c>
      <c r="AF45" s="48">
        <v>8.3075887936604573</v>
      </c>
      <c r="AG45" s="48">
        <v>9.0819457511741497</v>
      </c>
      <c r="AH45" s="48">
        <v>8.6597371371694631</v>
      </c>
      <c r="AI45" s="48">
        <v>8.3593516367249574</v>
      </c>
      <c r="AJ45" s="48">
        <v>8.1531470663242409</v>
      </c>
      <c r="AK45" s="48">
        <v>7.8949765033346502</v>
      </c>
      <c r="AL45" s="48">
        <v>7.6193757624673912</v>
      </c>
      <c r="AM45" s="48">
        <v>7.4141093382883563</v>
      </c>
      <c r="AN45" s="48">
        <v>7.083523283671715</v>
      </c>
      <c r="AO45" s="48">
        <v>6.8880108916283778</v>
      </c>
      <c r="AP45" s="48">
        <v>6.7756113400360167</v>
      </c>
      <c r="AQ45" s="48">
        <v>6.5657591939220126</v>
      </c>
      <c r="AR45" s="48">
        <v>6.5929283108521552</v>
      </c>
      <c r="AS45" s="48">
        <v>6.4108577600614751</v>
      </c>
      <c r="AT45" s="48">
        <v>6.4746342140514725</v>
      </c>
      <c r="AU45" s="48">
        <v>6.3669499077115841</v>
      </c>
      <c r="AV45" s="48">
        <v>6.3839262295105126</v>
      </c>
      <c r="AW45" s="48">
        <v>6.2958735333518243</v>
      </c>
      <c r="AX45" s="48">
        <v>6.3460674332605258</v>
      </c>
      <c r="AY45" s="48">
        <v>6.3911455726880098</v>
      </c>
      <c r="AZ45" s="48">
        <v>6.4605266497947458</v>
      </c>
      <c r="BA45" s="48">
        <v>6.5338486235407265</v>
      </c>
      <c r="BB45" s="48">
        <v>6.4323947131584633</v>
      </c>
      <c r="BC45" s="48">
        <v>6.3120416890911617</v>
      </c>
      <c r="BD45" s="48">
        <v>6.2194685763283957</v>
      </c>
      <c r="BE45" s="48">
        <v>6.1588681048251637</v>
      </c>
      <c r="BF45" s="48">
        <v>6.1122398154795397</v>
      </c>
      <c r="BG45" s="48">
        <v>6.042140482829196</v>
      </c>
      <c r="BH45" s="48">
        <v>5.9423628479333566</v>
      </c>
      <c r="BI45" s="48">
        <v>5.8896019782527578</v>
      </c>
      <c r="BJ45" s="48">
        <v>5.8142089302456661</v>
      </c>
      <c r="BK45" s="50">
        <v>5.7577629604892371</v>
      </c>
    </row>
    <row r="46" spans="1:63" x14ac:dyDescent="0.2">
      <c r="A46" s="104">
        <v>5001</v>
      </c>
      <c r="B46" s="105">
        <v>5001571</v>
      </c>
      <c r="C46" s="108" t="s">
        <v>941</v>
      </c>
      <c r="D46" s="3">
        <v>33</v>
      </c>
      <c r="E46" s="3">
        <v>65</v>
      </c>
      <c r="F46" s="3">
        <v>24</v>
      </c>
      <c r="G46" s="3">
        <v>27</v>
      </c>
      <c r="H46" s="3">
        <v>60</v>
      </c>
      <c r="I46" s="3">
        <v>41</v>
      </c>
      <c r="J46" s="3">
        <v>17</v>
      </c>
      <c r="K46" s="3">
        <v>10</v>
      </c>
      <c r="L46" s="3">
        <v>36</v>
      </c>
      <c r="M46" s="3">
        <v>10</v>
      </c>
      <c r="N46" s="3">
        <v>15</v>
      </c>
      <c r="O46" s="3">
        <v>17</v>
      </c>
      <c r="P46" s="3">
        <v>7</v>
      </c>
      <c r="Q46" s="3">
        <v>19</v>
      </c>
      <c r="R46" s="3">
        <v>12</v>
      </c>
      <c r="S46" s="3">
        <v>39</v>
      </c>
      <c r="T46" s="3">
        <v>83</v>
      </c>
      <c r="U46" s="3">
        <v>18</v>
      </c>
      <c r="V46" s="3">
        <v>22</v>
      </c>
      <c r="W46" s="3">
        <v>12</v>
      </c>
      <c r="X46" s="3">
        <v>20</v>
      </c>
      <c r="Y46" s="3">
        <v>47</v>
      </c>
      <c r="Z46" s="3">
        <v>29</v>
      </c>
      <c r="AA46" s="86">
        <v>90</v>
      </c>
      <c r="AB46" s="48">
        <v>29.615273626288552</v>
      </c>
      <c r="AC46" s="48">
        <v>13.252305523368728</v>
      </c>
      <c r="AD46" s="48">
        <v>17.183540482797959</v>
      </c>
      <c r="AE46" s="48">
        <v>12.891910536358068</v>
      </c>
      <c r="AF46" s="48">
        <v>13.061095662765371</v>
      </c>
      <c r="AG46" s="48">
        <v>13.643119659857073</v>
      </c>
      <c r="AH46" s="48">
        <v>12.946254884817188</v>
      </c>
      <c r="AI46" s="48">
        <v>12.491547383365777</v>
      </c>
      <c r="AJ46" s="48">
        <v>12.249222781606081</v>
      </c>
      <c r="AK46" s="48">
        <v>11.886164438299701</v>
      </c>
      <c r="AL46" s="48">
        <v>11.486707010596248</v>
      </c>
      <c r="AM46" s="48">
        <v>11.178488787468089</v>
      </c>
      <c r="AN46" s="48">
        <v>10.609536423944487</v>
      </c>
      <c r="AO46" s="48">
        <v>10.278505436685146</v>
      </c>
      <c r="AP46" s="48">
        <v>10.088573932112491</v>
      </c>
      <c r="AQ46" s="48">
        <v>9.7044314904360824</v>
      </c>
      <c r="AR46" s="48">
        <v>9.6513315105094808</v>
      </c>
      <c r="AS46" s="48">
        <v>9.2453769100177432</v>
      </c>
      <c r="AT46" s="48">
        <v>9.3585966063772297</v>
      </c>
      <c r="AU46" s="48">
        <v>9.1359296099627763</v>
      </c>
      <c r="AV46" s="48">
        <v>9.17083218847627</v>
      </c>
      <c r="AW46" s="48">
        <v>8.9973882829911425</v>
      </c>
      <c r="AX46" s="48">
        <v>9.0976373463438254</v>
      </c>
      <c r="AY46" s="48">
        <v>9.1522042434315871</v>
      </c>
      <c r="AZ46" s="48">
        <v>9.2746955281154797</v>
      </c>
      <c r="BA46" s="48">
        <v>9.4145027028390089</v>
      </c>
      <c r="BB46" s="48">
        <v>9.2054516506947657</v>
      </c>
      <c r="BC46" s="48">
        <v>8.9603689318785094</v>
      </c>
      <c r="BD46" s="48">
        <v>8.7725276858831052</v>
      </c>
      <c r="BE46" s="48">
        <v>8.6498774890784471</v>
      </c>
      <c r="BF46" s="48">
        <v>8.5552340345166673</v>
      </c>
      <c r="BG46" s="48">
        <v>8.4132193141783898</v>
      </c>
      <c r="BH46" s="48">
        <v>8.2112016046669893</v>
      </c>
      <c r="BI46" s="48">
        <v>8.1043800014996421</v>
      </c>
      <c r="BJ46" s="48">
        <v>7.9517665695390303</v>
      </c>
      <c r="BK46" s="50">
        <v>7.8375105657258519</v>
      </c>
    </row>
    <row r="47" spans="1:63" x14ac:dyDescent="0.2">
      <c r="A47" s="104">
        <v>5001</v>
      </c>
      <c r="B47" s="105">
        <v>5001572</v>
      </c>
      <c r="C47" s="108" t="s">
        <v>945</v>
      </c>
      <c r="D47" s="3">
        <v>2</v>
      </c>
      <c r="E47" s="3">
        <v>4</v>
      </c>
      <c r="F47" s="3">
        <v>0</v>
      </c>
      <c r="G47" s="3">
        <v>0</v>
      </c>
      <c r="H47" s="3">
        <v>3</v>
      </c>
      <c r="I47" s="3">
        <v>0</v>
      </c>
      <c r="J47" s="3">
        <v>0</v>
      </c>
      <c r="K47" s="3">
        <v>0</v>
      </c>
      <c r="L47" s="3">
        <v>0</v>
      </c>
      <c r="M47" s="3">
        <v>0</v>
      </c>
      <c r="N47" s="3">
        <v>0</v>
      </c>
      <c r="O47" s="3">
        <v>0</v>
      </c>
      <c r="P47" s="3">
        <v>0</v>
      </c>
      <c r="Q47" s="3">
        <v>0</v>
      </c>
      <c r="R47" s="3">
        <v>0</v>
      </c>
      <c r="S47" s="3">
        <v>2</v>
      </c>
      <c r="T47" s="3">
        <v>0</v>
      </c>
      <c r="U47" s="3">
        <v>0</v>
      </c>
      <c r="V47" s="3">
        <v>2</v>
      </c>
      <c r="W47" s="3">
        <v>1</v>
      </c>
      <c r="X47" s="3">
        <v>4</v>
      </c>
      <c r="Y47" s="3">
        <v>0</v>
      </c>
      <c r="Z47" s="3">
        <v>2</v>
      </c>
      <c r="AA47" s="86">
        <v>0</v>
      </c>
      <c r="AB47" s="48">
        <v>3.9249157817972784</v>
      </c>
      <c r="AC47" s="48">
        <v>4.3844925410855984</v>
      </c>
      <c r="AD47" s="48">
        <v>2.4344258278255557</v>
      </c>
      <c r="AE47" s="48">
        <v>1.4680583261775189</v>
      </c>
      <c r="AF47" s="48">
        <v>1.1439509788207753</v>
      </c>
      <c r="AG47" s="48">
        <v>0.98005967827903906</v>
      </c>
      <c r="AH47" s="48">
        <v>0.854359538948262</v>
      </c>
      <c r="AI47" s="48">
        <v>0.78316076189717232</v>
      </c>
      <c r="AJ47" s="48">
        <v>0.74667087398673959</v>
      </c>
      <c r="AK47" s="48">
        <v>0.70782283820475989</v>
      </c>
      <c r="AL47" s="48">
        <v>0.66976386325832704</v>
      </c>
      <c r="AM47" s="48">
        <v>0.64145660551031825</v>
      </c>
      <c r="AN47" s="48">
        <v>0.59167089239157189</v>
      </c>
      <c r="AO47" s="48">
        <v>0.56278737603734985</v>
      </c>
      <c r="AP47" s="48">
        <v>0.546251336137904</v>
      </c>
      <c r="AQ47" s="48">
        <v>0.51313371814714204</v>
      </c>
      <c r="AR47" s="48">
        <v>0.50851869252556381</v>
      </c>
      <c r="AS47" s="48">
        <v>0.47360630550154026</v>
      </c>
      <c r="AT47" s="48">
        <v>0.48332349457916052</v>
      </c>
      <c r="AU47" s="48">
        <v>0.46418178647056846</v>
      </c>
      <c r="AV47" s="48">
        <v>0.4671781380522767</v>
      </c>
      <c r="AW47" s="48">
        <v>0.45227127258697736</v>
      </c>
      <c r="AX47" s="48">
        <v>0.46088567156004129</v>
      </c>
      <c r="AY47" s="48">
        <v>0.46557464035898444</v>
      </c>
      <c r="AZ47" s="48">
        <v>0.47610104999233649</v>
      </c>
      <c r="BA47" s="48">
        <v>0.4881156374187266</v>
      </c>
      <c r="BB47" s="48">
        <v>0.47015026735009735</v>
      </c>
      <c r="BC47" s="48">
        <v>0.44908844890289701</v>
      </c>
      <c r="BD47" s="48">
        <v>0.4329458308175691</v>
      </c>
      <c r="BE47" s="48">
        <v>0.42240557407578294</v>
      </c>
      <c r="BF47" s="48">
        <v>0.41427214949490998</v>
      </c>
      <c r="BG47" s="48">
        <v>0.40206775814729345</v>
      </c>
      <c r="BH47" s="48">
        <v>0.3847068606087195</v>
      </c>
      <c r="BI47" s="48">
        <v>0.3755268787414397</v>
      </c>
      <c r="BJ47" s="48">
        <v>0.36241166178039197</v>
      </c>
      <c r="BK47" s="50">
        <v>0.35259278636366626</v>
      </c>
    </row>
    <row r="48" spans="1:63" x14ac:dyDescent="0.2">
      <c r="A48" s="104">
        <v>5001</v>
      </c>
      <c r="B48" s="105">
        <v>5001610</v>
      </c>
      <c r="C48" s="108" t="s">
        <v>25</v>
      </c>
      <c r="D48" s="3">
        <v>3</v>
      </c>
      <c r="E48" s="3">
        <v>42</v>
      </c>
      <c r="F48" s="3">
        <v>2</v>
      </c>
      <c r="G48" s="3">
        <v>4</v>
      </c>
      <c r="H48" s="3">
        <v>7</v>
      </c>
      <c r="I48" s="3">
        <v>28</v>
      </c>
      <c r="J48" s="3">
        <v>39</v>
      </c>
      <c r="K48" s="3">
        <v>15</v>
      </c>
      <c r="L48" s="3">
        <v>2</v>
      </c>
      <c r="M48" s="3">
        <v>6</v>
      </c>
      <c r="N48" s="3">
        <v>3</v>
      </c>
      <c r="O48" s="3">
        <v>10</v>
      </c>
      <c r="P48" s="3">
        <v>20</v>
      </c>
      <c r="Q48" s="3">
        <v>6</v>
      </c>
      <c r="R48" s="3">
        <v>14</v>
      </c>
      <c r="S48" s="3">
        <v>48</v>
      </c>
      <c r="T48" s="3">
        <v>15</v>
      </c>
      <c r="U48" s="3">
        <v>137.99999999999997</v>
      </c>
      <c r="V48" s="3">
        <v>40</v>
      </c>
      <c r="W48" s="3">
        <v>79</v>
      </c>
      <c r="X48" s="3">
        <v>17</v>
      </c>
      <c r="Y48" s="3">
        <v>7</v>
      </c>
      <c r="Z48" s="3">
        <v>4</v>
      </c>
      <c r="AA48" s="86">
        <v>2</v>
      </c>
      <c r="AB48" s="48">
        <v>4.6385381147594549</v>
      </c>
      <c r="AC48" s="48">
        <v>5.1816741327397118</v>
      </c>
      <c r="AD48" s="48">
        <v>11.898582821333596</v>
      </c>
      <c r="AE48" s="48">
        <v>10.842682328622763</v>
      </c>
      <c r="AF48" s="48">
        <v>13.66105094227439</v>
      </c>
      <c r="AG48" s="48">
        <v>14.932167378170197</v>
      </c>
      <c r="AH48" s="48">
        <v>14.392670386504745</v>
      </c>
      <c r="AI48" s="48">
        <v>13.944372557585108</v>
      </c>
      <c r="AJ48" s="48">
        <v>13.632786580076473</v>
      </c>
      <c r="AK48" s="48">
        <v>13.146931842873462</v>
      </c>
      <c r="AL48" s="48">
        <v>12.597549298788024</v>
      </c>
      <c r="AM48" s="48">
        <v>12.177945925189512</v>
      </c>
      <c r="AN48" s="48">
        <v>11.456845389106741</v>
      </c>
      <c r="AO48" s="48">
        <v>11.032392602880565</v>
      </c>
      <c r="AP48" s="48">
        <v>10.78834323498252</v>
      </c>
      <c r="AQ48" s="48">
        <v>10.317298893902175</v>
      </c>
      <c r="AR48" s="48">
        <v>10.330855348386297</v>
      </c>
      <c r="AS48" s="48">
        <v>9.8880191574328453</v>
      </c>
      <c r="AT48" s="48">
        <v>10.029789899339789</v>
      </c>
      <c r="AU48" s="48">
        <v>9.7759298333206708</v>
      </c>
      <c r="AV48" s="48">
        <v>9.8158805012158208</v>
      </c>
      <c r="AW48" s="48">
        <v>9.6122916697426017</v>
      </c>
      <c r="AX48" s="48">
        <v>9.7289961958745561</v>
      </c>
      <c r="AY48" s="48">
        <v>9.8173193902804847</v>
      </c>
      <c r="AZ48" s="48">
        <v>9.9711566052055858</v>
      </c>
      <c r="BA48" s="48">
        <v>10.138546137780184</v>
      </c>
      <c r="BB48" s="48">
        <v>9.8996812895903599</v>
      </c>
      <c r="BC48" s="48">
        <v>9.6176729551292919</v>
      </c>
      <c r="BD48" s="48">
        <v>9.4010699073993624</v>
      </c>
      <c r="BE48" s="48">
        <v>9.2594230034886635</v>
      </c>
      <c r="BF48" s="48">
        <v>9.1503081958250689</v>
      </c>
      <c r="BG48" s="48">
        <v>8.9863938232687701</v>
      </c>
      <c r="BH48" s="48">
        <v>8.753139145561601</v>
      </c>
      <c r="BI48" s="48">
        <v>8.6297987153974418</v>
      </c>
      <c r="BJ48" s="48">
        <v>8.4535644679240622</v>
      </c>
      <c r="BK48" s="50">
        <v>8.3216216466729112</v>
      </c>
    </row>
    <row r="49" spans="1:63" x14ac:dyDescent="0.2">
      <c r="A49" s="104">
        <v>5001</v>
      </c>
      <c r="B49" s="105">
        <v>5001620</v>
      </c>
      <c r="C49" s="108" t="s">
        <v>26</v>
      </c>
      <c r="D49" s="3">
        <v>1</v>
      </c>
      <c r="E49" s="3">
        <v>4</v>
      </c>
      <c r="F49" s="3">
        <v>0</v>
      </c>
      <c r="G49" s="3">
        <v>0</v>
      </c>
      <c r="H49" s="3">
        <v>4</v>
      </c>
      <c r="I49" s="3">
        <v>53</v>
      </c>
      <c r="J49" s="3">
        <v>2</v>
      </c>
      <c r="K49" s="3">
        <v>2</v>
      </c>
      <c r="L49" s="3">
        <v>0</v>
      </c>
      <c r="M49" s="3">
        <v>2</v>
      </c>
      <c r="N49" s="3">
        <v>4</v>
      </c>
      <c r="O49" s="3">
        <v>1</v>
      </c>
      <c r="P49" s="3">
        <v>9</v>
      </c>
      <c r="Q49" s="3">
        <v>1</v>
      </c>
      <c r="R49" s="3">
        <v>13</v>
      </c>
      <c r="S49" s="3">
        <v>3</v>
      </c>
      <c r="T49" s="3">
        <v>8</v>
      </c>
      <c r="U49" s="3">
        <v>14</v>
      </c>
      <c r="V49" s="3">
        <v>16</v>
      </c>
      <c r="W49" s="3">
        <v>2</v>
      </c>
      <c r="X49" s="3">
        <v>0</v>
      </c>
      <c r="Y49" s="3">
        <v>2</v>
      </c>
      <c r="Z49" s="3">
        <v>87</v>
      </c>
      <c r="AA49" s="86">
        <v>14</v>
      </c>
      <c r="AB49" s="48">
        <v>43.887695078248029</v>
      </c>
      <c r="AC49" s="48">
        <v>49.026598790503321</v>
      </c>
      <c r="AD49" s="48">
        <v>46.159758355687387</v>
      </c>
      <c r="AE49" s="48">
        <v>54.835332562886194</v>
      </c>
      <c r="AF49" s="48">
        <v>31.22429190685326</v>
      </c>
      <c r="AG49" s="48">
        <v>20.332938943402304</v>
      </c>
      <c r="AH49" s="48">
        <v>15.561911389225092</v>
      </c>
      <c r="AI49" s="48">
        <v>13.94538708269611</v>
      </c>
      <c r="AJ49" s="48">
        <v>13.824176902690171</v>
      </c>
      <c r="AK49" s="48">
        <v>13.960384096677249</v>
      </c>
      <c r="AL49" s="48">
        <v>14.007475231461813</v>
      </c>
      <c r="AM49" s="48">
        <v>12.762296294294</v>
      </c>
      <c r="AN49" s="48">
        <v>11.013570471866547</v>
      </c>
      <c r="AO49" s="48">
        <v>9.978786047393557</v>
      </c>
      <c r="AP49" s="48">
        <v>9.3861646215972048</v>
      </c>
      <c r="AQ49" s="48">
        <v>8.3432009684114128</v>
      </c>
      <c r="AR49" s="48">
        <v>8.616014062779394</v>
      </c>
      <c r="AS49" s="48">
        <v>7.8170490733201508</v>
      </c>
      <c r="AT49" s="48">
        <v>8.1354985285186334</v>
      </c>
      <c r="AU49" s="48">
        <v>7.6394343256655484</v>
      </c>
      <c r="AV49" s="48">
        <v>7.7176050397613682</v>
      </c>
      <c r="AW49" s="48">
        <v>7.3002698532030443</v>
      </c>
      <c r="AX49" s="48">
        <v>7.536130560951869</v>
      </c>
      <c r="AY49" s="48">
        <v>7.7972173597409977</v>
      </c>
      <c r="AZ49" s="48">
        <v>8.1456294568757528</v>
      </c>
      <c r="BA49" s="48">
        <v>8.4994573700843468</v>
      </c>
      <c r="BB49" s="48">
        <v>8.0315245828380561</v>
      </c>
      <c r="BC49" s="48">
        <v>7.4723847291015755</v>
      </c>
      <c r="BD49" s="48">
        <v>7.0413738489213129</v>
      </c>
      <c r="BE49" s="48">
        <v>6.7587870452880079</v>
      </c>
      <c r="BF49" s="48">
        <v>6.5417315125012019</v>
      </c>
      <c r="BG49" s="48">
        <v>6.2150447953367332</v>
      </c>
      <c r="BH49" s="48">
        <v>5.7498772504398996</v>
      </c>
      <c r="BI49" s="48">
        <v>5.5039006753540365</v>
      </c>
      <c r="BJ49" s="48">
        <v>5.1523688855228418</v>
      </c>
      <c r="BK49" s="50">
        <v>4.8891751586116925</v>
      </c>
    </row>
    <row r="50" spans="1:63" x14ac:dyDescent="0.2">
      <c r="A50" s="104">
        <v>5001</v>
      </c>
      <c r="B50" s="105">
        <v>5001630</v>
      </c>
      <c r="C50" s="108" t="s">
        <v>27</v>
      </c>
      <c r="D50" s="3">
        <v>0</v>
      </c>
      <c r="E50" s="3">
        <v>0</v>
      </c>
      <c r="F50" s="3">
        <v>0</v>
      </c>
      <c r="G50" s="3">
        <v>0</v>
      </c>
      <c r="H50" s="3">
        <v>1</v>
      </c>
      <c r="I50" s="3">
        <v>39</v>
      </c>
      <c r="J50" s="3">
        <v>0</v>
      </c>
      <c r="K50" s="3">
        <v>13</v>
      </c>
      <c r="L50" s="3">
        <v>0</v>
      </c>
      <c r="M50" s="3">
        <v>0</v>
      </c>
      <c r="N50" s="3">
        <v>0</v>
      </c>
      <c r="O50" s="3">
        <v>0</v>
      </c>
      <c r="P50" s="3">
        <v>24</v>
      </c>
      <c r="Q50" s="3">
        <v>8</v>
      </c>
      <c r="R50" s="3">
        <v>38</v>
      </c>
      <c r="S50" s="3">
        <v>73</v>
      </c>
      <c r="T50" s="3">
        <v>92</v>
      </c>
      <c r="U50" s="3">
        <v>133</v>
      </c>
      <c r="V50" s="3">
        <v>70</v>
      </c>
      <c r="W50" s="3">
        <v>76</v>
      </c>
      <c r="X50" s="3">
        <v>12</v>
      </c>
      <c r="Y50" s="3">
        <v>35</v>
      </c>
      <c r="Z50" s="3">
        <v>59</v>
      </c>
      <c r="AA50" s="86">
        <v>1</v>
      </c>
      <c r="AB50" s="48">
        <v>0.35681138010213931</v>
      </c>
      <c r="AC50" s="48">
        <v>0.39859098410014898</v>
      </c>
      <c r="AD50" s="48">
        <v>1.3619651776626269</v>
      </c>
      <c r="AE50" s="48">
        <v>3.5836650554050427</v>
      </c>
      <c r="AF50" s="48">
        <v>8.6728897530123881</v>
      </c>
      <c r="AG50" s="48">
        <v>11.567867301618298</v>
      </c>
      <c r="AH50" s="48">
        <v>11.23873961825274</v>
      </c>
      <c r="AI50" s="48">
        <v>10.799034254481473</v>
      </c>
      <c r="AJ50" s="48">
        <v>10.366560571219827</v>
      </c>
      <c r="AK50" s="48">
        <v>9.7318856444633859</v>
      </c>
      <c r="AL50" s="48">
        <v>9.011691957706331</v>
      </c>
      <c r="AM50" s="48">
        <v>8.4725373656569882</v>
      </c>
      <c r="AN50" s="48">
        <v>7.6379694050025213</v>
      </c>
      <c r="AO50" s="48">
        <v>7.1389796600081112</v>
      </c>
      <c r="AP50" s="48">
        <v>6.8513813215013046</v>
      </c>
      <c r="AQ50" s="48">
        <v>6.3344755027135289</v>
      </c>
      <c r="AR50" s="48">
        <v>6.4839842408550625</v>
      </c>
      <c r="AS50" s="48">
        <v>6.0925525856440039</v>
      </c>
      <c r="AT50" s="48">
        <v>6.2529760286635492</v>
      </c>
      <c r="AU50" s="48">
        <v>6.0074925114268911</v>
      </c>
      <c r="AV50" s="48">
        <v>6.0464001789473123</v>
      </c>
      <c r="AW50" s="48">
        <v>5.8387621114939465</v>
      </c>
      <c r="AX50" s="48">
        <v>5.956047168483467</v>
      </c>
      <c r="AY50" s="48">
        <v>6.0895915909987881</v>
      </c>
      <c r="AZ50" s="48">
        <v>6.264493017168884</v>
      </c>
      <c r="BA50" s="48">
        <v>6.4410864332852711</v>
      </c>
      <c r="BB50" s="48">
        <v>6.2091541856742438</v>
      </c>
      <c r="BC50" s="48">
        <v>5.9317006158439787</v>
      </c>
      <c r="BD50" s="48">
        <v>5.7177546512444328</v>
      </c>
      <c r="BE50" s="48">
        <v>5.5774500968929788</v>
      </c>
      <c r="BF50" s="48">
        <v>5.4697106677539562</v>
      </c>
      <c r="BG50" s="48">
        <v>5.3075250604262925</v>
      </c>
      <c r="BH50" s="48">
        <v>5.0765767161821422</v>
      </c>
      <c r="BI50" s="48">
        <v>4.9544529926499221</v>
      </c>
      <c r="BJ50" s="48">
        <v>4.7799194503366929</v>
      </c>
      <c r="BK50" s="50">
        <v>4.6492448249457627</v>
      </c>
    </row>
    <row r="51" spans="1:63" x14ac:dyDescent="0.2">
      <c r="A51" s="104">
        <v>5001</v>
      </c>
      <c r="B51" s="105">
        <v>5001640</v>
      </c>
      <c r="C51" s="108" t="s">
        <v>28</v>
      </c>
      <c r="D51" s="3">
        <v>12</v>
      </c>
      <c r="E51" s="3">
        <v>8</v>
      </c>
      <c r="F51" s="3">
        <v>97</v>
      </c>
      <c r="G51" s="3">
        <v>43</v>
      </c>
      <c r="H51" s="3">
        <v>53</v>
      </c>
      <c r="I51" s="3">
        <v>0</v>
      </c>
      <c r="J51" s="3">
        <v>62.999999999999993</v>
      </c>
      <c r="K51" s="3">
        <v>3</v>
      </c>
      <c r="L51" s="3">
        <v>17</v>
      </c>
      <c r="M51" s="3">
        <v>0</v>
      </c>
      <c r="N51" s="3">
        <v>41</v>
      </c>
      <c r="O51" s="3">
        <v>18</v>
      </c>
      <c r="P51" s="3">
        <v>17</v>
      </c>
      <c r="Q51" s="3">
        <v>70</v>
      </c>
      <c r="R51" s="3">
        <v>37</v>
      </c>
      <c r="S51" s="3">
        <v>21</v>
      </c>
      <c r="T51" s="3">
        <v>80</v>
      </c>
      <c r="U51" s="3">
        <v>42</v>
      </c>
      <c r="V51" s="3">
        <v>11</v>
      </c>
      <c r="W51" s="3">
        <v>33</v>
      </c>
      <c r="X51" s="3">
        <v>57</v>
      </c>
      <c r="Y51" s="3">
        <v>59</v>
      </c>
      <c r="Z51" s="3">
        <v>3</v>
      </c>
      <c r="AA51" s="86">
        <v>0</v>
      </c>
      <c r="AB51" s="48">
        <v>0.71362190572007367</v>
      </c>
      <c r="AC51" s="48">
        <v>9.6556383500328629</v>
      </c>
      <c r="AD51" s="48">
        <v>0.85740605552078997</v>
      </c>
      <c r="AE51" s="48">
        <v>6.6273038916006319</v>
      </c>
      <c r="AF51" s="48">
        <v>16.906251864599717</v>
      </c>
      <c r="AG51" s="48">
        <v>22.785889896434764</v>
      </c>
      <c r="AH51" s="48">
        <v>22.204114691548778</v>
      </c>
      <c r="AI51" s="48">
        <v>21.393689294626178</v>
      </c>
      <c r="AJ51" s="48">
        <v>20.577797149148616</v>
      </c>
      <c r="AK51" s="48">
        <v>19.390021314526322</v>
      </c>
      <c r="AL51" s="48">
        <v>18.04327318826256</v>
      </c>
      <c r="AM51" s="48">
        <v>17.036849055171437</v>
      </c>
      <c r="AN51" s="48">
        <v>15.492480318640318</v>
      </c>
      <c r="AO51" s="48">
        <v>14.567917242717616</v>
      </c>
      <c r="AP51" s="48">
        <v>14.034939220981776</v>
      </c>
      <c r="AQ51" s="48">
        <v>13.082946845623997</v>
      </c>
      <c r="AR51" s="48">
        <v>13.380453103994999</v>
      </c>
      <c r="AS51" s="48">
        <v>12.675133768605104</v>
      </c>
      <c r="AT51" s="48">
        <v>12.971373586383542</v>
      </c>
      <c r="AU51" s="48">
        <v>12.524727185229645</v>
      </c>
      <c r="AV51" s="48">
        <v>12.595568223693716</v>
      </c>
      <c r="AW51" s="48">
        <v>12.215768309650615</v>
      </c>
      <c r="AX51" s="48">
        <v>12.429990558504025</v>
      </c>
      <c r="AY51" s="48">
        <v>12.681965797813964</v>
      </c>
      <c r="AZ51" s="48">
        <v>13.005076355020732</v>
      </c>
      <c r="BA51" s="48">
        <v>13.32913191911487</v>
      </c>
      <c r="BB51" s="48">
        <v>12.906965719286326</v>
      </c>
      <c r="BC51" s="48">
        <v>12.401265218719804</v>
      </c>
      <c r="BD51" s="48">
        <v>12.011162221397104</v>
      </c>
      <c r="BE51" s="48">
        <v>11.755262543525102</v>
      </c>
      <c r="BF51" s="48">
        <v>11.558820268542108</v>
      </c>
      <c r="BG51" s="48">
        <v>11.263044033955653</v>
      </c>
      <c r="BH51" s="48">
        <v>10.84183781914528</v>
      </c>
      <c r="BI51" s="48">
        <v>10.619106661728345</v>
      </c>
      <c r="BJ51" s="48">
        <v>10.300782767043133</v>
      </c>
      <c r="BK51" s="50">
        <v>10.062450252880719</v>
      </c>
    </row>
    <row r="52" spans="1:63" x14ac:dyDescent="0.2">
      <c r="A52" s="104">
        <v>5001</v>
      </c>
      <c r="B52" s="105">
        <v>5001650</v>
      </c>
      <c r="C52" s="108" t="s">
        <v>29</v>
      </c>
      <c r="D52" s="3">
        <v>1</v>
      </c>
      <c r="E52" s="3">
        <v>1</v>
      </c>
      <c r="F52" s="3">
        <v>1</v>
      </c>
      <c r="G52" s="3">
        <v>16</v>
      </c>
      <c r="H52" s="3">
        <v>17</v>
      </c>
      <c r="I52" s="3">
        <v>2</v>
      </c>
      <c r="J52" s="3">
        <v>53</v>
      </c>
      <c r="K52" s="3">
        <v>32</v>
      </c>
      <c r="L52" s="3">
        <v>12</v>
      </c>
      <c r="M52" s="3">
        <v>30</v>
      </c>
      <c r="N52" s="3">
        <v>22</v>
      </c>
      <c r="O52" s="3">
        <v>12</v>
      </c>
      <c r="P52" s="3">
        <v>24</v>
      </c>
      <c r="Q52" s="3">
        <v>16</v>
      </c>
      <c r="R52" s="3">
        <v>7</v>
      </c>
      <c r="S52" s="3">
        <v>3</v>
      </c>
      <c r="T52" s="3">
        <v>13</v>
      </c>
      <c r="U52" s="3">
        <v>1</v>
      </c>
      <c r="V52" s="3">
        <v>0</v>
      </c>
      <c r="W52" s="3">
        <v>8</v>
      </c>
      <c r="X52" s="3">
        <v>0</v>
      </c>
      <c r="Y52" s="3">
        <v>0</v>
      </c>
      <c r="Z52" s="3">
        <v>1</v>
      </c>
      <c r="AA52" s="86">
        <v>1</v>
      </c>
      <c r="AB52" s="48">
        <v>1.4272421024717374</v>
      </c>
      <c r="AC52" s="48">
        <v>1.5943609240311267</v>
      </c>
      <c r="AD52" s="48">
        <v>3.9961195885803686</v>
      </c>
      <c r="AE52" s="48">
        <v>2.5097732017064867</v>
      </c>
      <c r="AF52" s="48">
        <v>2.4051780445305511</v>
      </c>
      <c r="AG52" s="48">
        <v>2.3362304028162582</v>
      </c>
      <c r="AH52" s="48">
        <v>2.1901758740786108</v>
      </c>
      <c r="AI52" s="48">
        <v>2.0884539141155227</v>
      </c>
      <c r="AJ52" s="48">
        <v>2.0333813017155777</v>
      </c>
      <c r="AK52" s="48">
        <v>1.9414816795548584</v>
      </c>
      <c r="AL52" s="48">
        <v>1.8375893444580544</v>
      </c>
      <c r="AM52" s="48">
        <v>1.7567986257017887</v>
      </c>
      <c r="AN52" s="48">
        <v>1.6061995463253076</v>
      </c>
      <c r="AO52" s="48">
        <v>1.5185278673233924</v>
      </c>
      <c r="AP52" s="48">
        <v>1.4682041695937811</v>
      </c>
      <c r="AQ52" s="48">
        <v>1.3662288587721358</v>
      </c>
      <c r="AR52" s="48">
        <v>1.3521548793831513</v>
      </c>
      <c r="AS52" s="48">
        <v>1.2443384162856086</v>
      </c>
      <c r="AT52" s="48">
        <v>1.2744198908249271</v>
      </c>
      <c r="AU52" s="48">
        <v>1.2152776863127353</v>
      </c>
      <c r="AV52" s="48">
        <v>1.2245505162433024</v>
      </c>
      <c r="AW52" s="48">
        <v>1.1784803867473632</v>
      </c>
      <c r="AX52" s="48">
        <v>1.2051094918539536</v>
      </c>
      <c r="AY52" s="48">
        <v>1.2196040455935939</v>
      </c>
      <c r="AZ52" s="48">
        <v>1.252140902812354</v>
      </c>
      <c r="BA52" s="48">
        <v>1.2892772379068669</v>
      </c>
      <c r="BB52" s="48">
        <v>1.2337480794762763</v>
      </c>
      <c r="BC52" s="48">
        <v>1.1686479957976188</v>
      </c>
      <c r="BD52" s="48">
        <v>1.1187526714329745</v>
      </c>
      <c r="BE52" s="48">
        <v>1.0861737160973328</v>
      </c>
      <c r="BF52" s="48">
        <v>1.0610340500265716</v>
      </c>
      <c r="BG52" s="48">
        <v>1.0233113907611444</v>
      </c>
      <c r="BH52" s="48">
        <v>0.96965043715625931</v>
      </c>
      <c r="BI52" s="48">
        <v>0.94127594894604005</v>
      </c>
      <c r="BJ52" s="48">
        <v>0.9007380062051944</v>
      </c>
      <c r="BK52" s="50">
        <v>0.87038875521090875</v>
      </c>
    </row>
    <row r="53" spans="1:63" x14ac:dyDescent="0.2">
      <c r="A53" s="104">
        <v>5001</v>
      </c>
      <c r="B53" s="105">
        <v>5001660</v>
      </c>
      <c r="C53" s="108" t="s">
        <v>30</v>
      </c>
      <c r="D53" s="3">
        <v>2</v>
      </c>
      <c r="E53" s="3">
        <v>2</v>
      </c>
      <c r="F53" s="3">
        <v>30</v>
      </c>
      <c r="G53" s="3">
        <v>31</v>
      </c>
      <c r="H53" s="3">
        <v>78</v>
      </c>
      <c r="I53" s="3">
        <v>1</v>
      </c>
      <c r="J53" s="3">
        <v>51</v>
      </c>
      <c r="K53" s="3">
        <v>26</v>
      </c>
      <c r="L53" s="3">
        <v>0</v>
      </c>
      <c r="M53" s="3">
        <v>0</v>
      </c>
      <c r="N53" s="3">
        <v>10</v>
      </c>
      <c r="O53" s="3">
        <v>3</v>
      </c>
      <c r="P53" s="3">
        <v>1</v>
      </c>
      <c r="Q53" s="3">
        <v>5</v>
      </c>
      <c r="R53" s="3">
        <v>9</v>
      </c>
      <c r="S53" s="3">
        <v>4</v>
      </c>
      <c r="T53" s="3">
        <v>0</v>
      </c>
      <c r="U53" s="3">
        <v>2</v>
      </c>
      <c r="V53" s="3">
        <v>12</v>
      </c>
      <c r="W53" s="3">
        <v>0</v>
      </c>
      <c r="X53" s="3">
        <v>2</v>
      </c>
      <c r="Y53" s="3">
        <v>0</v>
      </c>
      <c r="Z53" s="3">
        <v>2</v>
      </c>
      <c r="AA53" s="86">
        <v>1</v>
      </c>
      <c r="AB53" s="48">
        <v>0</v>
      </c>
      <c r="AC53" s="48">
        <v>0</v>
      </c>
      <c r="AD53" s="48">
        <v>3.3182654218746026</v>
      </c>
      <c r="AE53" s="48">
        <v>2.8970293940783018</v>
      </c>
      <c r="AF53" s="48">
        <v>3.3058589229682198</v>
      </c>
      <c r="AG53" s="48">
        <v>3.6905680623132202</v>
      </c>
      <c r="AH53" s="48">
        <v>3.5835329826728799</v>
      </c>
      <c r="AI53" s="48">
        <v>3.5026460540532818</v>
      </c>
      <c r="AJ53" s="48">
        <v>3.4580555876525381</v>
      </c>
      <c r="AK53" s="48">
        <v>3.3750976530450236</v>
      </c>
      <c r="AL53" s="48">
        <v>3.2790414313452314</v>
      </c>
      <c r="AM53" s="48">
        <v>3.2038444494953513</v>
      </c>
      <c r="AN53" s="48">
        <v>3.0625162535519515</v>
      </c>
      <c r="AO53" s="48">
        <v>2.9802030992630613</v>
      </c>
      <c r="AP53" s="48">
        <v>2.9329384674639885</v>
      </c>
      <c r="AQ53" s="48">
        <v>2.8370104241112566</v>
      </c>
      <c r="AR53" s="48">
        <v>2.8237882499738003</v>
      </c>
      <c r="AS53" s="48">
        <v>2.7223257970305879</v>
      </c>
      <c r="AT53" s="48">
        <v>2.7506436116848447</v>
      </c>
      <c r="AU53" s="48">
        <v>2.694983256077597</v>
      </c>
      <c r="AV53" s="48">
        <v>2.70371205345063</v>
      </c>
      <c r="AW53" s="48">
        <v>2.6603526388960477</v>
      </c>
      <c r="AX53" s="48">
        <v>2.6854156750444345</v>
      </c>
      <c r="AY53" s="48">
        <v>2.6990577808325815</v>
      </c>
      <c r="AZ53" s="48">
        <v>2.7296807908566256</v>
      </c>
      <c r="BA53" s="48">
        <v>2.7646326780162944</v>
      </c>
      <c r="BB53" s="48">
        <v>2.7123699616563446</v>
      </c>
      <c r="BC53" s="48">
        <v>2.6510993050089331</v>
      </c>
      <c r="BD53" s="48">
        <v>2.6041390048227733</v>
      </c>
      <c r="BE53" s="48">
        <v>2.5734764611403573</v>
      </c>
      <c r="BF53" s="48">
        <v>2.549815600199278</v>
      </c>
      <c r="BG53" s="48">
        <v>2.5143119215055343</v>
      </c>
      <c r="BH53" s="48">
        <v>2.4638074948874062</v>
      </c>
      <c r="BI53" s="48">
        <v>2.4371020943692692</v>
      </c>
      <c r="BJ53" s="48">
        <v>2.3989487365699853</v>
      </c>
      <c r="BK53" s="50">
        <v>2.370384735671053</v>
      </c>
    </row>
    <row r="54" spans="1:63" x14ac:dyDescent="0.2">
      <c r="A54" s="104">
        <v>5001</v>
      </c>
      <c r="B54" s="105">
        <v>5001711</v>
      </c>
      <c r="C54" s="108" t="s">
        <v>31</v>
      </c>
      <c r="D54" s="3">
        <v>10</v>
      </c>
      <c r="E54" s="3">
        <v>1</v>
      </c>
      <c r="F54" s="3">
        <v>4</v>
      </c>
      <c r="G54" s="3">
        <v>0</v>
      </c>
      <c r="H54" s="3">
        <v>6</v>
      </c>
      <c r="I54" s="3">
        <v>40</v>
      </c>
      <c r="J54" s="3">
        <v>0</v>
      </c>
      <c r="K54" s="3">
        <v>25</v>
      </c>
      <c r="L54" s="3">
        <v>0</v>
      </c>
      <c r="M54" s="3">
        <v>1</v>
      </c>
      <c r="N54" s="3">
        <v>5</v>
      </c>
      <c r="O54" s="3">
        <v>9</v>
      </c>
      <c r="P54" s="3">
        <v>3</v>
      </c>
      <c r="Q54" s="3">
        <v>7</v>
      </c>
      <c r="R54" s="3">
        <v>28</v>
      </c>
      <c r="S54" s="3">
        <v>6</v>
      </c>
      <c r="T54" s="3">
        <v>1</v>
      </c>
      <c r="U54" s="3">
        <v>0</v>
      </c>
      <c r="V54" s="3">
        <v>0</v>
      </c>
      <c r="W54" s="3">
        <v>3</v>
      </c>
      <c r="X54" s="3">
        <v>1</v>
      </c>
      <c r="Y54" s="3">
        <v>6</v>
      </c>
      <c r="Z54" s="3">
        <v>194</v>
      </c>
      <c r="AA54" s="86">
        <v>1</v>
      </c>
      <c r="AB54" s="48">
        <v>0.35681223458634426</v>
      </c>
      <c r="AC54" s="48">
        <v>0.39859173719251634</v>
      </c>
      <c r="AD54" s="48">
        <v>1.8804441498305333</v>
      </c>
      <c r="AE54" s="48">
        <v>4.8430255680589003</v>
      </c>
      <c r="AF54" s="48">
        <v>15.084050828560171</v>
      </c>
      <c r="AG54" s="48">
        <v>19.40553155381032</v>
      </c>
      <c r="AH54" s="48">
        <v>21.72921391307548</v>
      </c>
      <c r="AI54" s="48">
        <v>20.681516109867648</v>
      </c>
      <c r="AJ54" s="48">
        <v>19.634385408697526</v>
      </c>
      <c r="AK54" s="48">
        <v>18.101816525345253</v>
      </c>
      <c r="AL54" s="48">
        <v>16.362608011834094</v>
      </c>
      <c r="AM54" s="48">
        <v>15.061714980637761</v>
      </c>
      <c r="AN54" s="48">
        <v>13.057522601086633</v>
      </c>
      <c r="AO54" s="48">
        <v>11.858331963636804</v>
      </c>
      <c r="AP54" s="48">
        <v>11.167088265390856</v>
      </c>
      <c r="AQ54" s="48">
        <v>9.9289830233565493</v>
      </c>
      <c r="AR54" s="48">
        <v>10.303263509618178</v>
      </c>
      <c r="AS54" s="48">
        <v>9.3770544994944061</v>
      </c>
      <c r="AT54" s="48">
        <v>9.7618861459163835</v>
      </c>
      <c r="AU54" s="48">
        <v>9.17787515347122</v>
      </c>
      <c r="AV54" s="48">
        <v>9.2704748180832688</v>
      </c>
      <c r="AW54" s="48">
        <v>8.7750311205031402</v>
      </c>
      <c r="AX54" s="48">
        <v>9.054659083059331</v>
      </c>
      <c r="AY54" s="48">
        <v>9.3789272012496738</v>
      </c>
      <c r="AZ54" s="48">
        <v>9.7985856744410995</v>
      </c>
      <c r="BA54" s="48">
        <v>10.220713332242118</v>
      </c>
      <c r="BB54" s="48">
        <v>9.6688118602055795</v>
      </c>
      <c r="BC54" s="48">
        <v>9.0080958396767272</v>
      </c>
      <c r="BD54" s="48">
        <v>8.4985013609861824</v>
      </c>
      <c r="BE54" s="48">
        <v>8.1642594230249426</v>
      </c>
      <c r="BF54" s="48">
        <v>7.907641514007766</v>
      </c>
      <c r="BG54" s="48">
        <v>7.5212965653664376</v>
      </c>
      <c r="BH54" s="48">
        <v>6.9711303100970632</v>
      </c>
      <c r="BI54" s="48">
        <v>6.6802062093893548</v>
      </c>
      <c r="BJ54" s="48">
        <v>6.2644259961692015</v>
      </c>
      <c r="BK54" s="50">
        <v>5.9531274276511672</v>
      </c>
    </row>
    <row r="55" spans="1:63" x14ac:dyDescent="0.2">
      <c r="A55" s="104">
        <v>5001</v>
      </c>
      <c r="B55" s="105">
        <v>5001712</v>
      </c>
      <c r="C55" s="108" t="s">
        <v>32</v>
      </c>
      <c r="D55" s="3">
        <v>1</v>
      </c>
      <c r="E55" s="3">
        <v>0</v>
      </c>
      <c r="F55" s="3">
        <v>7</v>
      </c>
      <c r="G55" s="3">
        <v>9</v>
      </c>
      <c r="H55" s="3">
        <v>12</v>
      </c>
      <c r="I55" s="3">
        <v>6</v>
      </c>
      <c r="J55" s="3">
        <v>36</v>
      </c>
      <c r="K55" s="3">
        <v>4</v>
      </c>
      <c r="L55" s="3">
        <v>0</v>
      </c>
      <c r="M55" s="3">
        <v>0</v>
      </c>
      <c r="N55" s="3">
        <v>2</v>
      </c>
      <c r="O55" s="3">
        <v>5</v>
      </c>
      <c r="P55" s="3">
        <v>2</v>
      </c>
      <c r="Q55" s="3">
        <v>10</v>
      </c>
      <c r="R55" s="3">
        <v>6</v>
      </c>
      <c r="S55" s="3">
        <v>10</v>
      </c>
      <c r="T55" s="3">
        <v>7</v>
      </c>
      <c r="U55" s="3">
        <v>6</v>
      </c>
      <c r="V55" s="3">
        <v>1</v>
      </c>
      <c r="W55" s="3">
        <v>1</v>
      </c>
      <c r="X55" s="3">
        <v>0</v>
      </c>
      <c r="Y55" s="3">
        <v>0</v>
      </c>
      <c r="Z55" s="3">
        <v>1</v>
      </c>
      <c r="AA55" s="86">
        <v>1</v>
      </c>
      <c r="AB55" s="48">
        <v>0.35681252096529303</v>
      </c>
      <c r="AC55" s="48">
        <v>29.486985646475247</v>
      </c>
      <c r="AD55" s="48">
        <v>27.295103978612431</v>
      </c>
      <c r="AE55" s="48">
        <v>34.578203181359214</v>
      </c>
      <c r="AF55" s="48">
        <v>39.386129886565598</v>
      </c>
      <c r="AG55" s="48">
        <v>41.295655467307036</v>
      </c>
      <c r="AH55" s="48">
        <v>42.202999524537795</v>
      </c>
      <c r="AI55" s="48">
        <v>42.780461309368327</v>
      </c>
      <c r="AJ55" s="48">
        <v>43.213521208058324</v>
      </c>
      <c r="AK55" s="48">
        <v>43.350700591254117</v>
      </c>
      <c r="AL55" s="48">
        <v>43.29218872012121</v>
      </c>
      <c r="AM55" s="48">
        <v>43.30915049816246</v>
      </c>
      <c r="AN55" s="48">
        <v>42.879716609129076</v>
      </c>
      <c r="AO55" s="48">
        <v>42.743568402458209</v>
      </c>
      <c r="AP55" s="48">
        <v>42.795831939714461</v>
      </c>
      <c r="AQ55" s="48">
        <v>42.449746159046732</v>
      </c>
      <c r="AR55" s="48">
        <v>23.660432209770946</v>
      </c>
      <c r="AS55" s="48">
        <v>13.724484554338263</v>
      </c>
      <c r="AT55" s="48">
        <v>9.304407843396076</v>
      </c>
      <c r="AU55" s="48">
        <v>6.6806762142492575</v>
      </c>
      <c r="AV55" s="48">
        <v>5.5994860685215846</v>
      </c>
      <c r="AW55" s="48">
        <v>4.7628538558032671</v>
      </c>
      <c r="AX55" s="48">
        <v>4.6416910330807672</v>
      </c>
      <c r="AY55" s="48">
        <v>4.6792821640557065</v>
      </c>
      <c r="AZ55" s="48">
        <v>4.8424184164366828</v>
      </c>
      <c r="BA55" s="48">
        <v>5.0427708278516867</v>
      </c>
      <c r="BB55" s="48">
        <v>4.7177477992372019</v>
      </c>
      <c r="BC55" s="48">
        <v>4.3408584500524334</v>
      </c>
      <c r="BD55" s="48">
        <v>4.0525697224127013</v>
      </c>
      <c r="BE55" s="48">
        <v>3.8641911646159812</v>
      </c>
      <c r="BF55" s="48">
        <v>3.7200624259163799</v>
      </c>
      <c r="BG55" s="48">
        <v>3.5041146582313196</v>
      </c>
      <c r="BH55" s="48">
        <v>3.1970726296897718</v>
      </c>
      <c r="BI55" s="48">
        <v>3.0347196509038157</v>
      </c>
      <c r="BJ55" s="48">
        <v>2.8028058726631184</v>
      </c>
      <c r="BK55" s="50">
        <v>2.6291854895741618</v>
      </c>
    </row>
    <row r="56" spans="1:63" x14ac:dyDescent="0.2">
      <c r="A56" s="104">
        <v>5001</v>
      </c>
      <c r="B56" s="105">
        <v>5001730</v>
      </c>
      <c r="C56" s="108" t="s">
        <v>33</v>
      </c>
      <c r="D56" s="3">
        <v>3</v>
      </c>
      <c r="E56" s="3">
        <v>0</v>
      </c>
      <c r="F56" s="3">
        <v>0</v>
      </c>
      <c r="G56" s="3">
        <v>6</v>
      </c>
      <c r="H56" s="3">
        <v>4</v>
      </c>
      <c r="I56" s="3">
        <v>0</v>
      </c>
      <c r="J56" s="3">
        <v>0</v>
      </c>
      <c r="K56" s="3">
        <v>4</v>
      </c>
      <c r="L56" s="3">
        <v>0</v>
      </c>
      <c r="M56" s="3">
        <v>0</v>
      </c>
      <c r="N56" s="3">
        <v>0</v>
      </c>
      <c r="O56" s="3">
        <v>0</v>
      </c>
      <c r="P56" s="3">
        <v>0</v>
      </c>
      <c r="Q56" s="3">
        <v>0</v>
      </c>
      <c r="R56" s="3">
        <v>0</v>
      </c>
      <c r="S56" s="3">
        <v>0</v>
      </c>
      <c r="T56" s="3">
        <v>0</v>
      </c>
      <c r="U56" s="3">
        <v>0</v>
      </c>
      <c r="V56" s="3">
        <v>0</v>
      </c>
      <c r="W56" s="3">
        <v>0</v>
      </c>
      <c r="X56" s="3">
        <v>0</v>
      </c>
      <c r="Y56" s="3">
        <v>0</v>
      </c>
      <c r="Z56" s="3">
        <v>0</v>
      </c>
      <c r="AA56" s="86">
        <v>0</v>
      </c>
      <c r="AB56" s="48">
        <v>0</v>
      </c>
      <c r="AC56" s="48">
        <v>0</v>
      </c>
      <c r="AD56" s="48">
        <v>0</v>
      </c>
      <c r="AE56" s="48">
        <v>9.4379312616088701E-2</v>
      </c>
      <c r="AF56" s="48">
        <v>0.14156896892413307</v>
      </c>
      <c r="AG56" s="48">
        <v>0.1887586252321774</v>
      </c>
      <c r="AH56" s="48">
        <v>0.1887586252321774</v>
      </c>
      <c r="AI56" s="48">
        <v>0.1887586252321774</v>
      </c>
      <c r="AJ56" s="48">
        <v>0.1887586252321774</v>
      </c>
      <c r="AK56" s="48">
        <v>0.1887586252321774</v>
      </c>
      <c r="AL56" s="48">
        <v>0.1887586252321774</v>
      </c>
      <c r="AM56" s="48">
        <v>0.1887586252321774</v>
      </c>
      <c r="AN56" s="48">
        <v>0.1887586252321774</v>
      </c>
      <c r="AO56" s="48">
        <v>0.1887586252321774</v>
      </c>
      <c r="AP56" s="48">
        <v>0.1887586252321774</v>
      </c>
      <c r="AQ56" s="48">
        <v>0.1887586252321774</v>
      </c>
      <c r="AR56" s="48">
        <v>0.1887586252321774</v>
      </c>
      <c r="AS56" s="48">
        <v>0.1887586252321774</v>
      </c>
      <c r="AT56" s="48">
        <v>0.1887586252321774</v>
      </c>
      <c r="AU56" s="48">
        <v>0.1887586252321774</v>
      </c>
      <c r="AV56" s="48">
        <v>0.1887586252321774</v>
      </c>
      <c r="AW56" s="48">
        <v>0.1887586252321774</v>
      </c>
      <c r="AX56" s="48">
        <v>0.1887586252321774</v>
      </c>
      <c r="AY56" s="48">
        <v>0.1887586252321774</v>
      </c>
      <c r="AZ56" s="48">
        <v>0.1887586252321774</v>
      </c>
      <c r="BA56" s="48">
        <v>0.1887586252321774</v>
      </c>
      <c r="BB56" s="48">
        <v>0.1887586252321774</v>
      </c>
      <c r="BC56" s="48">
        <v>0.1887586252321774</v>
      </c>
      <c r="BD56" s="48">
        <v>0.1887586252321774</v>
      </c>
      <c r="BE56" s="48">
        <v>0.1887586252321774</v>
      </c>
      <c r="BF56" s="48">
        <v>0.1887586252321774</v>
      </c>
      <c r="BG56" s="48">
        <v>0.1887586252321774</v>
      </c>
      <c r="BH56" s="48">
        <v>0.1887586252321774</v>
      </c>
      <c r="BI56" s="48">
        <v>0.1887586252321774</v>
      </c>
      <c r="BJ56" s="48">
        <v>0.1887586252321774</v>
      </c>
      <c r="BK56" s="50">
        <v>0.1887586252321774</v>
      </c>
    </row>
    <row r="57" spans="1:63" x14ac:dyDescent="0.2">
      <c r="A57" s="104">
        <v>5001</v>
      </c>
      <c r="B57" s="105">
        <v>5001740</v>
      </c>
      <c r="C57" s="108" t="s">
        <v>34</v>
      </c>
      <c r="D57" s="3">
        <v>9</v>
      </c>
      <c r="E57" s="3">
        <v>1</v>
      </c>
      <c r="F57" s="3">
        <v>28</v>
      </c>
      <c r="G57" s="3">
        <v>25</v>
      </c>
      <c r="H57" s="3">
        <v>37</v>
      </c>
      <c r="I57" s="3">
        <v>24</v>
      </c>
      <c r="J57" s="3">
        <v>0</v>
      </c>
      <c r="K57" s="3">
        <v>1</v>
      </c>
      <c r="L57" s="3">
        <v>44</v>
      </c>
      <c r="M57" s="3">
        <v>0</v>
      </c>
      <c r="N57" s="3">
        <v>1</v>
      </c>
      <c r="O57" s="3">
        <v>5</v>
      </c>
      <c r="P57" s="3">
        <v>1</v>
      </c>
      <c r="Q57" s="3">
        <v>6</v>
      </c>
      <c r="R57" s="3">
        <v>11</v>
      </c>
      <c r="S57" s="3">
        <v>0</v>
      </c>
      <c r="T57" s="3">
        <v>0</v>
      </c>
      <c r="U57" s="3">
        <v>1</v>
      </c>
      <c r="V57" s="3">
        <v>0</v>
      </c>
      <c r="W57" s="3">
        <v>0</v>
      </c>
      <c r="X57" s="3">
        <v>0</v>
      </c>
      <c r="Y57" s="3">
        <v>1</v>
      </c>
      <c r="Z57" s="3">
        <v>0</v>
      </c>
      <c r="AA57" s="86">
        <v>1</v>
      </c>
      <c r="AB57" s="48">
        <v>46.385369184815673</v>
      </c>
      <c r="AC57" s="48">
        <v>53.971490446553354</v>
      </c>
      <c r="AD57" s="48">
        <v>47.89335522522844</v>
      </c>
      <c r="AE57" s="48">
        <v>63.351627440748587</v>
      </c>
      <c r="AF57" s="48">
        <v>37.731219336943838</v>
      </c>
      <c r="AG57" s="48">
        <v>24.892926138314824</v>
      </c>
      <c r="AH57" s="48">
        <v>17.443728179217207</v>
      </c>
      <c r="AI57" s="48">
        <v>13.729451176607355</v>
      </c>
      <c r="AJ57" s="48">
        <v>11.862204484811523</v>
      </c>
      <c r="AK57" s="48">
        <v>10.826004917704005</v>
      </c>
      <c r="AL57" s="48">
        <v>10.20090601592662</v>
      </c>
      <c r="AM57" s="48">
        <v>9.8403446374623567</v>
      </c>
      <c r="AN57" s="48">
        <v>9.4889844703227588</v>
      </c>
      <c r="AO57" s="48">
        <v>9.2904446248089361</v>
      </c>
      <c r="AP57" s="48">
        <v>9.1802178737033611</v>
      </c>
      <c r="AQ57" s="48">
        <v>9.00974808694024</v>
      </c>
      <c r="AR57" s="48">
        <v>9.0370741017951204</v>
      </c>
      <c r="AS57" s="48">
        <v>8.9049996163827689</v>
      </c>
      <c r="AT57" s="48">
        <v>8.95239913827319</v>
      </c>
      <c r="AU57" s="48">
        <v>8.8731590740376447</v>
      </c>
      <c r="AV57" s="48">
        <v>8.8852342621162013</v>
      </c>
      <c r="AW57" s="48">
        <v>8.8197941111731293</v>
      </c>
      <c r="AX57" s="48">
        <v>8.8567565681298372</v>
      </c>
      <c r="AY57" s="48">
        <v>8.8942369222306841</v>
      </c>
      <c r="AZ57" s="48">
        <v>8.9473494243168883</v>
      </c>
      <c r="BA57" s="48">
        <v>9.0022480483557299</v>
      </c>
      <c r="BB57" s="48">
        <v>8.9281382534267681</v>
      </c>
      <c r="BC57" s="48">
        <v>8.8398774700896308</v>
      </c>
      <c r="BD57" s="48">
        <v>8.771909224036774</v>
      </c>
      <c r="BE57" s="48">
        <v>8.7273780847006055</v>
      </c>
      <c r="BF57" s="48">
        <v>8.6931468909729563</v>
      </c>
      <c r="BG57" s="48">
        <v>8.6416529715944534</v>
      </c>
      <c r="BH57" s="48">
        <v>8.5683432688559993</v>
      </c>
      <c r="BI57" s="48">
        <v>8.5295779636268563</v>
      </c>
      <c r="BJ57" s="48">
        <v>8.4741804110434487</v>
      </c>
      <c r="BK57" s="50">
        <v>8.4327043740110526</v>
      </c>
    </row>
    <row r="58" spans="1:63" x14ac:dyDescent="0.2">
      <c r="A58" s="104">
        <v>5001</v>
      </c>
      <c r="B58" s="105">
        <v>5001761</v>
      </c>
      <c r="C58" s="108" t="s">
        <v>959</v>
      </c>
      <c r="D58" s="3">
        <v>19</v>
      </c>
      <c r="E58" s="3">
        <v>41</v>
      </c>
      <c r="F58" s="3">
        <v>16</v>
      </c>
      <c r="G58" s="3">
        <v>0</v>
      </c>
      <c r="H58" s="3">
        <v>4</v>
      </c>
      <c r="I58" s="3">
        <v>7</v>
      </c>
      <c r="J58" s="3">
        <v>4</v>
      </c>
      <c r="K58" s="3">
        <v>1</v>
      </c>
      <c r="L58" s="3">
        <v>9</v>
      </c>
      <c r="M58" s="3">
        <v>14</v>
      </c>
      <c r="N58" s="3">
        <v>1</v>
      </c>
      <c r="O58" s="3">
        <v>6</v>
      </c>
      <c r="P58" s="3">
        <v>2</v>
      </c>
      <c r="Q58" s="3">
        <v>7</v>
      </c>
      <c r="R58" s="3">
        <v>0</v>
      </c>
      <c r="S58" s="3">
        <v>10</v>
      </c>
      <c r="T58" s="3">
        <v>10</v>
      </c>
      <c r="U58" s="3">
        <v>17</v>
      </c>
      <c r="V58" s="3">
        <v>69</v>
      </c>
      <c r="W58" s="3">
        <v>102</v>
      </c>
      <c r="X58" s="3">
        <v>59</v>
      </c>
      <c r="Y58" s="3">
        <v>62</v>
      </c>
      <c r="Z58" s="3">
        <v>0</v>
      </c>
      <c r="AA58" s="86">
        <v>1</v>
      </c>
      <c r="AB58" s="48">
        <v>10.347507379130606</v>
      </c>
      <c r="AC58" s="48">
        <v>45.460674131915198</v>
      </c>
      <c r="AD58" s="48">
        <v>10.980646682981316</v>
      </c>
      <c r="AE58" s="48">
        <v>12.267726565461331</v>
      </c>
      <c r="AF58" s="48">
        <v>24.16343273014046</v>
      </c>
      <c r="AG58" s="48">
        <v>29.183710063549348</v>
      </c>
      <c r="AH58" s="48">
        <v>28.011896100612717</v>
      </c>
      <c r="AI58" s="48">
        <v>26.712416941022262</v>
      </c>
      <c r="AJ58" s="48">
        <v>25.533618908335956</v>
      </c>
      <c r="AK58" s="48">
        <v>23.829914740056438</v>
      </c>
      <c r="AL58" s="48">
        <v>21.910164042500419</v>
      </c>
      <c r="AM58" s="48">
        <v>20.471705961901701</v>
      </c>
      <c r="AN58" s="48">
        <v>18.217563485355036</v>
      </c>
      <c r="AO58" s="48">
        <v>16.873090315468978</v>
      </c>
      <c r="AP58" s="48">
        <v>16.098550043139031</v>
      </c>
      <c r="AQ58" s="48">
        <v>14.692478746464701</v>
      </c>
      <c r="AR58" s="48">
        <v>15.043355663045938</v>
      </c>
      <c r="AS58" s="48">
        <v>13.939697783625082</v>
      </c>
      <c r="AT58" s="48">
        <v>14.37395797623223</v>
      </c>
      <c r="AU58" s="48">
        <v>13.692646103371626</v>
      </c>
      <c r="AV58" s="48">
        <v>13.80049052090698</v>
      </c>
      <c r="AW58" s="48">
        <v>13.229270182108666</v>
      </c>
      <c r="AX58" s="48">
        <v>13.552695224373908</v>
      </c>
      <c r="AY58" s="48">
        <v>13.90076355739016</v>
      </c>
      <c r="AZ58" s="48">
        <v>14.373919809197334</v>
      </c>
      <c r="BA58" s="48">
        <v>14.85712106489725</v>
      </c>
      <c r="BB58" s="48">
        <v>14.213879056370732</v>
      </c>
      <c r="BC58" s="48">
        <v>13.446082371454516</v>
      </c>
      <c r="BD58" s="48">
        <v>12.854417706560707</v>
      </c>
      <c r="BE58" s="48">
        <v>12.466588714039844</v>
      </c>
      <c r="BF58" s="48">
        <v>12.168619874242211</v>
      </c>
      <c r="BG58" s="48">
        <v>11.720227176210781</v>
      </c>
      <c r="BH58" s="48">
        <v>11.081797353912034</v>
      </c>
      <c r="BI58" s="48">
        <v>10.744201827021731</v>
      </c>
      <c r="BJ58" s="48">
        <v>10.261743308492585</v>
      </c>
      <c r="BK58" s="50">
        <v>9.9005251765681788</v>
      </c>
    </row>
    <row r="59" spans="1:63" x14ac:dyDescent="0.2">
      <c r="A59" s="104">
        <v>5001</v>
      </c>
      <c r="B59" s="105">
        <v>5001762</v>
      </c>
      <c r="C59" s="108" t="s">
        <v>964</v>
      </c>
      <c r="D59" s="3">
        <v>55</v>
      </c>
      <c r="E59" s="3">
        <v>1</v>
      </c>
      <c r="F59" s="3">
        <v>6</v>
      </c>
      <c r="G59" s="3">
        <v>24</v>
      </c>
      <c r="H59" s="3">
        <v>28</v>
      </c>
      <c r="I59" s="3">
        <v>53</v>
      </c>
      <c r="J59" s="3">
        <v>14</v>
      </c>
      <c r="K59" s="3">
        <v>3</v>
      </c>
      <c r="L59" s="3">
        <v>2</v>
      </c>
      <c r="M59" s="3">
        <v>18</v>
      </c>
      <c r="N59" s="3">
        <v>3</v>
      </c>
      <c r="O59" s="3">
        <v>6</v>
      </c>
      <c r="P59" s="3">
        <v>2</v>
      </c>
      <c r="Q59" s="3">
        <v>56</v>
      </c>
      <c r="R59" s="3">
        <v>22</v>
      </c>
      <c r="S59" s="3">
        <v>2</v>
      </c>
      <c r="T59" s="3">
        <v>18</v>
      </c>
      <c r="U59" s="3">
        <v>7</v>
      </c>
      <c r="V59" s="3">
        <v>10</v>
      </c>
      <c r="W59" s="3">
        <v>93</v>
      </c>
      <c r="X59" s="3">
        <v>5</v>
      </c>
      <c r="Y59" s="3">
        <v>95</v>
      </c>
      <c r="Z59" s="3">
        <v>52</v>
      </c>
      <c r="AA59" s="86">
        <v>10</v>
      </c>
      <c r="AB59" s="48">
        <v>3.5681061106635492</v>
      </c>
      <c r="AC59" s="48">
        <v>3.9859030631701842</v>
      </c>
      <c r="AD59" s="48">
        <v>7.6052956994785532</v>
      </c>
      <c r="AE59" s="48">
        <v>5.602225475397562</v>
      </c>
      <c r="AF59" s="48">
        <v>7.0293584301510181</v>
      </c>
      <c r="AG59" s="48">
        <v>8.0885683501149384</v>
      </c>
      <c r="AH59" s="48">
        <v>7.70428711493558</v>
      </c>
      <c r="AI59" s="48">
        <v>7.3694544691723616</v>
      </c>
      <c r="AJ59" s="48">
        <v>7.1222839234199649</v>
      </c>
      <c r="AK59" s="48">
        <v>6.7460493765914329</v>
      </c>
      <c r="AL59" s="48">
        <v>6.3215135689527875</v>
      </c>
      <c r="AM59" s="48">
        <v>5.9989029461445433</v>
      </c>
      <c r="AN59" s="48">
        <v>5.4567082241440357</v>
      </c>
      <c r="AO59" s="48">
        <v>5.1366017695823931</v>
      </c>
      <c r="AP59" s="48">
        <v>4.9524700842168778</v>
      </c>
      <c r="AQ59" s="48">
        <v>4.6019949061095753</v>
      </c>
      <c r="AR59" s="48">
        <v>4.6291467234424086</v>
      </c>
      <c r="AS59" s="48">
        <v>4.3116679338273993</v>
      </c>
      <c r="AT59" s="48">
        <v>4.417755099447545</v>
      </c>
      <c r="AU59" s="48">
        <v>4.2330838666010369</v>
      </c>
      <c r="AV59" s="48">
        <v>4.2621800030679475</v>
      </c>
      <c r="AW59" s="48">
        <v>4.112713736755083</v>
      </c>
      <c r="AX59" s="48">
        <v>4.1981720259600017</v>
      </c>
      <c r="AY59" s="48">
        <v>4.2685286068983705</v>
      </c>
      <c r="AZ59" s="48">
        <v>4.3837529827174784</v>
      </c>
      <c r="BA59" s="48">
        <v>4.5073881543538938</v>
      </c>
      <c r="BB59" s="48">
        <v>4.3335062749146296</v>
      </c>
      <c r="BC59" s="48">
        <v>4.1277575805126361</v>
      </c>
      <c r="BD59" s="48">
        <v>3.9696207965438366</v>
      </c>
      <c r="BE59" s="48">
        <v>3.866157589661773</v>
      </c>
      <c r="BF59" s="48">
        <v>3.7865001147066613</v>
      </c>
      <c r="BG59" s="48">
        <v>3.6667943224262078</v>
      </c>
      <c r="BH59" s="48">
        <v>3.4964301720864541</v>
      </c>
      <c r="BI59" s="48">
        <v>3.4063446407820814</v>
      </c>
      <c r="BJ59" s="48">
        <v>3.2776216677080723</v>
      </c>
      <c r="BK59" s="50">
        <v>3.1812488787663682</v>
      </c>
    </row>
    <row r="60" spans="1:63" x14ac:dyDescent="0.2">
      <c r="A60" s="104">
        <v>5001</v>
      </c>
      <c r="B60" s="105">
        <v>5001770</v>
      </c>
      <c r="C60" s="108" t="s">
        <v>35</v>
      </c>
      <c r="D60" s="3">
        <v>4</v>
      </c>
      <c r="E60" s="3">
        <v>56</v>
      </c>
      <c r="F60" s="3">
        <v>0</v>
      </c>
      <c r="G60" s="3">
        <v>4</v>
      </c>
      <c r="H60" s="3">
        <v>63</v>
      </c>
      <c r="I60" s="3">
        <v>125</v>
      </c>
      <c r="J60" s="3">
        <v>36.000000000000007</v>
      </c>
      <c r="K60" s="3">
        <v>6</v>
      </c>
      <c r="L60" s="3">
        <v>4</v>
      </c>
      <c r="M60" s="3">
        <v>4</v>
      </c>
      <c r="N60" s="3">
        <v>2</v>
      </c>
      <c r="O60" s="3">
        <v>25</v>
      </c>
      <c r="P60" s="3">
        <v>0</v>
      </c>
      <c r="Q60" s="3">
        <v>4</v>
      </c>
      <c r="R60" s="3">
        <v>0</v>
      </c>
      <c r="S60" s="3">
        <v>40</v>
      </c>
      <c r="T60" s="3">
        <v>0</v>
      </c>
      <c r="U60" s="3">
        <v>2</v>
      </c>
      <c r="V60" s="3">
        <v>0</v>
      </c>
      <c r="W60" s="3">
        <v>6</v>
      </c>
      <c r="X60" s="3">
        <v>6</v>
      </c>
      <c r="Y60" s="3">
        <v>7</v>
      </c>
      <c r="Z60" s="3">
        <v>2</v>
      </c>
      <c r="AA60" s="86">
        <v>1</v>
      </c>
      <c r="AB60" s="48">
        <v>1.4272433841980452</v>
      </c>
      <c r="AC60" s="48">
        <v>1.5943620536696776</v>
      </c>
      <c r="AD60" s="48">
        <v>1.7148121110415802</v>
      </c>
      <c r="AE60" s="48">
        <v>5.8840706001008636</v>
      </c>
      <c r="AF60" s="48">
        <v>14.980401269735774</v>
      </c>
      <c r="AG60" s="48">
        <v>19.878178819578586</v>
      </c>
      <c r="AH60" s="48">
        <v>19.29693106146048</v>
      </c>
      <c r="AI60" s="48">
        <v>18.516506584676268</v>
      </c>
      <c r="AJ60" s="48">
        <v>17.742562477708013</v>
      </c>
      <c r="AK60" s="48">
        <v>16.616217358594607</v>
      </c>
      <c r="AL60" s="48">
        <v>15.34001783167095</v>
      </c>
      <c r="AM60" s="48">
        <v>14.385885136791737</v>
      </c>
      <c r="AN60" s="48">
        <v>12.91706554395542</v>
      </c>
      <c r="AO60" s="48">
        <v>12.038216383326242</v>
      </c>
      <c r="AP60" s="48">
        <v>11.531637823665353</v>
      </c>
      <c r="AQ60" s="48">
        <v>10.624569430612933</v>
      </c>
      <c r="AR60" s="48">
        <v>10.899368423874149</v>
      </c>
      <c r="AS60" s="48">
        <v>10.221264244016389</v>
      </c>
      <c r="AT60" s="48">
        <v>10.50320598563416</v>
      </c>
      <c r="AU60" s="48">
        <v>10.075515706265795</v>
      </c>
      <c r="AV60" s="48">
        <v>10.143329251067303</v>
      </c>
      <c r="AW60" s="48">
        <v>9.7804440844777041</v>
      </c>
      <c r="AX60" s="48">
        <v>9.9852467409229178</v>
      </c>
      <c r="AY60" s="48">
        <v>10.222972774903717</v>
      </c>
      <c r="AZ60" s="48">
        <v>10.530439184977897</v>
      </c>
      <c r="BA60" s="48">
        <v>10.839653307262118</v>
      </c>
      <c r="BB60" s="48">
        <v>10.435475238979476</v>
      </c>
      <c r="BC60" s="48">
        <v>9.9515890397807301</v>
      </c>
      <c r="BD60" s="48">
        <v>9.5783747947200535</v>
      </c>
      <c r="BE60" s="48">
        <v>9.3335823123368673</v>
      </c>
      <c r="BF60" s="48">
        <v>9.1456419696678175</v>
      </c>
      <c r="BG60" s="48">
        <v>8.8626911357268749</v>
      </c>
      <c r="BH60" s="48">
        <v>8.4597602601277693</v>
      </c>
      <c r="BI60" s="48">
        <v>8.2466931927649139</v>
      </c>
      <c r="BJ60" s="48">
        <v>7.9421837779280979</v>
      </c>
      <c r="BK60" s="50">
        <v>7.7141946797613468</v>
      </c>
    </row>
    <row r="61" spans="1:63" x14ac:dyDescent="0.2">
      <c r="A61" s="104">
        <v>5001</v>
      </c>
      <c r="B61" s="105">
        <v>5001780</v>
      </c>
      <c r="C61" s="108" t="s">
        <v>36</v>
      </c>
      <c r="D61" s="3">
        <v>0</v>
      </c>
      <c r="E61" s="3">
        <v>2</v>
      </c>
      <c r="F61" s="3">
        <v>3</v>
      </c>
      <c r="G61" s="3">
        <v>0</v>
      </c>
      <c r="H61" s="3">
        <v>0</v>
      </c>
      <c r="I61" s="3">
        <v>1</v>
      </c>
      <c r="J61" s="3">
        <v>0</v>
      </c>
      <c r="K61" s="3">
        <v>0</v>
      </c>
      <c r="L61" s="3">
        <v>2</v>
      </c>
      <c r="M61" s="3">
        <v>4</v>
      </c>
      <c r="N61" s="3">
        <v>2</v>
      </c>
      <c r="O61" s="3">
        <v>68</v>
      </c>
      <c r="P61" s="3">
        <v>38</v>
      </c>
      <c r="Q61" s="3">
        <v>46</v>
      </c>
      <c r="R61" s="3">
        <v>88</v>
      </c>
      <c r="S61" s="3">
        <v>11</v>
      </c>
      <c r="T61" s="3">
        <v>103</v>
      </c>
      <c r="U61" s="3">
        <v>38</v>
      </c>
      <c r="V61" s="3">
        <v>150</v>
      </c>
      <c r="W61" s="3">
        <v>128</v>
      </c>
      <c r="X61" s="3">
        <v>6</v>
      </c>
      <c r="Y61" s="3">
        <v>101</v>
      </c>
      <c r="Z61" s="3">
        <v>63</v>
      </c>
      <c r="AA61" s="86">
        <v>1</v>
      </c>
      <c r="AB61" s="48">
        <v>1.7089684098869504E-6</v>
      </c>
      <c r="AC61" s="48">
        <v>37.389075620858691</v>
      </c>
      <c r="AD61" s="48">
        <v>1.1406537387693947</v>
      </c>
      <c r="AE61" s="48">
        <v>4.5060093424153038</v>
      </c>
      <c r="AF61" s="48">
        <v>15.802740572565524</v>
      </c>
      <c r="AG61" s="48">
        <v>16.936816885744857</v>
      </c>
      <c r="AH61" s="48">
        <v>16.335578063351829</v>
      </c>
      <c r="AI61" s="48">
        <v>15.493119694013547</v>
      </c>
      <c r="AJ61" s="48">
        <v>14.646258379147904</v>
      </c>
      <c r="AK61" s="48">
        <v>13.406843625027332</v>
      </c>
      <c r="AL61" s="48">
        <v>11.999990848191413</v>
      </c>
      <c r="AM61" s="48">
        <v>10.947893229961151</v>
      </c>
      <c r="AN61" s="48">
        <v>9.3290706673029575</v>
      </c>
      <c r="AO61" s="48">
        <v>8.3602533419452296</v>
      </c>
      <c r="AP61" s="48">
        <v>7.8017826950879545</v>
      </c>
      <c r="AQ61" s="48">
        <v>6.8024627978002981</v>
      </c>
      <c r="AR61" s="48">
        <v>7.1083114869626334</v>
      </c>
      <c r="AS61" s="48">
        <v>6.3633633922337012</v>
      </c>
      <c r="AT61" s="48">
        <v>6.6741125401222847</v>
      </c>
      <c r="AU61" s="48">
        <v>6.2036550781824484</v>
      </c>
      <c r="AV61" s="48">
        <v>6.2782588982617247</v>
      </c>
      <c r="AW61" s="48">
        <v>5.8788052095277736</v>
      </c>
      <c r="AX61" s="48">
        <v>6.1042042530370049</v>
      </c>
      <c r="AY61" s="48">
        <v>6.3669541111272281</v>
      </c>
      <c r="AZ61" s="48">
        <v>6.7058471907455992</v>
      </c>
      <c r="BA61" s="48">
        <v>7.04636626399276</v>
      </c>
      <c r="BB61" s="48">
        <v>6.6017445195985829</v>
      </c>
      <c r="BC61" s="48">
        <v>6.0693448325190458</v>
      </c>
      <c r="BD61" s="48">
        <v>5.658691395686648</v>
      </c>
      <c r="BE61" s="48">
        <v>5.3893323842275223</v>
      </c>
      <c r="BF61" s="48">
        <v>5.1825396404150199</v>
      </c>
      <c r="BG61" s="48">
        <v>4.8711972728597601</v>
      </c>
      <c r="BH61" s="48">
        <v>4.4278320592206777</v>
      </c>
      <c r="BI61" s="48">
        <v>4.1933835232899774</v>
      </c>
      <c r="BJ61" s="48">
        <v>3.858315358777503</v>
      </c>
      <c r="BK61" s="50">
        <v>3.6074465056182068</v>
      </c>
    </row>
    <row r="62" spans="1:63" x14ac:dyDescent="0.2">
      <c r="A62" s="104">
        <v>5001</v>
      </c>
      <c r="B62" s="105">
        <v>5001810</v>
      </c>
      <c r="C62" s="108" t="s">
        <v>37</v>
      </c>
      <c r="D62" s="3">
        <v>13</v>
      </c>
      <c r="E62" s="3">
        <v>26</v>
      </c>
      <c r="F62" s="3">
        <v>52</v>
      </c>
      <c r="G62" s="3">
        <v>4</v>
      </c>
      <c r="H62" s="3">
        <v>2</v>
      </c>
      <c r="I62" s="3">
        <v>6</v>
      </c>
      <c r="J62" s="3">
        <v>5</v>
      </c>
      <c r="K62" s="3">
        <v>3</v>
      </c>
      <c r="L62" s="3">
        <v>1</v>
      </c>
      <c r="M62" s="3">
        <v>3</v>
      </c>
      <c r="N62" s="3">
        <v>2</v>
      </c>
      <c r="O62" s="3">
        <v>3</v>
      </c>
      <c r="P62" s="3">
        <v>11</v>
      </c>
      <c r="Q62" s="3">
        <v>9</v>
      </c>
      <c r="R62" s="3">
        <v>1</v>
      </c>
      <c r="S62" s="3">
        <v>15</v>
      </c>
      <c r="T62" s="3">
        <v>0</v>
      </c>
      <c r="U62" s="3">
        <v>2</v>
      </c>
      <c r="V62" s="3">
        <v>1</v>
      </c>
      <c r="W62" s="3">
        <v>1</v>
      </c>
      <c r="X62" s="3">
        <v>5</v>
      </c>
      <c r="Y62" s="3">
        <v>2</v>
      </c>
      <c r="Z62" s="3">
        <v>0</v>
      </c>
      <c r="AA62" s="86">
        <v>0</v>
      </c>
      <c r="AB62" s="48">
        <v>0.71362233296217614</v>
      </c>
      <c r="AC62" s="48">
        <v>0.79718159165411395</v>
      </c>
      <c r="AD62" s="48">
        <v>1.168493438821534</v>
      </c>
      <c r="AE62" s="48">
        <v>1.3191910363917563</v>
      </c>
      <c r="AF62" s="48">
        <v>2.7090487417157809</v>
      </c>
      <c r="AG62" s="48">
        <v>3.5421676142707517</v>
      </c>
      <c r="AH62" s="48">
        <v>4.0310663483357603</v>
      </c>
      <c r="AI62" s="48">
        <v>4.1737277919360398</v>
      </c>
      <c r="AJ62" s="48">
        <v>4.2973957342982922</v>
      </c>
      <c r="AK62" s="48">
        <v>4.0709739775183511</v>
      </c>
      <c r="AL62" s="48">
        <v>3.7065747083620235</v>
      </c>
      <c r="AM62" s="48">
        <v>3.4336388393824504</v>
      </c>
      <c r="AN62" s="48">
        <v>3.0091017667058653</v>
      </c>
      <c r="AO62" s="48">
        <v>2.7554998210604138</v>
      </c>
      <c r="AP62" s="48">
        <v>2.6093575593382319</v>
      </c>
      <c r="AQ62" s="48">
        <v>2.3456833002179884</v>
      </c>
      <c r="AR62" s="48">
        <v>2.4179708043838271</v>
      </c>
      <c r="AS62" s="48">
        <v>2.2155240045947191</v>
      </c>
      <c r="AT62" s="48">
        <v>2.2972072388965632</v>
      </c>
      <c r="AU62" s="48">
        <v>2.1710168791560585</v>
      </c>
      <c r="AV62" s="48">
        <v>2.1910075683347512</v>
      </c>
      <c r="AW62" s="48">
        <v>2.084632034028266</v>
      </c>
      <c r="AX62" s="48">
        <v>2.1447735958532976</v>
      </c>
      <c r="AY62" s="48">
        <v>2.2118122591706757</v>
      </c>
      <c r="AZ62" s="48">
        <v>2.3008455896931808</v>
      </c>
      <c r="BA62" s="48">
        <v>2.3911302263763403</v>
      </c>
      <c r="BB62" s="48">
        <v>2.2719383877321762</v>
      </c>
      <c r="BC62" s="48">
        <v>2.1294736241494721</v>
      </c>
      <c r="BD62" s="48">
        <v>2.0196459118466472</v>
      </c>
      <c r="BE62" s="48">
        <v>1.947634459778095</v>
      </c>
      <c r="BF62" s="48">
        <v>1.8923259547464535</v>
      </c>
      <c r="BG62" s="48">
        <v>1.8090782999102859</v>
      </c>
      <c r="BH62" s="48">
        <v>1.6905406843264896</v>
      </c>
      <c r="BI62" s="48">
        <v>1.6278589958486793</v>
      </c>
      <c r="BJ62" s="48">
        <v>1.5382784676967698</v>
      </c>
      <c r="BK62" s="50">
        <v>1.4712089948837892</v>
      </c>
    </row>
    <row r="63" spans="1:63" x14ac:dyDescent="0.2">
      <c r="A63" s="104">
        <v>5001</v>
      </c>
      <c r="B63" s="105">
        <v>5001820</v>
      </c>
      <c r="C63" s="108" t="s">
        <v>38</v>
      </c>
      <c r="D63" s="3">
        <v>10</v>
      </c>
      <c r="E63" s="3">
        <v>9</v>
      </c>
      <c r="F63" s="3">
        <v>4</v>
      </c>
      <c r="G63" s="3">
        <v>10</v>
      </c>
      <c r="H63" s="3">
        <v>12</v>
      </c>
      <c r="I63" s="3">
        <v>12</v>
      </c>
      <c r="J63" s="3">
        <v>11</v>
      </c>
      <c r="K63" s="3">
        <v>4</v>
      </c>
      <c r="L63" s="3">
        <v>7</v>
      </c>
      <c r="M63" s="3">
        <v>6.9999999999999991</v>
      </c>
      <c r="N63" s="3">
        <v>8</v>
      </c>
      <c r="O63" s="3">
        <v>8</v>
      </c>
      <c r="P63" s="3">
        <v>4</v>
      </c>
      <c r="Q63" s="3">
        <v>20</v>
      </c>
      <c r="R63" s="3">
        <v>18.999999999999996</v>
      </c>
      <c r="S63" s="3">
        <v>6.9999999999999991</v>
      </c>
      <c r="T63" s="3">
        <v>15</v>
      </c>
      <c r="U63" s="3">
        <v>17</v>
      </c>
      <c r="V63" s="3">
        <v>3</v>
      </c>
      <c r="W63" s="3">
        <v>9</v>
      </c>
      <c r="X63" s="3">
        <v>7</v>
      </c>
      <c r="Y63" s="3">
        <v>8</v>
      </c>
      <c r="Z63" s="3">
        <v>4</v>
      </c>
      <c r="AA63" s="86">
        <v>10</v>
      </c>
      <c r="AB63" s="48">
        <v>4.2817267346573153</v>
      </c>
      <c r="AC63" s="48">
        <v>5.621045093281241</v>
      </c>
      <c r="AD63" s="48">
        <v>5.5876581645825958</v>
      </c>
      <c r="AE63" s="48">
        <v>4.3955230473484868</v>
      </c>
      <c r="AF63" s="48">
        <v>4.3860470925245671</v>
      </c>
      <c r="AG63" s="48">
        <v>4.3060215368529722</v>
      </c>
      <c r="AH63" s="48">
        <v>3.1264859955803441</v>
      </c>
      <c r="AI63" s="48">
        <v>2.518284417683081</v>
      </c>
      <c r="AJ63" s="48">
        <v>2.2128806686908855</v>
      </c>
      <c r="AK63" s="48">
        <v>1.9974280399875757</v>
      </c>
      <c r="AL63" s="48">
        <v>1.8315910103006641</v>
      </c>
      <c r="AM63" s="48">
        <v>1.7201100481500349</v>
      </c>
      <c r="AN63" s="48">
        <v>1.5548873914608312</v>
      </c>
      <c r="AO63" s="48">
        <v>1.4597896619861765</v>
      </c>
      <c r="AP63" s="48">
        <v>1.4057554493645039</v>
      </c>
      <c r="AQ63" s="48">
        <v>1.3026134997379408</v>
      </c>
      <c r="AR63" s="48">
        <v>1.2916918274263722</v>
      </c>
      <c r="AS63" s="48">
        <v>1.1867388797193266</v>
      </c>
      <c r="AT63" s="48">
        <v>1.2166131033606056</v>
      </c>
      <c r="AU63" s="48">
        <v>1.158621755181019</v>
      </c>
      <c r="AV63" s="48">
        <v>1.1676571361569954</v>
      </c>
      <c r="AW63" s="48">
        <v>1.1222464935565928</v>
      </c>
      <c r="AX63" s="48">
        <v>1.1484202104448931</v>
      </c>
      <c r="AY63" s="48">
        <v>1.1638990458413463</v>
      </c>
      <c r="AZ63" s="48">
        <v>1.1964494038891993</v>
      </c>
      <c r="BA63" s="48">
        <v>1.2331960968148814</v>
      </c>
      <c r="BB63" s="48">
        <v>1.1788142824266181</v>
      </c>
      <c r="BC63" s="48">
        <v>1.1149617969755083</v>
      </c>
      <c r="BD63" s="48">
        <v>1.0659999110174414</v>
      </c>
      <c r="BE63" s="48">
        <v>1.034019704689265</v>
      </c>
      <c r="BF63" s="48">
        <v>1.0093514035177038</v>
      </c>
      <c r="BG63" s="48">
        <v>0.97232688610137286</v>
      </c>
      <c r="BH63" s="48">
        <v>0.91965486921706174</v>
      </c>
      <c r="BI63" s="48">
        <v>0.89180323119302418</v>
      </c>
      <c r="BJ63" s="48">
        <v>0.85201124066623346</v>
      </c>
      <c r="BK63" s="50">
        <v>0.82222031940655638</v>
      </c>
    </row>
    <row r="64" spans="1:63" x14ac:dyDescent="0.2">
      <c r="A64" s="104">
        <v>5001</v>
      </c>
      <c r="B64" s="105">
        <v>5001830</v>
      </c>
      <c r="C64" s="108" t="s">
        <v>39</v>
      </c>
      <c r="D64" s="3">
        <v>7</v>
      </c>
      <c r="E64" s="3">
        <v>9</v>
      </c>
      <c r="F64" s="3">
        <v>17</v>
      </c>
      <c r="G64" s="3">
        <v>0</v>
      </c>
      <c r="H64" s="3">
        <v>60</v>
      </c>
      <c r="I64" s="3">
        <v>21</v>
      </c>
      <c r="J64" s="3">
        <v>12</v>
      </c>
      <c r="K64" s="3">
        <v>42.000000000000007</v>
      </c>
      <c r="L64" s="3">
        <v>3</v>
      </c>
      <c r="M64" s="3">
        <v>6</v>
      </c>
      <c r="N64" s="3">
        <v>14</v>
      </c>
      <c r="O64" s="3">
        <v>22</v>
      </c>
      <c r="P64" s="3">
        <v>15</v>
      </c>
      <c r="Q64" s="3">
        <v>2</v>
      </c>
      <c r="R64" s="3">
        <v>9</v>
      </c>
      <c r="S64" s="3">
        <v>3</v>
      </c>
      <c r="T64" s="3">
        <v>11</v>
      </c>
      <c r="U64" s="3">
        <v>7</v>
      </c>
      <c r="V64" s="3">
        <v>3</v>
      </c>
      <c r="W64" s="3">
        <v>4</v>
      </c>
      <c r="X64" s="3">
        <v>2</v>
      </c>
      <c r="Y64" s="3">
        <v>3</v>
      </c>
      <c r="Z64" s="3">
        <v>3</v>
      </c>
      <c r="AA64" s="86">
        <v>0</v>
      </c>
      <c r="AB64" s="48">
        <v>1.4272425297138402</v>
      </c>
      <c r="AC64" s="48">
        <v>1.5943613005773103</v>
      </c>
      <c r="AD64" s="48">
        <v>3.8924237941467883</v>
      </c>
      <c r="AE64" s="48">
        <v>2.839934574833312</v>
      </c>
      <c r="AF64" s="48">
        <v>3.4963419766690915</v>
      </c>
      <c r="AG64" s="48">
        <v>3.9047149454450905</v>
      </c>
      <c r="AH64" s="48">
        <v>3.7197418117870171</v>
      </c>
      <c r="AI64" s="48">
        <v>3.5595495235196717</v>
      </c>
      <c r="AJ64" s="48">
        <v>3.4436084195749119</v>
      </c>
      <c r="AK64" s="48">
        <v>3.2636339502116796</v>
      </c>
      <c r="AL64" s="48">
        <v>3.0598761154636214</v>
      </c>
      <c r="AM64" s="48">
        <v>2.9045938321724698</v>
      </c>
      <c r="AN64" s="48">
        <v>2.640837768138371</v>
      </c>
      <c r="AO64" s="48">
        <v>2.4853157631673533</v>
      </c>
      <c r="AP64" s="48">
        <v>2.3958695241580643</v>
      </c>
      <c r="AQ64" s="48">
        <v>2.2245358643371138</v>
      </c>
      <c r="AR64" s="48">
        <v>2.2341161617279339</v>
      </c>
      <c r="AS64" s="48">
        <v>2.0763031122112925</v>
      </c>
      <c r="AT64" s="48">
        <v>2.1280384830002905</v>
      </c>
      <c r="AU64" s="48">
        <v>2.0368422770322674</v>
      </c>
      <c r="AV64" s="48">
        <v>2.0512037150329192</v>
      </c>
      <c r="AW64" s="48">
        <v>1.9776950540109308</v>
      </c>
      <c r="AX64" s="48">
        <v>2.0197728591132291</v>
      </c>
      <c r="AY64" s="48">
        <v>2.0531636604502328</v>
      </c>
      <c r="AZ64" s="48">
        <v>2.109330354824662</v>
      </c>
      <c r="BA64" s="48">
        <v>2.1699715792485761</v>
      </c>
      <c r="BB64" s="48">
        <v>2.0841292672719582</v>
      </c>
      <c r="BC64" s="48">
        <v>1.9826569087018042</v>
      </c>
      <c r="BD64" s="48">
        <v>1.9046896655366117</v>
      </c>
      <c r="BE64" s="48">
        <v>1.8536895800297506</v>
      </c>
      <c r="BF64" s="48">
        <v>1.814414485441403</v>
      </c>
      <c r="BG64" s="48">
        <v>1.7554030339816025</v>
      </c>
      <c r="BH64" s="48">
        <v>1.6714228021000541</v>
      </c>
      <c r="BI64" s="48">
        <v>1.627015629207565</v>
      </c>
      <c r="BJ64" s="48">
        <v>1.5635633977399741</v>
      </c>
      <c r="BK64" s="50">
        <v>1.5160578901396717</v>
      </c>
    </row>
    <row r="65" spans="1:63" x14ac:dyDescent="0.2">
      <c r="A65" s="104">
        <v>5001</v>
      </c>
      <c r="B65" s="105">
        <v>5001911</v>
      </c>
      <c r="C65" s="108" t="s">
        <v>973</v>
      </c>
      <c r="D65" s="3">
        <v>20</v>
      </c>
      <c r="E65" s="3">
        <v>17</v>
      </c>
      <c r="F65" s="3">
        <v>6</v>
      </c>
      <c r="G65" s="3">
        <v>37</v>
      </c>
      <c r="H65" s="3">
        <v>36</v>
      </c>
      <c r="I65" s="3">
        <v>6</v>
      </c>
      <c r="J65" s="3">
        <v>4</v>
      </c>
      <c r="K65" s="3">
        <v>2</v>
      </c>
      <c r="L65" s="3">
        <v>15</v>
      </c>
      <c r="M65" s="3">
        <v>3</v>
      </c>
      <c r="N65" s="3">
        <v>1</v>
      </c>
      <c r="O65" s="3">
        <v>0</v>
      </c>
      <c r="P65" s="3">
        <v>5</v>
      </c>
      <c r="Q65" s="3">
        <v>49</v>
      </c>
      <c r="R65" s="3">
        <v>2</v>
      </c>
      <c r="S65" s="3">
        <v>24</v>
      </c>
      <c r="T65" s="3">
        <v>24</v>
      </c>
      <c r="U65" s="3">
        <v>14</v>
      </c>
      <c r="V65" s="3">
        <v>16</v>
      </c>
      <c r="W65" s="3">
        <v>4</v>
      </c>
      <c r="X65" s="3">
        <v>34</v>
      </c>
      <c r="Y65" s="3">
        <v>2</v>
      </c>
      <c r="Z65" s="3">
        <v>14</v>
      </c>
      <c r="AA65" s="86">
        <v>18</v>
      </c>
      <c r="AB65" s="48">
        <v>21.170759989541288</v>
      </c>
      <c r="AC65" s="48">
        <v>23.649688922525957</v>
      </c>
      <c r="AD65" s="48">
        <v>22.214647545312008</v>
      </c>
      <c r="AE65" s="48">
        <v>29.522491025047124</v>
      </c>
      <c r="AF65" s="48">
        <v>33.627211440966434</v>
      </c>
      <c r="AG65" s="48">
        <v>36.061351919193967</v>
      </c>
      <c r="AH65" s="48">
        <v>28.718887336582984</v>
      </c>
      <c r="AI65" s="48">
        <v>25.187286735562967</v>
      </c>
      <c r="AJ65" s="48">
        <v>23.528364121530803</v>
      </c>
      <c r="AK65" s="48">
        <v>22.666875944419175</v>
      </c>
      <c r="AL65" s="48">
        <v>21.954472735809858</v>
      </c>
      <c r="AM65" s="48">
        <v>21.541716432745847</v>
      </c>
      <c r="AN65" s="48">
        <v>21.087758958711529</v>
      </c>
      <c r="AO65" s="48">
        <v>20.845027902624555</v>
      </c>
      <c r="AP65" s="48">
        <v>20.72097989643105</v>
      </c>
      <c r="AQ65" s="48">
        <v>20.478534047827516</v>
      </c>
      <c r="AR65" s="48">
        <v>13.723107253885498</v>
      </c>
      <c r="AS65" s="48">
        <v>10.167022168869028</v>
      </c>
      <c r="AT65" s="48">
        <v>8.5749837158300064</v>
      </c>
      <c r="AU65" s="48">
        <v>7.6407766837671094</v>
      </c>
      <c r="AV65" s="48">
        <v>7.2517960396990251</v>
      </c>
      <c r="AW65" s="48">
        <v>6.9584544882521646</v>
      </c>
      <c r="AX65" s="48">
        <v>6.9112935214257059</v>
      </c>
      <c r="AY65" s="48">
        <v>6.9171053947733157</v>
      </c>
      <c r="AZ65" s="48">
        <v>6.9685436006648827</v>
      </c>
      <c r="BA65" s="48">
        <v>7.0342014359456062</v>
      </c>
      <c r="BB65" s="48">
        <v>6.9242898495639782</v>
      </c>
      <c r="BC65" s="48">
        <v>6.797374641113012</v>
      </c>
      <c r="BD65" s="48">
        <v>6.7004129079561334</v>
      </c>
      <c r="BE65" s="48">
        <v>6.6371008428742684</v>
      </c>
      <c r="BF65" s="48">
        <v>6.5886458199690585</v>
      </c>
      <c r="BG65" s="48">
        <v>6.5160952043433289</v>
      </c>
      <c r="BH65" s="48">
        <v>6.4129628004430312</v>
      </c>
      <c r="BI65" s="48">
        <v>6.3584304588220384</v>
      </c>
      <c r="BJ65" s="48">
        <v>6.2805390505324832</v>
      </c>
      <c r="BK65" s="50">
        <v>6.2222270272168503</v>
      </c>
    </row>
    <row r="66" spans="1:63" x14ac:dyDescent="0.2">
      <c r="A66" s="104">
        <v>5001</v>
      </c>
      <c r="B66" s="105">
        <v>5001912</v>
      </c>
      <c r="C66" s="108" t="s">
        <v>978</v>
      </c>
      <c r="D66" s="3">
        <v>7</v>
      </c>
      <c r="E66" s="3">
        <v>6</v>
      </c>
      <c r="F66" s="3">
        <v>2</v>
      </c>
      <c r="G66" s="3">
        <v>0</v>
      </c>
      <c r="H66" s="3">
        <v>1</v>
      </c>
      <c r="I66" s="3">
        <v>15</v>
      </c>
      <c r="J66" s="3">
        <v>57</v>
      </c>
      <c r="K66" s="3">
        <v>26</v>
      </c>
      <c r="L66" s="3">
        <v>2</v>
      </c>
      <c r="M66" s="3">
        <v>5</v>
      </c>
      <c r="N66" s="3">
        <v>1</v>
      </c>
      <c r="O66" s="3">
        <v>5</v>
      </c>
      <c r="P66" s="3">
        <v>3</v>
      </c>
      <c r="Q66" s="3">
        <v>2</v>
      </c>
      <c r="R66" s="3">
        <v>3</v>
      </c>
      <c r="S66" s="3">
        <v>2</v>
      </c>
      <c r="T66" s="3">
        <v>7</v>
      </c>
      <c r="U66" s="3">
        <v>2</v>
      </c>
      <c r="V66" s="3">
        <v>67</v>
      </c>
      <c r="W66" s="3">
        <v>1</v>
      </c>
      <c r="X66" s="3">
        <v>3</v>
      </c>
      <c r="Y66" s="3">
        <v>29</v>
      </c>
      <c r="Z66" s="3">
        <v>16</v>
      </c>
      <c r="AA66" s="86">
        <v>41.999999999999993</v>
      </c>
      <c r="AB66" s="48">
        <v>18.066336898914866</v>
      </c>
      <c r="AC66" s="48">
        <v>20.181762110183474</v>
      </c>
      <c r="AD66" s="48">
        <v>16.388775270836049</v>
      </c>
      <c r="AE66" s="48">
        <v>19.616508710733552</v>
      </c>
      <c r="AF66" s="48">
        <v>22.608294144956758</v>
      </c>
      <c r="AG66" s="48">
        <v>24.164068584858125</v>
      </c>
      <c r="AH66" s="48">
        <v>24.71060212591507</v>
      </c>
      <c r="AI66" s="48">
        <v>25.146669560261742</v>
      </c>
      <c r="AJ66" s="48">
        <v>25.497164317063589</v>
      </c>
      <c r="AK66" s="48">
        <v>24.313982572930534</v>
      </c>
      <c r="AL66" s="48">
        <v>23.629342632251323</v>
      </c>
      <c r="AM66" s="48">
        <v>23.094503667390764</v>
      </c>
      <c r="AN66" s="48">
        <v>22.378366350813049</v>
      </c>
      <c r="AO66" s="48">
        <v>22.023134456641877</v>
      </c>
      <c r="AP66" s="48">
        <v>21.887203391929756</v>
      </c>
      <c r="AQ66" s="48">
        <v>21.599677112126873</v>
      </c>
      <c r="AR66" s="48">
        <v>22.066347916387652</v>
      </c>
      <c r="AS66" s="48">
        <v>21.837211783970297</v>
      </c>
      <c r="AT66" s="48">
        <v>22.181940050965117</v>
      </c>
      <c r="AU66" s="48">
        <v>21.962393835975618</v>
      </c>
      <c r="AV66" s="48">
        <v>22.140365351646743</v>
      </c>
      <c r="AW66" s="48">
        <v>21.954290864779519</v>
      </c>
      <c r="AX66" s="48">
        <v>22.249731166655714</v>
      </c>
      <c r="AY66" s="48">
        <v>14.856752241967991</v>
      </c>
      <c r="AZ66" s="48">
        <v>11.432187578370174</v>
      </c>
      <c r="BA66" s="48">
        <v>9.9533382523192575</v>
      </c>
      <c r="BB66" s="48">
        <v>8.7834815292948587</v>
      </c>
      <c r="BC66" s="48">
        <v>7.9960280483895865</v>
      </c>
      <c r="BD66" s="48">
        <v>7.5293458519184169</v>
      </c>
      <c r="BE66" s="48">
        <v>7.2896205427000131</v>
      </c>
      <c r="BF66" s="48">
        <v>7.0468998566291772</v>
      </c>
      <c r="BG66" s="48">
        <v>6.7375543614249596</v>
      </c>
      <c r="BH66" s="48">
        <v>6.3225390162637725</v>
      </c>
      <c r="BI66" s="48">
        <v>6.1035508040920483</v>
      </c>
      <c r="BJ66" s="48">
        <v>5.7968421515173736</v>
      </c>
      <c r="BK66" s="50">
        <v>5.5680488627967328</v>
      </c>
    </row>
    <row r="67" spans="1:63" x14ac:dyDescent="0.2">
      <c r="A67" s="106">
        <v>5001</v>
      </c>
      <c r="B67" s="107">
        <v>5001920</v>
      </c>
      <c r="C67" s="109" t="s">
        <v>984</v>
      </c>
      <c r="D67" s="87">
        <v>13</v>
      </c>
      <c r="E67" s="87">
        <v>19</v>
      </c>
      <c r="F67" s="87">
        <v>8</v>
      </c>
      <c r="G67" s="87">
        <v>10</v>
      </c>
      <c r="H67" s="87">
        <v>8</v>
      </c>
      <c r="I67" s="87">
        <v>33</v>
      </c>
      <c r="J67" s="87">
        <v>17</v>
      </c>
      <c r="K67" s="87">
        <v>10</v>
      </c>
      <c r="L67" s="87">
        <v>8</v>
      </c>
      <c r="M67" s="87">
        <v>19</v>
      </c>
      <c r="N67" s="87">
        <v>7</v>
      </c>
      <c r="O67" s="87">
        <v>7</v>
      </c>
      <c r="P67" s="87">
        <v>0</v>
      </c>
      <c r="Q67" s="87">
        <v>1</v>
      </c>
      <c r="R67" s="87">
        <v>13</v>
      </c>
      <c r="S67" s="87">
        <v>20</v>
      </c>
      <c r="T67" s="87">
        <v>11</v>
      </c>
      <c r="U67" s="87">
        <v>0</v>
      </c>
      <c r="V67" s="87">
        <v>17</v>
      </c>
      <c r="W67" s="87">
        <v>0</v>
      </c>
      <c r="X67" s="87">
        <v>2</v>
      </c>
      <c r="Y67" s="87">
        <v>1</v>
      </c>
      <c r="Z67" s="87">
        <v>2</v>
      </c>
      <c r="AA67" s="88">
        <v>1</v>
      </c>
      <c r="AB67" s="55">
        <v>0.35681223458634437</v>
      </c>
      <c r="AC67" s="55">
        <v>2.4336425162048294</v>
      </c>
      <c r="AD67" s="55">
        <v>2.9174020941663472</v>
      </c>
      <c r="AE67" s="55">
        <v>2.7865667831013874</v>
      </c>
      <c r="AF67" s="55">
        <v>5.9534650475731876</v>
      </c>
      <c r="AG67" s="55">
        <v>7.6355901621734219</v>
      </c>
      <c r="AH67" s="55">
        <v>7.7991883821538854</v>
      </c>
      <c r="AI67" s="55">
        <v>7.8606594253656379</v>
      </c>
      <c r="AJ67" s="55">
        <v>7.9071810961463882</v>
      </c>
      <c r="AK67" s="55">
        <v>7.6956746558548002</v>
      </c>
      <c r="AL67" s="55">
        <v>7.1446215839644882</v>
      </c>
      <c r="AM67" s="55">
        <v>6.7476759469033238</v>
      </c>
      <c r="AN67" s="55">
        <v>5.8130303645473438</v>
      </c>
      <c r="AO67" s="55">
        <v>5.255193270425444</v>
      </c>
      <c r="AP67" s="55">
        <v>4.9337577234603724</v>
      </c>
      <c r="AQ67" s="55">
        <v>4.3510662334429941</v>
      </c>
      <c r="AR67" s="55">
        <v>4.5010643840415945</v>
      </c>
      <c r="AS67" s="55">
        <v>4.046774100814253</v>
      </c>
      <c r="AT67" s="55">
        <v>4.2269567630920353</v>
      </c>
      <c r="AU67" s="55">
        <v>3.9456589089655414</v>
      </c>
      <c r="AV67" s="55">
        <v>3.9902008804048479</v>
      </c>
      <c r="AW67" s="55">
        <v>3.7539531813620575</v>
      </c>
      <c r="AX67" s="55">
        <v>3.8876570597836762</v>
      </c>
      <c r="AY67" s="55">
        <v>4.0331560333647722</v>
      </c>
      <c r="AZ67" s="55">
        <v>4.2294865233050079</v>
      </c>
      <c r="BA67" s="55">
        <v>4.429541139025658</v>
      </c>
      <c r="BB67" s="55">
        <v>4.1639186457169908</v>
      </c>
      <c r="BC67" s="55">
        <v>3.8467279304562685</v>
      </c>
      <c r="BD67" s="55">
        <v>3.6022697842130631</v>
      </c>
      <c r="BE67" s="55">
        <v>3.4420160454710516</v>
      </c>
      <c r="BF67" s="55">
        <v>3.3189055781114227</v>
      </c>
      <c r="BG67" s="55">
        <v>3.1336328404851819</v>
      </c>
      <c r="BH67" s="55">
        <v>2.8698324813022258</v>
      </c>
      <c r="BI67" s="55">
        <v>2.7303373011257834</v>
      </c>
      <c r="BJ67" s="55">
        <v>2.5309830451583255</v>
      </c>
      <c r="BK67" s="53">
        <v>2.3817257359528252</v>
      </c>
    </row>
    <row r="68" spans="1:63" x14ac:dyDescent="0.2">
      <c r="A68" s="104">
        <v>5027</v>
      </c>
      <c r="B68" s="105">
        <v>5027001</v>
      </c>
      <c r="C68" s="108" t="s">
        <v>40</v>
      </c>
      <c r="D68" s="3">
        <v>9</v>
      </c>
      <c r="E68" s="3">
        <v>23</v>
      </c>
      <c r="F68" s="3">
        <v>6.9999999999999991</v>
      </c>
      <c r="G68" s="3">
        <v>23</v>
      </c>
      <c r="H68" s="3">
        <v>19</v>
      </c>
      <c r="I68" s="3">
        <v>41</v>
      </c>
      <c r="J68" s="3">
        <v>12</v>
      </c>
      <c r="K68" s="3">
        <v>19</v>
      </c>
      <c r="L68" s="3">
        <v>9</v>
      </c>
      <c r="M68" s="3">
        <v>18</v>
      </c>
      <c r="N68" s="3">
        <v>13.000000000000002</v>
      </c>
      <c r="O68" s="3">
        <v>39</v>
      </c>
      <c r="P68" s="3">
        <v>37</v>
      </c>
      <c r="Q68" s="3">
        <v>12</v>
      </c>
      <c r="R68" s="3">
        <v>21</v>
      </c>
      <c r="S68" s="3">
        <v>10</v>
      </c>
      <c r="T68" s="3">
        <v>30</v>
      </c>
      <c r="U68" s="3">
        <v>17</v>
      </c>
      <c r="V68" s="3">
        <v>33</v>
      </c>
      <c r="W68" s="3">
        <v>2</v>
      </c>
      <c r="X68" s="3">
        <v>4</v>
      </c>
      <c r="Y68" s="3">
        <v>0</v>
      </c>
      <c r="Z68" s="3">
        <v>14</v>
      </c>
      <c r="AA68" s="86">
        <v>3</v>
      </c>
      <c r="AB68" s="48">
        <v>11.400013000000001</v>
      </c>
      <c r="AC68" s="48">
        <v>13.817241253616833</v>
      </c>
      <c r="AD68" s="48">
        <v>8.2426271951411501</v>
      </c>
      <c r="AE68" s="48">
        <v>9.839970865934184</v>
      </c>
      <c r="AF68" s="48">
        <v>9.5997293141423548</v>
      </c>
      <c r="AG68" s="48">
        <v>9.6832034960082431</v>
      </c>
      <c r="AH68" s="48">
        <v>10.498974496787525</v>
      </c>
      <c r="AI68" s="48">
        <v>10.037176170768632</v>
      </c>
      <c r="AJ68" s="48">
        <v>10.324286124424525</v>
      </c>
      <c r="AK68" s="48">
        <v>9.1384876809365014</v>
      </c>
      <c r="AL68" s="48">
        <v>12.581219350381973</v>
      </c>
      <c r="AM68" s="48">
        <v>11.997453883533982</v>
      </c>
      <c r="AN68" s="48">
        <v>11.540562485366141</v>
      </c>
      <c r="AO68" s="48">
        <v>8.5366731965291223</v>
      </c>
      <c r="AP68" s="48">
        <v>10.451176042593914</v>
      </c>
      <c r="AQ68" s="48">
        <v>12.050928599218048</v>
      </c>
      <c r="AR68" s="48">
        <v>11.762277623238671</v>
      </c>
      <c r="AS68" s="48">
        <v>9.2735952031320146</v>
      </c>
      <c r="AT68" s="48">
        <v>10.212390549303837</v>
      </c>
      <c r="AU68" s="48">
        <v>9.3292898981436796</v>
      </c>
      <c r="AV68" s="48">
        <v>9.3185806688116042</v>
      </c>
      <c r="AW68" s="48">
        <v>8.2803268363716018</v>
      </c>
      <c r="AX68" s="48">
        <v>9.1479292884910102</v>
      </c>
      <c r="AY68" s="48">
        <v>9.7441157244583998</v>
      </c>
      <c r="AZ68" s="48">
        <v>9.3862290256595671</v>
      </c>
      <c r="BA68" s="48">
        <v>8.4101260914157443</v>
      </c>
      <c r="BB68" s="48">
        <v>8.1272697155681897</v>
      </c>
      <c r="BC68" s="48">
        <v>7.6057278160594066</v>
      </c>
      <c r="BD68" s="48">
        <v>8.9223562311452653</v>
      </c>
      <c r="BE68" s="48">
        <v>8.0677346484820625</v>
      </c>
      <c r="BF68" s="48">
        <v>8.7821642916967591</v>
      </c>
      <c r="BG68" s="48">
        <v>7.6029318316791104</v>
      </c>
      <c r="BH68" s="48">
        <v>7.5504916106262661</v>
      </c>
      <c r="BI68" s="48">
        <v>7.637715717838514</v>
      </c>
      <c r="BJ68" s="48">
        <v>7.1214772378814075</v>
      </c>
      <c r="BK68" s="50">
        <v>7.0017156071645736</v>
      </c>
    </row>
    <row r="69" spans="1:63" x14ac:dyDescent="0.2">
      <c r="A69" s="104">
        <v>5027</v>
      </c>
      <c r="B69" s="105">
        <v>5027002</v>
      </c>
      <c r="C69" s="108" t="s">
        <v>41</v>
      </c>
      <c r="D69" s="3">
        <v>4</v>
      </c>
      <c r="E69" s="3">
        <v>2</v>
      </c>
      <c r="F69" s="3">
        <v>1</v>
      </c>
      <c r="G69" s="3">
        <v>0</v>
      </c>
      <c r="H69" s="3">
        <v>2</v>
      </c>
      <c r="I69" s="3">
        <v>0</v>
      </c>
      <c r="J69" s="3">
        <v>3</v>
      </c>
      <c r="K69" s="3">
        <v>2</v>
      </c>
      <c r="L69" s="3">
        <v>1</v>
      </c>
      <c r="M69" s="3">
        <v>0</v>
      </c>
      <c r="N69" s="3">
        <v>2</v>
      </c>
      <c r="O69" s="3">
        <v>2</v>
      </c>
      <c r="P69" s="3">
        <v>1</v>
      </c>
      <c r="Q69" s="3">
        <v>4</v>
      </c>
      <c r="R69" s="3">
        <v>6</v>
      </c>
      <c r="S69" s="3">
        <v>11</v>
      </c>
      <c r="T69" s="3">
        <v>11</v>
      </c>
      <c r="U69" s="3">
        <v>4</v>
      </c>
      <c r="V69" s="3">
        <v>2</v>
      </c>
      <c r="W69" s="3">
        <v>2</v>
      </c>
      <c r="X69" s="3">
        <v>0</v>
      </c>
      <c r="Y69" s="3">
        <v>1</v>
      </c>
      <c r="Z69" s="3">
        <v>3</v>
      </c>
      <c r="AA69" s="86">
        <v>1</v>
      </c>
      <c r="AB69" s="48">
        <v>4.5000070000000001</v>
      </c>
      <c r="AC69" s="48">
        <v>4.5207248553880746</v>
      </c>
      <c r="AD69" s="48">
        <v>3.2349069858789354</v>
      </c>
      <c r="AE69" s="48">
        <v>3.8196989458968083</v>
      </c>
      <c r="AF69" s="48">
        <v>3.7179512827558217</v>
      </c>
      <c r="AG69" s="48">
        <v>4.6048097891964517</v>
      </c>
      <c r="AH69" s="48">
        <v>4.9194496479444778</v>
      </c>
      <c r="AI69" s="48">
        <v>4.7497219802501505</v>
      </c>
      <c r="AJ69" s="48">
        <v>4.752263293602681</v>
      </c>
      <c r="AK69" s="48">
        <v>4.5391141232925509</v>
      </c>
      <c r="AL69" s="48">
        <v>3.9435841363263489</v>
      </c>
      <c r="AM69" s="48">
        <v>3.3618478272575176</v>
      </c>
      <c r="AN69" s="48">
        <v>3.0533637634334001</v>
      </c>
      <c r="AO69" s="48">
        <v>2.5558053424076128</v>
      </c>
      <c r="AP69" s="48">
        <v>2.7306946692176739</v>
      </c>
      <c r="AQ69" s="48">
        <v>2.8980932743865675</v>
      </c>
      <c r="AR69" s="48">
        <v>2.8476726155321765</v>
      </c>
      <c r="AS69" s="48">
        <v>2.5336676490279402</v>
      </c>
      <c r="AT69" s="48">
        <v>2.6457899470767017</v>
      </c>
      <c r="AU69" s="48">
        <v>2.5351956976102823</v>
      </c>
      <c r="AV69" s="48">
        <v>2.5330025018717679</v>
      </c>
      <c r="AW69" s="48">
        <v>2.4046330915546759</v>
      </c>
      <c r="AX69" s="48">
        <v>2.5113279705034031</v>
      </c>
      <c r="AY69" s="48">
        <v>2.5846851894532366</v>
      </c>
      <c r="AZ69" s="48">
        <v>2.5405328506228835</v>
      </c>
      <c r="BA69" s="48">
        <v>2.4202293046617172</v>
      </c>
      <c r="BB69" s="48">
        <v>2.3853623236104169</v>
      </c>
      <c r="BC69" s="48">
        <v>2.3140830871660949</v>
      </c>
      <c r="BD69" s="48">
        <v>2.4833251528177618</v>
      </c>
      <c r="BE69" s="48">
        <v>2.3780153051291486</v>
      </c>
      <c r="BF69" s="48">
        <v>2.4660481422717937</v>
      </c>
      <c r="BG69" s="48">
        <v>2.3132258064107423</v>
      </c>
      <c r="BH69" s="48">
        <v>2.2972704728076465</v>
      </c>
      <c r="BI69" s="48">
        <v>2.3238087142929409</v>
      </c>
      <c r="BJ69" s="48">
        <v>2.1667409503480033</v>
      </c>
      <c r="BK69" s="50">
        <v>2.1303029795409243</v>
      </c>
    </row>
    <row r="70" spans="1:63" x14ac:dyDescent="0.2">
      <c r="A70" s="104">
        <v>5027</v>
      </c>
      <c r="B70" s="105">
        <v>5027003</v>
      </c>
      <c r="C70" s="108" t="s">
        <v>42</v>
      </c>
      <c r="D70" s="3">
        <v>2</v>
      </c>
      <c r="E70" s="3">
        <v>1</v>
      </c>
      <c r="F70" s="3">
        <v>1</v>
      </c>
      <c r="G70" s="3">
        <v>4</v>
      </c>
      <c r="H70" s="3">
        <v>1</v>
      </c>
      <c r="I70" s="3">
        <v>1</v>
      </c>
      <c r="J70" s="3">
        <v>2</v>
      </c>
      <c r="K70" s="3">
        <v>5</v>
      </c>
      <c r="L70" s="3">
        <v>0</v>
      </c>
      <c r="M70" s="3">
        <v>4</v>
      </c>
      <c r="N70" s="3">
        <v>1</v>
      </c>
      <c r="O70" s="3">
        <v>2</v>
      </c>
      <c r="P70" s="3">
        <v>3</v>
      </c>
      <c r="Q70" s="3">
        <v>0</v>
      </c>
      <c r="R70" s="3">
        <v>1</v>
      </c>
      <c r="S70" s="3">
        <v>4</v>
      </c>
      <c r="T70" s="3">
        <v>2</v>
      </c>
      <c r="U70" s="3">
        <v>2</v>
      </c>
      <c r="V70" s="3">
        <v>1</v>
      </c>
      <c r="W70" s="3">
        <v>2</v>
      </c>
      <c r="X70" s="3">
        <v>4</v>
      </c>
      <c r="Y70" s="3">
        <v>7</v>
      </c>
      <c r="Z70" s="3">
        <v>5</v>
      </c>
      <c r="AA70" s="86">
        <v>7</v>
      </c>
      <c r="AB70" s="48">
        <v>3.0000000000000001E-6</v>
      </c>
      <c r="AC70" s="48">
        <v>0.16390241458855503</v>
      </c>
      <c r="AD70" s="48">
        <v>1</v>
      </c>
      <c r="AE70" s="48">
        <v>1</v>
      </c>
      <c r="AF70" s="48">
        <v>1</v>
      </c>
      <c r="AG70" s="48">
        <v>1.055554281840823</v>
      </c>
      <c r="AH70" s="48">
        <v>1.2464290285980537</v>
      </c>
      <c r="AI70" s="48">
        <v>1.2330734033405837</v>
      </c>
      <c r="AJ70" s="48">
        <v>1.2537046546875787</v>
      </c>
      <c r="AK70" s="48">
        <v>1.1884168148619021</v>
      </c>
      <c r="AL70" s="48">
        <v>1.3407064599206602</v>
      </c>
      <c r="AM70" s="48">
        <v>1.3155731098893089</v>
      </c>
      <c r="AN70" s="48">
        <v>1.2950087517952502</v>
      </c>
      <c r="AO70" s="48">
        <v>1.1589857766964844</v>
      </c>
      <c r="AP70" s="48">
        <v>1.2447703859016359</v>
      </c>
      <c r="AQ70" s="48">
        <v>1.3168476209572795</v>
      </c>
      <c r="AR70" s="48">
        <v>1.3039475497429036</v>
      </c>
      <c r="AS70" s="48">
        <v>1.192098089235071</v>
      </c>
      <c r="AT70" s="48">
        <v>1.2343235476005887</v>
      </c>
      <c r="AU70" s="48">
        <v>1.1946298328985567</v>
      </c>
      <c r="AV70" s="48">
        <v>1.1941529269446289</v>
      </c>
      <c r="AW70" s="48">
        <v>1.1474767398753065</v>
      </c>
      <c r="AX70" s="48">
        <v>1.1864840838209547</v>
      </c>
      <c r="AY70" s="48">
        <v>1.2132883882359833</v>
      </c>
      <c r="AZ70" s="48">
        <v>1.1971985893556312</v>
      </c>
      <c r="BA70" s="48">
        <v>1.1533144816387613</v>
      </c>
      <c r="BB70" s="48">
        <v>1.1405977259383775</v>
      </c>
      <c r="BC70" s="48">
        <v>1.1132246530378533</v>
      </c>
      <c r="BD70" s="48">
        <v>1.1763438396056238</v>
      </c>
      <c r="BE70" s="48">
        <v>1.1379212200630882</v>
      </c>
      <c r="BF70" s="48">
        <v>1.1700410534264023</v>
      </c>
      <c r="BG70" s="48">
        <v>1.1128150370522727</v>
      </c>
      <c r="BH70" s="48">
        <v>1.1051395487853763</v>
      </c>
      <c r="BI70" s="48">
        <v>1.1179062545605665</v>
      </c>
      <c r="BJ70" s="48">
        <v>1.0423462222927902</v>
      </c>
      <c r="BK70" s="50">
        <v>1.0248171423732408</v>
      </c>
    </row>
    <row r="71" spans="1:63" x14ac:dyDescent="0.2">
      <c r="A71" s="106">
        <v>5027</v>
      </c>
      <c r="B71" s="107">
        <v>5027004</v>
      </c>
      <c r="C71" s="109" t="s">
        <v>43</v>
      </c>
      <c r="D71" s="87">
        <v>6</v>
      </c>
      <c r="E71" s="87">
        <v>6.9999999999999991</v>
      </c>
      <c r="F71" s="87">
        <v>0</v>
      </c>
      <c r="G71" s="87">
        <v>1</v>
      </c>
      <c r="H71" s="87">
        <v>2</v>
      </c>
      <c r="I71" s="87">
        <v>3</v>
      </c>
      <c r="J71" s="87">
        <v>2</v>
      </c>
      <c r="K71" s="87">
        <v>6</v>
      </c>
      <c r="L71" s="87">
        <v>3</v>
      </c>
      <c r="M71" s="87">
        <v>5</v>
      </c>
      <c r="N71" s="87">
        <v>6</v>
      </c>
      <c r="O71" s="87">
        <v>2</v>
      </c>
      <c r="P71" s="87">
        <v>2</v>
      </c>
      <c r="Q71" s="87">
        <v>6</v>
      </c>
      <c r="R71" s="87">
        <v>10</v>
      </c>
      <c r="S71" s="87">
        <v>17</v>
      </c>
      <c r="T71" s="87">
        <v>9</v>
      </c>
      <c r="U71" s="87">
        <v>17</v>
      </c>
      <c r="V71" s="87">
        <v>16</v>
      </c>
      <c r="W71" s="87">
        <v>4</v>
      </c>
      <c r="X71" s="87">
        <v>4</v>
      </c>
      <c r="Y71" s="87">
        <v>6</v>
      </c>
      <c r="Z71" s="87">
        <v>3</v>
      </c>
      <c r="AA71" s="88">
        <v>3</v>
      </c>
      <c r="AB71" s="55">
        <v>3.750003</v>
      </c>
      <c r="AC71" s="55">
        <v>5.1376710210548504</v>
      </c>
      <c r="AD71" s="55">
        <v>6.0576381959610748</v>
      </c>
      <c r="AE71" s="55">
        <v>6.5739325056629081</v>
      </c>
      <c r="AF71" s="55">
        <v>5.8327769085657151</v>
      </c>
      <c r="AG71" s="55">
        <v>5.7897062917421733</v>
      </c>
      <c r="AH71" s="55">
        <v>5.6872737376856115</v>
      </c>
      <c r="AI71" s="55">
        <v>5.4861309621434273</v>
      </c>
      <c r="AJ71" s="55">
        <v>5.4278378280629731</v>
      </c>
      <c r="AK71" s="55">
        <v>5.2966191505267144</v>
      </c>
      <c r="AL71" s="55">
        <v>5.4816947017955355</v>
      </c>
      <c r="AM71" s="55">
        <v>5.4371101132439454</v>
      </c>
      <c r="AN71" s="55">
        <v>5.4040888888587162</v>
      </c>
      <c r="AO71" s="55">
        <v>5.2175264311242042</v>
      </c>
      <c r="AP71" s="55">
        <v>5.3323164803303378</v>
      </c>
      <c r="AQ71" s="55">
        <v>5.4291867385391086</v>
      </c>
      <c r="AR71" s="55">
        <v>5.4114268562400056</v>
      </c>
      <c r="AS71" s="55">
        <v>5.2599837525997586</v>
      </c>
      <c r="AT71" s="55">
        <v>5.317024031468085</v>
      </c>
      <c r="AU71" s="55">
        <v>5.2632964913256952</v>
      </c>
      <c r="AV71" s="55">
        <v>5.2626331169946718</v>
      </c>
      <c r="AW71" s="55">
        <v>5.199489113746063</v>
      </c>
      <c r="AX71" s="55">
        <v>5.2522465653435511</v>
      </c>
      <c r="AY71" s="55">
        <v>5.2885002336605975</v>
      </c>
      <c r="AZ71" s="55">
        <v>5.2667358135996878</v>
      </c>
      <c r="BA71" s="55">
        <v>5.2073769616997492</v>
      </c>
      <c r="BB71" s="55">
        <v>5.1901758136677252</v>
      </c>
      <c r="BC71" s="55">
        <v>5.1346817284910635</v>
      </c>
      <c r="BD71" s="55">
        <v>5.2385263170974472</v>
      </c>
      <c r="BE71" s="55">
        <v>5.1865552775897541</v>
      </c>
      <c r="BF71" s="55">
        <v>5.230001007146889</v>
      </c>
      <c r="BG71" s="55">
        <v>5.1327912724063385</v>
      </c>
      <c r="BH71" s="55">
        <v>5.0973884837131838</v>
      </c>
      <c r="BI71" s="55">
        <v>5.1562740515103123</v>
      </c>
      <c r="BJ71" s="55">
        <v>4.8077580734451377</v>
      </c>
      <c r="BK71" s="53">
        <v>4.726906239183597</v>
      </c>
    </row>
    <row r="72" spans="1:63" x14ac:dyDescent="0.2">
      <c r="A72" s="104">
        <v>5028</v>
      </c>
      <c r="B72" s="105">
        <v>5028001</v>
      </c>
      <c r="C72" s="108" t="s">
        <v>44</v>
      </c>
      <c r="D72" s="89">
        <v>67</v>
      </c>
      <c r="E72" s="89">
        <v>29</v>
      </c>
      <c r="F72" s="89">
        <v>79</v>
      </c>
      <c r="G72" s="89">
        <v>32</v>
      </c>
      <c r="H72" s="89">
        <v>49</v>
      </c>
      <c r="I72" s="89">
        <v>36</v>
      </c>
      <c r="J72" s="89">
        <v>11</v>
      </c>
      <c r="K72" s="89">
        <v>92</v>
      </c>
      <c r="L72" s="89">
        <v>35</v>
      </c>
      <c r="M72" s="89">
        <v>25</v>
      </c>
      <c r="N72" s="89">
        <v>38</v>
      </c>
      <c r="O72" s="89">
        <v>64</v>
      </c>
      <c r="P72" s="89">
        <v>42</v>
      </c>
      <c r="Q72" s="89">
        <v>22.000000000000004</v>
      </c>
      <c r="R72" s="89">
        <v>106</v>
      </c>
      <c r="S72" s="89">
        <v>32</v>
      </c>
      <c r="T72" s="89">
        <v>149</v>
      </c>
      <c r="U72" s="89">
        <v>48</v>
      </c>
      <c r="V72" s="89">
        <v>37</v>
      </c>
      <c r="W72" s="89">
        <v>59</v>
      </c>
      <c r="X72" s="89">
        <v>12</v>
      </c>
      <c r="Y72" s="89">
        <v>24</v>
      </c>
      <c r="Z72" s="89">
        <v>131</v>
      </c>
      <c r="AA72" s="90">
        <v>7</v>
      </c>
      <c r="AB72" s="58">
        <v>67.640255718918382</v>
      </c>
      <c r="AC72" s="58">
        <v>54.765947408320002</v>
      </c>
      <c r="AD72" s="58">
        <v>51.639319706836169</v>
      </c>
      <c r="AE72" s="58">
        <v>45.17073258218641</v>
      </c>
      <c r="AF72" s="58">
        <v>41.695793933364946</v>
      </c>
      <c r="AG72" s="58">
        <v>35.063004263204093</v>
      </c>
      <c r="AH72" s="58">
        <v>31.997400187518789</v>
      </c>
      <c r="AI72" s="58">
        <v>29.864139916715761</v>
      </c>
      <c r="AJ72" s="58">
        <v>25.327863864990938</v>
      </c>
      <c r="AK72" s="58">
        <v>28.887625528316132</v>
      </c>
      <c r="AL72" s="58">
        <v>29.204639264312124</v>
      </c>
      <c r="AM72" s="58">
        <v>28.897281603413418</v>
      </c>
      <c r="AN72" s="58">
        <v>27.174641341371441</v>
      </c>
      <c r="AO72" s="58">
        <v>25.82779610847609</v>
      </c>
      <c r="AP72" s="58">
        <v>27.103757445902509</v>
      </c>
      <c r="AQ72" s="58">
        <v>24.530368722437359</v>
      </c>
      <c r="AR72" s="58">
        <v>25.785833425284689</v>
      </c>
      <c r="AS72" s="58">
        <v>22.96619432242694</v>
      </c>
      <c r="AT72" s="58">
        <v>22.597627497081799</v>
      </c>
      <c r="AU72" s="58">
        <v>24.782645135740591</v>
      </c>
      <c r="AV72" s="58">
        <v>21.850125717420141</v>
      </c>
      <c r="AW72" s="58">
        <v>22.826016995298076</v>
      </c>
      <c r="AX72" s="58">
        <v>20.967683955839849</v>
      </c>
      <c r="AY72" s="58">
        <v>20.514417316876383</v>
      </c>
      <c r="AZ72" s="58">
        <v>21.733714311033161</v>
      </c>
      <c r="BA72" s="58">
        <v>20.099868116568874</v>
      </c>
      <c r="BB72" s="58">
        <v>19.953189010670037</v>
      </c>
      <c r="BC72" s="58">
        <v>18.125746001692168</v>
      </c>
      <c r="BD72" s="58">
        <v>17.178708275610028</v>
      </c>
      <c r="BE72" s="58">
        <v>17.222918582903386</v>
      </c>
      <c r="BF72" s="58">
        <v>15.469566784911772</v>
      </c>
      <c r="BG72" s="58">
        <v>15.041942356275742</v>
      </c>
      <c r="BH72" s="58">
        <v>13.967315601589403</v>
      </c>
      <c r="BI72" s="58">
        <v>13.394947763464616</v>
      </c>
      <c r="BJ72" s="58">
        <v>13.471396907039789</v>
      </c>
      <c r="BK72" s="57">
        <v>12.401194956524506</v>
      </c>
    </row>
    <row r="73" spans="1:63" x14ac:dyDescent="0.2">
      <c r="A73" s="104">
        <v>5028</v>
      </c>
      <c r="B73" s="105">
        <v>5028002</v>
      </c>
      <c r="C73" s="108" t="s">
        <v>45</v>
      </c>
      <c r="D73" s="3">
        <v>8</v>
      </c>
      <c r="E73" s="3">
        <v>0</v>
      </c>
      <c r="F73" s="3">
        <v>1</v>
      </c>
      <c r="G73" s="3">
        <v>3</v>
      </c>
      <c r="H73" s="3">
        <v>5</v>
      </c>
      <c r="I73" s="3">
        <v>2</v>
      </c>
      <c r="J73" s="3">
        <v>13</v>
      </c>
      <c r="K73" s="3">
        <v>4</v>
      </c>
      <c r="L73" s="3">
        <v>9</v>
      </c>
      <c r="M73" s="3">
        <v>3</v>
      </c>
      <c r="N73" s="3">
        <v>1</v>
      </c>
      <c r="O73" s="3">
        <v>3</v>
      </c>
      <c r="P73" s="3">
        <v>2</v>
      </c>
      <c r="Q73" s="3">
        <v>1</v>
      </c>
      <c r="R73" s="3">
        <v>3</v>
      </c>
      <c r="S73" s="3">
        <v>1</v>
      </c>
      <c r="T73" s="3">
        <v>2</v>
      </c>
      <c r="U73" s="3">
        <v>0</v>
      </c>
      <c r="V73" s="3">
        <v>2</v>
      </c>
      <c r="W73" s="3">
        <v>1</v>
      </c>
      <c r="X73" s="3">
        <v>2</v>
      </c>
      <c r="Y73" s="3">
        <v>1</v>
      </c>
      <c r="Z73" s="3">
        <v>0</v>
      </c>
      <c r="AA73" s="86">
        <v>2</v>
      </c>
      <c r="AB73" s="48">
        <v>4.7324072139798736E-6</v>
      </c>
      <c r="AC73" s="48">
        <v>2.1433178007279174</v>
      </c>
      <c r="AD73" s="48">
        <v>2.3596543385956927</v>
      </c>
      <c r="AE73" s="48">
        <v>2.7346112628557577</v>
      </c>
      <c r="AF73" s="48">
        <v>3.2748594187535232</v>
      </c>
      <c r="AG73" s="48">
        <v>5.0412673853022572</v>
      </c>
      <c r="AH73" s="48">
        <v>6.8223503211006538</v>
      </c>
      <c r="AI73" s="48">
        <v>8.4431632067835558</v>
      </c>
      <c r="AJ73" s="48">
        <v>8.548556416453156</v>
      </c>
      <c r="AK73" s="48">
        <v>10.591954558011503</v>
      </c>
      <c r="AL73" s="48">
        <v>11.519996206016341</v>
      </c>
      <c r="AM73" s="48">
        <v>12.195523566736478</v>
      </c>
      <c r="AN73" s="48">
        <v>12.189383718386953</v>
      </c>
      <c r="AO73" s="48">
        <v>11.55520063685565</v>
      </c>
      <c r="AP73" s="48">
        <v>12.161160698112257</v>
      </c>
      <c r="AQ73" s="48">
        <v>10.943461165401805</v>
      </c>
      <c r="AR73" s="48">
        <v>11.538382675844433</v>
      </c>
      <c r="AS73" s="48">
        <v>10.203417764651075</v>
      </c>
      <c r="AT73" s="48">
        <v>10.028994299088289</v>
      </c>
      <c r="AU73" s="48">
        <v>11.063709686168048</v>
      </c>
      <c r="AV73" s="48">
        <v>9.6751076248263423</v>
      </c>
      <c r="AW73" s="48">
        <v>10.137230662416503</v>
      </c>
      <c r="AX73" s="48">
        <v>9.2572658025647616</v>
      </c>
      <c r="AY73" s="48">
        <v>9.0426347041606423</v>
      </c>
      <c r="AZ73" s="48">
        <v>9.6200060792271369</v>
      </c>
      <c r="BA73" s="48">
        <v>8.8463364745907445</v>
      </c>
      <c r="BB73" s="48">
        <v>8.7768802193155988</v>
      </c>
      <c r="BC73" s="48">
        <v>7.9115367822314759</v>
      </c>
      <c r="BD73" s="48">
        <v>7.4630888976972294</v>
      </c>
      <c r="BE73" s="48">
        <v>7.4840236239212121</v>
      </c>
      <c r="BF73" s="48">
        <v>6.6537642648977027</v>
      </c>
      <c r="BG73" s="48">
        <v>6.4512725171961023</v>
      </c>
      <c r="BH73" s="48">
        <v>5.9424077540939049</v>
      </c>
      <c r="BI73" s="48">
        <v>5.6713761140414345</v>
      </c>
      <c r="BJ73" s="48">
        <v>5.7075767753136653</v>
      </c>
      <c r="BK73" s="50">
        <v>5.2008073030378394</v>
      </c>
    </row>
    <row r="74" spans="1:63" x14ac:dyDescent="0.2">
      <c r="A74" s="104">
        <v>5028</v>
      </c>
      <c r="B74" s="105">
        <v>5028003</v>
      </c>
      <c r="C74" s="108" t="s">
        <v>46</v>
      </c>
      <c r="D74" s="3">
        <v>8</v>
      </c>
      <c r="E74" s="3">
        <v>6</v>
      </c>
      <c r="F74" s="3">
        <v>23</v>
      </c>
      <c r="G74" s="3">
        <v>3</v>
      </c>
      <c r="H74" s="3">
        <v>4</v>
      </c>
      <c r="I74" s="3">
        <v>12.000000000000002</v>
      </c>
      <c r="J74" s="3">
        <v>3</v>
      </c>
      <c r="K74" s="3">
        <v>9</v>
      </c>
      <c r="L74" s="3">
        <v>16.000000000000004</v>
      </c>
      <c r="M74" s="3">
        <v>2</v>
      </c>
      <c r="N74" s="3">
        <v>10</v>
      </c>
      <c r="O74" s="3">
        <v>4</v>
      </c>
      <c r="P74" s="3">
        <v>6</v>
      </c>
      <c r="Q74" s="3">
        <v>7</v>
      </c>
      <c r="R74" s="3">
        <v>2</v>
      </c>
      <c r="S74" s="3">
        <v>2</v>
      </c>
      <c r="T74" s="3">
        <v>4</v>
      </c>
      <c r="U74" s="3">
        <v>3</v>
      </c>
      <c r="V74" s="3">
        <v>0</v>
      </c>
      <c r="W74" s="3">
        <v>20</v>
      </c>
      <c r="X74" s="3">
        <v>27</v>
      </c>
      <c r="Y74" s="3">
        <v>14</v>
      </c>
      <c r="Z74" s="3">
        <v>16</v>
      </c>
      <c r="AA74" s="86">
        <v>11</v>
      </c>
      <c r="AB74" s="48">
        <v>15.13930484304257</v>
      </c>
      <c r="AC74" s="48">
        <v>15.818016398553526</v>
      </c>
      <c r="AD74" s="48">
        <v>16.972601010948548</v>
      </c>
      <c r="AE74" s="48">
        <v>17.793064774267691</v>
      </c>
      <c r="AF74" s="48">
        <v>18.962642611319584</v>
      </c>
      <c r="AG74" s="48">
        <v>20.177116786549227</v>
      </c>
      <c r="AH74" s="48">
        <v>21.43751966485636</v>
      </c>
      <c r="AI74" s="48">
        <v>22.484095658114377</v>
      </c>
      <c r="AJ74" s="48">
        <v>22.516035841279372</v>
      </c>
      <c r="AK74" s="48">
        <v>16.398358836464311</v>
      </c>
      <c r="AL74" s="48">
        <v>12.630720277768411</v>
      </c>
      <c r="AM74" s="48">
        <v>10.642176129795667</v>
      </c>
      <c r="AN74" s="48">
        <v>9.2130296364902637</v>
      </c>
      <c r="AO74" s="48">
        <v>8.3680882186690493</v>
      </c>
      <c r="AP74" s="48">
        <v>8.5089553679682997</v>
      </c>
      <c r="AQ74" s="48">
        <v>7.6597895784712833</v>
      </c>
      <c r="AR74" s="48">
        <v>7.9653542349322919</v>
      </c>
      <c r="AS74" s="48">
        <v>7.1299458274892729</v>
      </c>
      <c r="AT74" s="48">
        <v>7.0110869500098065</v>
      </c>
      <c r="AU74" s="48">
        <v>7.6311117587343187</v>
      </c>
      <c r="AV74" s="48">
        <v>6.7870548390531198</v>
      </c>
      <c r="AW74" s="48">
        <v>7.0652981728681592</v>
      </c>
      <c r="AX74" s="48">
        <v>6.5316821213691849</v>
      </c>
      <c r="AY74" s="48">
        <v>6.401335494788345</v>
      </c>
      <c r="AZ74" s="48">
        <v>6.7507549344132549</v>
      </c>
      <c r="BA74" s="48">
        <v>6.282191018070554</v>
      </c>
      <c r="BB74" s="48">
        <v>6.2400881256533971</v>
      </c>
      <c r="BC74" s="48">
        <v>5.7160850280531239</v>
      </c>
      <c r="BD74" s="48">
        <v>5.4445309419394885</v>
      </c>
      <c r="BE74" s="48">
        <v>5.4572018083928295</v>
      </c>
      <c r="BF74" s="48">
        <v>4.9544626911951344</v>
      </c>
      <c r="BG74" s="48">
        <v>4.8318491129032708</v>
      </c>
      <c r="BH74" s="48">
        <v>4.523722040911986</v>
      </c>
      <c r="BI74" s="48">
        <v>4.3596073781034281</v>
      </c>
      <c r="BJ74" s="48">
        <v>4.3815273621962749</v>
      </c>
      <c r="BK74" s="50">
        <v>4.0746695988096224</v>
      </c>
    </row>
    <row r="75" spans="1:63" x14ac:dyDescent="0.2">
      <c r="A75" s="104">
        <v>5028</v>
      </c>
      <c r="B75" s="105">
        <v>5028004</v>
      </c>
      <c r="C75" s="108" t="s">
        <v>47</v>
      </c>
      <c r="D75" s="3">
        <v>15</v>
      </c>
      <c r="E75" s="3">
        <v>25</v>
      </c>
      <c r="F75" s="3">
        <v>11</v>
      </c>
      <c r="G75" s="3">
        <v>21</v>
      </c>
      <c r="H75" s="3">
        <v>7</v>
      </c>
      <c r="I75" s="3">
        <v>13</v>
      </c>
      <c r="J75" s="3">
        <v>13</v>
      </c>
      <c r="K75" s="3">
        <v>3</v>
      </c>
      <c r="L75" s="3">
        <v>20</v>
      </c>
      <c r="M75" s="3">
        <v>13</v>
      </c>
      <c r="N75" s="3">
        <v>1</v>
      </c>
      <c r="O75" s="3">
        <v>0</v>
      </c>
      <c r="P75" s="3">
        <v>3</v>
      </c>
      <c r="Q75" s="3">
        <v>1</v>
      </c>
      <c r="R75" s="3">
        <v>3</v>
      </c>
      <c r="S75" s="3">
        <v>9</v>
      </c>
      <c r="T75" s="3">
        <v>2</v>
      </c>
      <c r="U75" s="3">
        <v>5</v>
      </c>
      <c r="V75" s="3">
        <v>48</v>
      </c>
      <c r="W75" s="3">
        <v>3</v>
      </c>
      <c r="X75" s="3">
        <v>25</v>
      </c>
      <c r="Y75" s="3">
        <v>3</v>
      </c>
      <c r="Z75" s="3">
        <v>10</v>
      </c>
      <c r="AA75" s="86">
        <v>2</v>
      </c>
      <c r="AB75" s="48">
        <v>6.6253700995718237E-6</v>
      </c>
      <c r="AC75" s="48">
        <v>4.8286233841416291</v>
      </c>
      <c r="AD75" s="48">
        <v>4.7118732394643761</v>
      </c>
      <c r="AE75" s="48">
        <v>4.5311755504038018</v>
      </c>
      <c r="AF75" s="48">
        <v>4.5772675025595513</v>
      </c>
      <c r="AG75" s="48">
        <v>5.2706150555723044</v>
      </c>
      <c r="AH75" s="48">
        <v>6.2057703319542803</v>
      </c>
      <c r="AI75" s="48">
        <v>7.0704134116071558</v>
      </c>
      <c r="AJ75" s="48">
        <v>6.8802264086070561</v>
      </c>
      <c r="AK75" s="48">
        <v>8.4628487068676588</v>
      </c>
      <c r="AL75" s="48">
        <v>8.5646031149393451</v>
      </c>
      <c r="AM75" s="48">
        <v>8.4908305274951612</v>
      </c>
      <c r="AN75" s="48">
        <v>8.0345049998314604</v>
      </c>
      <c r="AO75" s="48">
        <v>7.6765255414152147</v>
      </c>
      <c r="AP75" s="48">
        <v>8.0185739913008511</v>
      </c>
      <c r="AQ75" s="48">
        <v>7.3312149614215629</v>
      </c>
      <c r="AR75" s="48">
        <v>7.6670324479468643</v>
      </c>
      <c r="AS75" s="48">
        <v>6.9134802016444246</v>
      </c>
      <c r="AT75" s="48">
        <v>6.8150228371415</v>
      </c>
      <c r="AU75" s="48">
        <v>7.3990923268480628</v>
      </c>
      <c r="AV75" s="48">
        <v>6.6152633021550287</v>
      </c>
      <c r="AW75" s="48">
        <v>6.8761195827248498</v>
      </c>
      <c r="AX75" s="48">
        <v>6.3794027724294748</v>
      </c>
      <c r="AY75" s="48">
        <v>6.2582492547052428</v>
      </c>
      <c r="AZ75" s="48">
        <v>6.5841601812966672</v>
      </c>
      <c r="BA75" s="48">
        <v>6.1474442112492813</v>
      </c>
      <c r="BB75" s="48">
        <v>6.1082380491989907</v>
      </c>
      <c r="BC75" s="48">
        <v>5.619774607105942</v>
      </c>
      <c r="BD75" s="48">
        <v>5.3666376769209361</v>
      </c>
      <c r="BE75" s="48">
        <v>5.3784548261887721</v>
      </c>
      <c r="BF75" s="48">
        <v>4.90979539127229</v>
      </c>
      <c r="BG75" s="48">
        <v>4.7954941888136071</v>
      </c>
      <c r="BH75" s="48">
        <v>4.5082535012552958</v>
      </c>
      <c r="BI75" s="48">
        <v>4.3552633294641749</v>
      </c>
      <c r="BJ75" s="48">
        <v>4.3756976850892961</v>
      </c>
      <c r="BK75" s="50">
        <v>4.0896397163508276</v>
      </c>
    </row>
    <row r="76" spans="1:63" x14ac:dyDescent="0.2">
      <c r="A76" s="104">
        <v>5028</v>
      </c>
      <c r="B76" s="105">
        <v>5028005</v>
      </c>
      <c r="C76" s="108" t="s">
        <v>48</v>
      </c>
      <c r="D76" s="3">
        <v>4</v>
      </c>
      <c r="E76" s="3">
        <v>4</v>
      </c>
      <c r="F76" s="3">
        <v>1</v>
      </c>
      <c r="G76" s="3">
        <v>1</v>
      </c>
      <c r="H76" s="3">
        <v>4</v>
      </c>
      <c r="I76" s="3">
        <v>5</v>
      </c>
      <c r="J76" s="3">
        <v>11</v>
      </c>
      <c r="K76" s="3">
        <v>7</v>
      </c>
      <c r="L76" s="3">
        <v>5</v>
      </c>
      <c r="M76" s="3">
        <v>6</v>
      </c>
      <c r="N76" s="3">
        <v>9</v>
      </c>
      <c r="O76" s="3">
        <v>26</v>
      </c>
      <c r="P76" s="3">
        <v>23</v>
      </c>
      <c r="Q76" s="3">
        <v>10</v>
      </c>
      <c r="R76" s="3">
        <v>4</v>
      </c>
      <c r="S76" s="3">
        <v>8</v>
      </c>
      <c r="T76" s="3">
        <v>10</v>
      </c>
      <c r="U76" s="3">
        <v>5</v>
      </c>
      <c r="V76" s="3">
        <v>5</v>
      </c>
      <c r="W76" s="3">
        <v>13</v>
      </c>
      <c r="X76" s="3">
        <v>0</v>
      </c>
      <c r="Y76" s="3">
        <v>6</v>
      </c>
      <c r="Z76" s="3">
        <v>3</v>
      </c>
      <c r="AA76" s="86">
        <v>5</v>
      </c>
      <c r="AB76" s="48">
        <v>0.48662414662476483</v>
      </c>
      <c r="AC76" s="48">
        <v>4.8768968932555072</v>
      </c>
      <c r="AD76" s="48">
        <v>2.1745516340611899</v>
      </c>
      <c r="AE76" s="48">
        <v>1.6061333868787426</v>
      </c>
      <c r="AF76" s="48">
        <v>1.479545199119576</v>
      </c>
      <c r="AG76" s="48">
        <v>1.421820020985334</v>
      </c>
      <c r="AH76" s="48">
        <v>1.4445738501394336</v>
      </c>
      <c r="AI76" s="48">
        <v>1.4722660048252958</v>
      </c>
      <c r="AJ76" s="48">
        <v>1.3750927166392599</v>
      </c>
      <c r="AK76" s="48">
        <v>1.4568612482042678</v>
      </c>
      <c r="AL76" s="48">
        <v>1.4650038579492106</v>
      </c>
      <c r="AM76" s="48">
        <v>1.4586426677979829</v>
      </c>
      <c r="AN76" s="48">
        <v>1.4203492608053996</v>
      </c>
      <c r="AO76" s="48">
        <v>1.3903355449194885</v>
      </c>
      <c r="AP76" s="48">
        <v>1.4189490359843304</v>
      </c>
      <c r="AQ76" s="48">
        <v>1.3613944145820744</v>
      </c>
      <c r="AR76" s="48">
        <v>1.3895028949875916</v>
      </c>
      <c r="AS76" s="48">
        <v>1.3264149633417888</v>
      </c>
      <c r="AT76" s="48">
        <v>1.318171142311817</v>
      </c>
      <c r="AU76" s="48">
        <v>1.367067294339319</v>
      </c>
      <c r="AV76" s="48">
        <v>1.3014469605602772</v>
      </c>
      <c r="AW76" s="48">
        <v>1.323285051016529</v>
      </c>
      <c r="AX76" s="48">
        <v>1.2817012102426673</v>
      </c>
      <c r="AY76" s="48">
        <v>1.2715585675511254</v>
      </c>
      <c r="AZ76" s="48">
        <v>1.2988430037112337</v>
      </c>
      <c r="BA76" s="48">
        <v>1.2622823265209226</v>
      </c>
      <c r="BB76" s="48">
        <v>1.2590001315259578</v>
      </c>
      <c r="BC76" s="48">
        <v>1.2181072835302231</v>
      </c>
      <c r="BD76" s="48">
        <v>1.1969153545563818</v>
      </c>
      <c r="BE76" s="48">
        <v>1.1979046956593333</v>
      </c>
      <c r="BF76" s="48">
        <v>1.1586697671492046</v>
      </c>
      <c r="BG76" s="48">
        <v>1.1491007972576874</v>
      </c>
      <c r="BH76" s="48">
        <v>1.1250537697442866</v>
      </c>
      <c r="BI76" s="48">
        <v>1.1122458502966266</v>
      </c>
      <c r="BJ76" s="48">
        <v>1.113956593503644</v>
      </c>
      <c r="BK76" s="50">
        <v>1.0900085659196801</v>
      </c>
    </row>
    <row r="77" spans="1:63" x14ac:dyDescent="0.2">
      <c r="A77" s="104">
        <v>5028</v>
      </c>
      <c r="B77" s="105">
        <v>5028006</v>
      </c>
      <c r="C77" s="108" t="s">
        <v>49</v>
      </c>
      <c r="D77" s="3">
        <v>2</v>
      </c>
      <c r="E77" s="3">
        <v>2</v>
      </c>
      <c r="F77" s="3">
        <v>0</v>
      </c>
      <c r="G77" s="3">
        <v>0</v>
      </c>
      <c r="H77" s="3">
        <v>0</v>
      </c>
      <c r="I77" s="3">
        <v>0</v>
      </c>
      <c r="J77" s="3">
        <v>1</v>
      </c>
      <c r="K77" s="3">
        <v>2</v>
      </c>
      <c r="L77" s="3">
        <v>4</v>
      </c>
      <c r="M77" s="3">
        <v>2</v>
      </c>
      <c r="N77" s="3">
        <v>1</v>
      </c>
      <c r="O77" s="3">
        <v>3</v>
      </c>
      <c r="P77" s="3">
        <v>0</v>
      </c>
      <c r="Q77" s="3">
        <v>0</v>
      </c>
      <c r="R77" s="3">
        <v>1</v>
      </c>
      <c r="S77" s="3">
        <v>1</v>
      </c>
      <c r="T77" s="3">
        <v>3</v>
      </c>
      <c r="U77" s="3">
        <v>1</v>
      </c>
      <c r="V77" s="3">
        <v>4</v>
      </c>
      <c r="W77" s="3">
        <v>1</v>
      </c>
      <c r="X77" s="3">
        <v>2</v>
      </c>
      <c r="Y77" s="3">
        <v>6</v>
      </c>
      <c r="Z77" s="3">
        <v>1</v>
      </c>
      <c r="AA77" s="86">
        <v>5</v>
      </c>
      <c r="AB77" s="48">
        <v>9.4648144279597463E-7</v>
      </c>
      <c r="AC77" s="48">
        <v>0.59125991685257917</v>
      </c>
      <c r="AD77" s="48">
        <v>1.6854217959777642</v>
      </c>
      <c r="AE77" s="48">
        <v>1.6463260102499031</v>
      </c>
      <c r="AF77" s="48">
        <v>1.6028865200606386</v>
      </c>
      <c r="AG77" s="48">
        <v>1.5515625485023683</v>
      </c>
      <c r="AH77" s="48">
        <v>1.5368666902158192</v>
      </c>
      <c r="AI77" s="48">
        <v>1.5256340158142343</v>
      </c>
      <c r="AJ77" s="48">
        <v>1.4978101686209822</v>
      </c>
      <c r="AK77" s="48">
        <v>1.521824076761505</v>
      </c>
      <c r="AL77" s="48">
        <v>1.5243028937578564</v>
      </c>
      <c r="AM77" s="48">
        <v>1.5225057599230005</v>
      </c>
      <c r="AN77" s="48">
        <v>1.5113893873568063</v>
      </c>
      <c r="AO77" s="48">
        <v>1.5026687875141842</v>
      </c>
      <c r="AP77" s="48">
        <v>1.511001324934887</v>
      </c>
      <c r="AQ77" s="48">
        <v>1.4942568209209763</v>
      </c>
      <c r="AR77" s="48">
        <v>1.5024375691479104</v>
      </c>
      <c r="AS77" s="48">
        <v>1.4840805509939254</v>
      </c>
      <c r="AT77" s="48">
        <v>1.4816820761968461</v>
      </c>
      <c r="AU77" s="48">
        <v>1.4959104105403067</v>
      </c>
      <c r="AV77" s="48">
        <v>1.4768158243442169</v>
      </c>
      <c r="AW77" s="48">
        <v>1.4831704704753335</v>
      </c>
      <c r="AX77" s="48">
        <v>1.4710701266540036</v>
      </c>
      <c r="AY77" s="48">
        <v>1.4681187565456664</v>
      </c>
      <c r="AZ77" s="48">
        <v>1.4760581796526793</v>
      </c>
      <c r="BA77" s="48">
        <v>1.4654194931723168</v>
      </c>
      <c r="BB77" s="48">
        <v>1.4644644157053957</v>
      </c>
      <c r="BC77" s="48">
        <v>1.4525651219592042</v>
      </c>
      <c r="BD77" s="48">
        <v>1.4463985419640986</v>
      </c>
      <c r="BE77" s="48">
        <v>1.4466864256921219</v>
      </c>
      <c r="BF77" s="48">
        <v>1.4352695656853525</v>
      </c>
      <c r="BG77" s="48">
        <v>1.4324851172523425</v>
      </c>
      <c r="BH77" s="48">
        <v>1.425487741084021</v>
      </c>
      <c r="BI77" s="48">
        <v>1.4217608004686697</v>
      </c>
      <c r="BJ77" s="48">
        <v>1.4222586031801387</v>
      </c>
      <c r="BK77" s="50">
        <v>1.415290035385637</v>
      </c>
    </row>
    <row r="78" spans="1:63" x14ac:dyDescent="0.2">
      <c r="A78" s="104">
        <v>5028</v>
      </c>
      <c r="B78" s="105">
        <v>5028007</v>
      </c>
      <c r="C78" s="108" t="s">
        <v>50</v>
      </c>
      <c r="D78" s="3">
        <v>1</v>
      </c>
      <c r="E78" s="3">
        <v>3</v>
      </c>
      <c r="F78" s="3">
        <v>1</v>
      </c>
      <c r="G78" s="3">
        <v>2</v>
      </c>
      <c r="H78" s="3">
        <v>12</v>
      </c>
      <c r="I78" s="3">
        <v>3</v>
      </c>
      <c r="J78" s="3">
        <v>1</v>
      </c>
      <c r="K78" s="3">
        <v>7</v>
      </c>
      <c r="L78" s="3">
        <v>11</v>
      </c>
      <c r="M78" s="3">
        <v>1</v>
      </c>
      <c r="N78" s="3">
        <v>0</v>
      </c>
      <c r="O78" s="3">
        <v>2</v>
      </c>
      <c r="P78" s="3">
        <v>0</v>
      </c>
      <c r="Q78" s="3">
        <v>0</v>
      </c>
      <c r="R78" s="3">
        <v>27</v>
      </c>
      <c r="S78" s="3">
        <v>20</v>
      </c>
      <c r="T78" s="3">
        <v>27</v>
      </c>
      <c r="U78" s="3">
        <v>5</v>
      </c>
      <c r="V78" s="3">
        <v>5</v>
      </c>
      <c r="W78" s="3">
        <v>9</v>
      </c>
      <c r="X78" s="3">
        <v>2</v>
      </c>
      <c r="Y78" s="3">
        <v>2</v>
      </c>
      <c r="Z78" s="3">
        <v>1</v>
      </c>
      <c r="AA78" s="86">
        <v>0</v>
      </c>
      <c r="AB78" s="48">
        <v>1.5139366364336353</v>
      </c>
      <c r="AC78" s="48">
        <v>2.723262192361017</v>
      </c>
      <c r="AD78" s="48">
        <v>3.5215051860321589</v>
      </c>
      <c r="AE78" s="48">
        <v>3.6527955385119517</v>
      </c>
      <c r="AF78" s="48">
        <v>3.9492908707434848</v>
      </c>
      <c r="AG78" s="48">
        <v>4.1235208032311528</v>
      </c>
      <c r="AH78" s="48">
        <v>4.3996934557772001</v>
      </c>
      <c r="AI78" s="48">
        <v>4.6465727632624141</v>
      </c>
      <c r="AJ78" s="48">
        <v>4.6355877023266974</v>
      </c>
      <c r="AK78" s="48">
        <v>4.4879584750049739</v>
      </c>
      <c r="AL78" s="48">
        <v>4.2717248362891862</v>
      </c>
      <c r="AM78" s="48">
        <v>4.1890871303489927</v>
      </c>
      <c r="AN78" s="48">
        <v>3.9983886194551914</v>
      </c>
      <c r="AO78" s="48">
        <v>3.8861503422856689</v>
      </c>
      <c r="AP78" s="48">
        <v>4.0084808944372599</v>
      </c>
      <c r="AQ78" s="48">
        <v>3.7060445485288716</v>
      </c>
      <c r="AR78" s="48">
        <v>3.842873013219803</v>
      </c>
      <c r="AS78" s="48">
        <v>3.5208650480531345</v>
      </c>
      <c r="AT78" s="48">
        <v>3.4778216598492158</v>
      </c>
      <c r="AU78" s="48">
        <v>3.7246573391853115</v>
      </c>
      <c r="AV78" s="48">
        <v>3.3922031805713413</v>
      </c>
      <c r="AW78" s="48">
        <v>3.5025774935119944</v>
      </c>
      <c r="AX78" s="48">
        <v>3.2920262046081081</v>
      </c>
      <c r="AY78" s="48">
        <v>3.2406516642352798</v>
      </c>
      <c r="AZ78" s="48">
        <v>3.3787306266235149</v>
      </c>
      <c r="BA78" s="48">
        <v>3.1936722469580916</v>
      </c>
      <c r="BB78" s="48">
        <v>3.1770549322752859</v>
      </c>
      <c r="BC78" s="48">
        <v>2.9700767400091665</v>
      </c>
      <c r="BD78" s="48">
        <v>2.8628142902995002</v>
      </c>
      <c r="BE78" s="48">
        <v>2.8678210546455594</v>
      </c>
      <c r="BF78" s="48">
        <v>2.6692363595822322</v>
      </c>
      <c r="BG78" s="48">
        <v>2.6208035629681738</v>
      </c>
      <c r="BH78" s="48">
        <v>2.4990913961694812</v>
      </c>
      <c r="BI78" s="48">
        <v>2.4342650628141893</v>
      </c>
      <c r="BJ78" s="48">
        <v>2.4429237079428932</v>
      </c>
      <c r="BK78" s="50">
        <v>2.3217127340184516</v>
      </c>
    </row>
    <row r="79" spans="1:63" x14ac:dyDescent="0.2">
      <c r="A79" s="104">
        <v>5028</v>
      </c>
      <c r="B79" s="105">
        <v>5028008</v>
      </c>
      <c r="C79" s="108" t="s">
        <v>51</v>
      </c>
      <c r="D79" s="3">
        <v>24</v>
      </c>
      <c r="E79" s="3">
        <v>3</v>
      </c>
      <c r="F79" s="3">
        <v>7</v>
      </c>
      <c r="G79" s="3">
        <v>3</v>
      </c>
      <c r="H79" s="3">
        <v>5</v>
      </c>
      <c r="I79" s="3">
        <v>4</v>
      </c>
      <c r="J79" s="3">
        <v>2</v>
      </c>
      <c r="K79" s="3">
        <v>2</v>
      </c>
      <c r="L79" s="3">
        <v>14.000000000000002</v>
      </c>
      <c r="M79" s="3">
        <v>24.000000000000004</v>
      </c>
      <c r="N79" s="3">
        <v>32</v>
      </c>
      <c r="O79" s="3">
        <v>42.000000000000007</v>
      </c>
      <c r="P79" s="3">
        <v>17</v>
      </c>
      <c r="Q79" s="3">
        <v>8</v>
      </c>
      <c r="R79" s="3">
        <v>3</v>
      </c>
      <c r="S79" s="3">
        <v>13</v>
      </c>
      <c r="T79" s="3">
        <v>15</v>
      </c>
      <c r="U79" s="3">
        <v>10</v>
      </c>
      <c r="V79" s="3">
        <v>40.000000000000007</v>
      </c>
      <c r="W79" s="3">
        <v>24</v>
      </c>
      <c r="X79" s="3">
        <v>32</v>
      </c>
      <c r="Y79" s="3">
        <v>26</v>
      </c>
      <c r="Z79" s="3">
        <v>8</v>
      </c>
      <c r="AA79" s="86">
        <v>10</v>
      </c>
      <c r="AB79" s="48">
        <v>27.250745878032301</v>
      </c>
      <c r="AC79" s="48">
        <v>11.01227131756259</v>
      </c>
      <c r="AD79" s="48">
        <v>13.141115703105264</v>
      </c>
      <c r="AE79" s="48">
        <v>14.712319927838958</v>
      </c>
      <c r="AF79" s="48">
        <v>10.067509199028798</v>
      </c>
      <c r="AG79" s="48">
        <v>7.8027961591549317</v>
      </c>
      <c r="AH79" s="48">
        <v>6.6550000840823866</v>
      </c>
      <c r="AI79" s="48">
        <v>6.1019661999721553</v>
      </c>
      <c r="AJ79" s="48">
        <v>5.4759868322811203</v>
      </c>
      <c r="AK79" s="48">
        <v>5.6526466519962186</v>
      </c>
      <c r="AL79" s="48">
        <v>5.6192734279388645</v>
      </c>
      <c r="AM79" s="48">
        <v>5.5641492201308873</v>
      </c>
      <c r="AN79" s="48">
        <v>5.4058606974526837</v>
      </c>
      <c r="AO79" s="48">
        <v>5.2863275601232775</v>
      </c>
      <c r="AP79" s="48">
        <v>5.3893414045303611</v>
      </c>
      <c r="AQ79" s="48">
        <v>5.1728184924190215</v>
      </c>
      <c r="AR79" s="48">
        <v>5.2767666011446206</v>
      </c>
      <c r="AS79" s="48">
        <v>5.0409977394823979</v>
      </c>
      <c r="AT79" s="48">
        <v>5.0100296699133304</v>
      </c>
      <c r="AU79" s="48">
        <v>5.1923094933563023</v>
      </c>
      <c r="AV79" s="48">
        <v>4.9474864322391134</v>
      </c>
      <c r="AW79" s="48">
        <v>5.0289183529185193</v>
      </c>
      <c r="AX79" s="48">
        <v>4.8737939263503449</v>
      </c>
      <c r="AY79" s="48">
        <v>4.8359545348142658</v>
      </c>
      <c r="AZ79" s="48">
        <v>4.9377246648573152</v>
      </c>
      <c r="BA79" s="48">
        <v>4.8013484452611257</v>
      </c>
      <c r="BB79" s="48">
        <v>4.7891046918802269</v>
      </c>
      <c r="BC79" s="48">
        <v>4.636570298879465</v>
      </c>
      <c r="BD79" s="48">
        <v>4.5575222664616168</v>
      </c>
      <c r="BE79" s="48">
        <v>4.561212400655215</v>
      </c>
      <c r="BF79" s="48">
        <v>4.4148625797651961</v>
      </c>
      <c r="BG79" s="48">
        <v>4.3791693856939524</v>
      </c>
      <c r="BH79" s="48">
        <v>4.2894718140276993</v>
      </c>
      <c r="BI79" s="48">
        <v>4.2416970960045237</v>
      </c>
      <c r="BJ79" s="48">
        <v>4.2480782328706121</v>
      </c>
      <c r="BK79" s="50">
        <v>4.1587499856871126</v>
      </c>
    </row>
    <row r="80" spans="1:63" x14ac:dyDescent="0.2">
      <c r="A80" s="106">
        <v>5028</v>
      </c>
      <c r="B80" s="107">
        <v>5028009</v>
      </c>
      <c r="C80" s="109" t="s">
        <v>52</v>
      </c>
      <c r="D80" s="87">
        <v>0</v>
      </c>
      <c r="E80" s="87">
        <v>4</v>
      </c>
      <c r="F80" s="87">
        <v>25.000000000000004</v>
      </c>
      <c r="G80" s="87">
        <v>58.000000000000007</v>
      </c>
      <c r="H80" s="87">
        <v>18</v>
      </c>
      <c r="I80" s="87">
        <v>7</v>
      </c>
      <c r="J80" s="87">
        <v>8</v>
      </c>
      <c r="K80" s="87">
        <v>43</v>
      </c>
      <c r="L80" s="87">
        <v>8</v>
      </c>
      <c r="M80" s="87">
        <v>2</v>
      </c>
      <c r="N80" s="87">
        <v>2</v>
      </c>
      <c r="O80" s="87">
        <v>2</v>
      </c>
      <c r="P80" s="87">
        <v>0</v>
      </c>
      <c r="Q80" s="87">
        <v>4</v>
      </c>
      <c r="R80" s="87">
        <v>2</v>
      </c>
      <c r="S80" s="87">
        <v>0</v>
      </c>
      <c r="T80" s="87">
        <v>1</v>
      </c>
      <c r="U80" s="87">
        <v>2</v>
      </c>
      <c r="V80" s="87">
        <v>6</v>
      </c>
      <c r="W80" s="87">
        <v>1</v>
      </c>
      <c r="X80" s="87">
        <v>0</v>
      </c>
      <c r="Y80" s="87">
        <v>4</v>
      </c>
      <c r="Z80" s="87">
        <v>0</v>
      </c>
      <c r="AA80" s="88">
        <v>0</v>
      </c>
      <c r="AB80" s="55">
        <v>2.8394443283879239E-6</v>
      </c>
      <c r="AC80" s="55">
        <v>3.1041148413065933</v>
      </c>
      <c r="AD80" s="55">
        <v>5.368986079147354</v>
      </c>
      <c r="AE80" s="55">
        <v>4.7607025827294409</v>
      </c>
      <c r="AF80" s="55">
        <v>5.2430193789912298</v>
      </c>
      <c r="AG80" s="55">
        <v>5.2279336993088839</v>
      </c>
      <c r="AH80" s="55">
        <v>5.6885892310417399</v>
      </c>
      <c r="AI80" s="55">
        <v>6.1352855173152729</v>
      </c>
      <c r="AJ80" s="55">
        <v>5.9434231879595858</v>
      </c>
      <c r="AK80" s="55">
        <v>7.4687518449913934</v>
      </c>
      <c r="AL80" s="55">
        <v>7.5623249594088389</v>
      </c>
      <c r="AM80" s="55">
        <v>7.4944837615124413</v>
      </c>
      <c r="AN80" s="55">
        <v>7.0748475711751722</v>
      </c>
      <c r="AO80" s="55">
        <v>6.7456502548565078</v>
      </c>
      <c r="AP80" s="55">
        <v>7.060197331314801</v>
      </c>
      <c r="AQ80" s="55">
        <v>6.4281031701537383</v>
      </c>
      <c r="AR80" s="55">
        <v>6.7369202592800042</v>
      </c>
      <c r="AS80" s="55">
        <v>6.043954953682336</v>
      </c>
      <c r="AT80" s="55">
        <v>5.9534136948264553</v>
      </c>
      <c r="AU80" s="55">
        <v>6.4905228539420756</v>
      </c>
      <c r="AV80" s="55">
        <v>5.7697151025395623</v>
      </c>
      <c r="AW80" s="55">
        <v>6.0095979951268177</v>
      </c>
      <c r="AX80" s="55">
        <v>5.5528181094285944</v>
      </c>
      <c r="AY80" s="55">
        <v>5.4414055183697778</v>
      </c>
      <c r="AZ80" s="55">
        <v>5.7411125316232123</v>
      </c>
      <c r="BA80" s="55">
        <v>5.3395093192872753</v>
      </c>
      <c r="BB80" s="55">
        <v>5.3034553613779956</v>
      </c>
      <c r="BC80" s="55">
        <v>4.8542652886136279</v>
      </c>
      <c r="BD80" s="55">
        <v>4.6214810232026799</v>
      </c>
      <c r="BE80" s="55">
        <v>4.6323480097270089</v>
      </c>
      <c r="BF80" s="55">
        <v>4.2013696859414988</v>
      </c>
      <c r="BG80" s="55">
        <v>4.0962584931089783</v>
      </c>
      <c r="BH80" s="55">
        <v>3.8321125007234267</v>
      </c>
      <c r="BI80" s="55">
        <v>3.691423016931541</v>
      </c>
      <c r="BJ80" s="55">
        <v>3.7102143782022114</v>
      </c>
      <c r="BK80" s="53">
        <v>3.4471560261057981</v>
      </c>
    </row>
    <row r="81" spans="1:63" x14ac:dyDescent="0.2">
      <c r="A81" s="104">
        <v>5029</v>
      </c>
      <c r="B81" s="105">
        <v>5029001</v>
      </c>
      <c r="C81" s="108" t="s">
        <v>53</v>
      </c>
      <c r="D81" s="89">
        <v>10</v>
      </c>
      <c r="E81" s="89">
        <v>30</v>
      </c>
      <c r="F81" s="89">
        <v>8</v>
      </c>
      <c r="G81" s="89">
        <v>25</v>
      </c>
      <c r="H81" s="89">
        <v>49</v>
      </c>
      <c r="I81" s="89">
        <v>25.000000000000004</v>
      </c>
      <c r="J81" s="89">
        <v>15</v>
      </c>
      <c r="K81" s="89">
        <v>30</v>
      </c>
      <c r="L81" s="89">
        <v>23</v>
      </c>
      <c r="M81" s="89">
        <v>11</v>
      </c>
      <c r="N81" s="89">
        <v>45.000000000000007</v>
      </c>
      <c r="O81" s="89">
        <v>65.000000000000014</v>
      </c>
      <c r="P81" s="89">
        <v>52</v>
      </c>
      <c r="Q81" s="89">
        <v>87</v>
      </c>
      <c r="R81" s="89">
        <v>18</v>
      </c>
      <c r="S81" s="89">
        <v>86</v>
      </c>
      <c r="T81" s="89">
        <v>35</v>
      </c>
      <c r="U81" s="89">
        <v>22</v>
      </c>
      <c r="V81" s="89">
        <v>13</v>
      </c>
      <c r="W81" s="89">
        <v>6</v>
      </c>
      <c r="X81" s="89">
        <v>15</v>
      </c>
      <c r="Y81" s="89">
        <v>39</v>
      </c>
      <c r="Z81" s="89">
        <v>6</v>
      </c>
      <c r="AA81" s="90">
        <v>8</v>
      </c>
      <c r="AB81" s="58">
        <v>23.308243894739633</v>
      </c>
      <c r="AC81" s="58">
        <v>16.689775953584249</v>
      </c>
      <c r="AD81" s="58">
        <v>19.020333515932762</v>
      </c>
      <c r="AE81" s="58">
        <v>22.177062847342786</v>
      </c>
      <c r="AF81" s="58">
        <v>21.541038316777712</v>
      </c>
      <c r="AG81" s="58">
        <v>25.786983349170839</v>
      </c>
      <c r="AH81" s="58">
        <v>24.61953459518163</v>
      </c>
      <c r="AI81" s="58">
        <v>19.357010437605183</v>
      </c>
      <c r="AJ81" s="58">
        <v>19.230006406561806</v>
      </c>
      <c r="AK81" s="58">
        <v>19.082905959401685</v>
      </c>
      <c r="AL81" s="58">
        <v>19.117997203993752</v>
      </c>
      <c r="AM81" s="58">
        <v>17.944508022818209</v>
      </c>
      <c r="AN81" s="58">
        <v>15.739152475311437</v>
      </c>
      <c r="AO81" s="58">
        <v>17.552034107416247</v>
      </c>
      <c r="AP81" s="58">
        <v>18.227304039366977</v>
      </c>
      <c r="AQ81" s="58">
        <v>15.80289272164668</v>
      </c>
      <c r="AR81" s="58">
        <v>16.88006102954467</v>
      </c>
      <c r="AS81" s="58">
        <v>15.8275850802795</v>
      </c>
      <c r="AT81" s="58">
        <v>15.813662713946057</v>
      </c>
      <c r="AU81" s="58">
        <v>15.737903045718097</v>
      </c>
      <c r="AV81" s="58">
        <v>13.838548796584934</v>
      </c>
      <c r="AW81" s="58">
        <v>13.597593059263337</v>
      </c>
      <c r="AX81" s="58">
        <v>14.243324796056637</v>
      </c>
      <c r="AY81" s="58">
        <v>14.405883687741703</v>
      </c>
      <c r="AZ81" s="58">
        <v>14.09597334930079</v>
      </c>
      <c r="BA81" s="58">
        <v>13.319857928335928</v>
      </c>
      <c r="BB81" s="58">
        <v>12.483444253389168</v>
      </c>
      <c r="BC81" s="58">
        <v>12.074810341270766</v>
      </c>
      <c r="BD81" s="58">
        <v>11.667339906284502</v>
      </c>
      <c r="BE81" s="58">
        <v>9.8387076440384273</v>
      </c>
      <c r="BF81" s="58">
        <v>10.090999409629163</v>
      </c>
      <c r="BG81" s="58">
        <v>9.3081645916799385</v>
      </c>
      <c r="BH81" s="58">
        <v>9.6358813417799833</v>
      </c>
      <c r="BI81" s="58">
        <v>8.3522018815423742</v>
      </c>
      <c r="BJ81" s="58">
        <v>7.4906777827943047</v>
      </c>
      <c r="BK81" s="57">
        <v>8.2304814200589291</v>
      </c>
    </row>
    <row r="82" spans="1:63" x14ac:dyDescent="0.2">
      <c r="A82" s="104">
        <v>5029</v>
      </c>
      <c r="B82" s="105">
        <v>5029002</v>
      </c>
      <c r="C82" s="108" t="s">
        <v>54</v>
      </c>
      <c r="D82" s="3">
        <v>5</v>
      </c>
      <c r="E82" s="3">
        <v>5</v>
      </c>
      <c r="F82" s="3">
        <v>3</v>
      </c>
      <c r="G82" s="3">
        <v>7</v>
      </c>
      <c r="H82" s="3">
        <v>2</v>
      </c>
      <c r="I82" s="3">
        <v>3</v>
      </c>
      <c r="J82" s="3">
        <v>3</v>
      </c>
      <c r="K82" s="3">
        <v>5</v>
      </c>
      <c r="L82" s="3">
        <v>6</v>
      </c>
      <c r="M82" s="3">
        <v>4</v>
      </c>
      <c r="N82" s="3">
        <v>1</v>
      </c>
      <c r="O82" s="3">
        <v>6</v>
      </c>
      <c r="P82" s="3">
        <v>4</v>
      </c>
      <c r="Q82" s="3">
        <v>9</v>
      </c>
      <c r="R82" s="3">
        <v>3</v>
      </c>
      <c r="S82" s="3">
        <v>4</v>
      </c>
      <c r="T82" s="3">
        <v>7</v>
      </c>
      <c r="U82" s="3">
        <v>5</v>
      </c>
      <c r="V82" s="3">
        <v>6.9999999999999991</v>
      </c>
      <c r="W82" s="3">
        <v>5</v>
      </c>
      <c r="X82" s="3">
        <v>4</v>
      </c>
      <c r="Y82" s="3">
        <v>3</v>
      </c>
      <c r="Z82" s="3">
        <v>7</v>
      </c>
      <c r="AA82" s="86">
        <v>1</v>
      </c>
      <c r="AB82" s="48">
        <v>7.5797334249349042</v>
      </c>
      <c r="AC82" s="48">
        <v>4.4654612362467985</v>
      </c>
      <c r="AD82" s="48">
        <v>2.8378818759942002</v>
      </c>
      <c r="AE82" s="48">
        <v>2.2678690561557464</v>
      </c>
      <c r="AF82" s="48">
        <v>1.9357564629630706</v>
      </c>
      <c r="AG82" s="48">
        <v>1.9856735067041669</v>
      </c>
      <c r="AH82" s="48">
        <v>1.7090441282626672</v>
      </c>
      <c r="AI82" s="48">
        <v>1.3635702394951439</v>
      </c>
      <c r="AJ82" s="48">
        <v>1.2894752334281914</v>
      </c>
      <c r="AK82" s="48">
        <v>1.2311643666746019</v>
      </c>
      <c r="AL82" s="48">
        <v>1.189028948435225</v>
      </c>
      <c r="AM82" s="48">
        <v>1.1222995691505233</v>
      </c>
      <c r="AN82" s="48">
        <v>1.0401900869285157</v>
      </c>
      <c r="AO82" s="48">
        <v>1.0601882303394001</v>
      </c>
      <c r="AP82" s="48">
        <v>1.0534525120233125</v>
      </c>
      <c r="AQ82" s="48">
        <v>0.98555452180936709</v>
      </c>
      <c r="AR82" s="48">
        <v>1.000384781536015</v>
      </c>
      <c r="AS82" s="48">
        <v>0.9739852967403102</v>
      </c>
      <c r="AT82" s="48">
        <v>0.96806563566184989</v>
      </c>
      <c r="AU82" s="48">
        <v>0.96125667438245777</v>
      </c>
      <c r="AV82" s="48">
        <v>0.92235353105231199</v>
      </c>
      <c r="AW82" s="48">
        <v>0.91807590788304183</v>
      </c>
      <c r="AX82" s="48">
        <v>0.92953496108877487</v>
      </c>
      <c r="AY82" s="48">
        <v>0.93241954167626129</v>
      </c>
      <c r="AZ82" s="48">
        <v>0.92691942724846588</v>
      </c>
      <c r="BA82" s="48">
        <v>0.91314569737771178</v>
      </c>
      <c r="BB82" s="48">
        <v>0.89830190132467735</v>
      </c>
      <c r="BC82" s="48">
        <v>0.89104989738412232</v>
      </c>
      <c r="BD82" s="48">
        <v>0.88381855147762511</v>
      </c>
      <c r="BE82" s="48">
        <v>0.85136596526162778</v>
      </c>
      <c r="BF82" s="48">
        <v>0.85584337169481772</v>
      </c>
      <c r="BG82" s="48">
        <v>0.84195046950022134</v>
      </c>
      <c r="BH82" s="48">
        <v>0.84776643931155904</v>
      </c>
      <c r="BI82" s="48">
        <v>0.82498508430127426</v>
      </c>
      <c r="BJ82" s="48">
        <v>0.80969568626498567</v>
      </c>
      <c r="BK82" s="50">
        <v>0.82282493130425438</v>
      </c>
    </row>
    <row r="83" spans="1:63" x14ac:dyDescent="0.2">
      <c r="A83" s="104">
        <v>5029</v>
      </c>
      <c r="B83" s="105">
        <v>5029003</v>
      </c>
      <c r="C83" s="108" t="s">
        <v>55</v>
      </c>
      <c r="D83" s="3">
        <v>0</v>
      </c>
      <c r="E83" s="3">
        <v>1</v>
      </c>
      <c r="F83" s="3">
        <v>2</v>
      </c>
      <c r="G83" s="3">
        <v>1</v>
      </c>
      <c r="H83" s="3">
        <v>2</v>
      </c>
      <c r="I83" s="3">
        <v>1</v>
      </c>
      <c r="J83" s="3">
        <v>2</v>
      </c>
      <c r="K83" s="3">
        <v>1</v>
      </c>
      <c r="L83" s="3">
        <v>1</v>
      </c>
      <c r="M83" s="3">
        <v>1</v>
      </c>
      <c r="N83" s="3">
        <v>1</v>
      </c>
      <c r="O83" s="3">
        <v>1</v>
      </c>
      <c r="P83" s="3">
        <v>0</v>
      </c>
      <c r="Q83" s="3">
        <v>5</v>
      </c>
      <c r="R83" s="3">
        <v>0</v>
      </c>
      <c r="S83" s="3">
        <v>5</v>
      </c>
      <c r="T83" s="3">
        <v>0</v>
      </c>
      <c r="U83" s="3">
        <v>1</v>
      </c>
      <c r="V83" s="3">
        <v>0</v>
      </c>
      <c r="W83" s="3">
        <v>1</v>
      </c>
      <c r="X83" s="3">
        <v>1</v>
      </c>
      <c r="Y83" s="3">
        <v>0</v>
      </c>
      <c r="Z83" s="3">
        <v>2</v>
      </c>
      <c r="AA83" s="86">
        <v>2</v>
      </c>
      <c r="AB83" s="48">
        <v>0.414110443747848</v>
      </c>
      <c r="AC83" s="48">
        <v>0.54137015607317385</v>
      </c>
      <c r="AD83" s="48">
        <v>1.0347085080177556</v>
      </c>
      <c r="AE83" s="48">
        <v>0.99010499435911281</v>
      </c>
      <c r="AF83" s="48">
        <v>0.95935417320775951</v>
      </c>
      <c r="AG83" s="48">
        <v>0.99173915323348716</v>
      </c>
      <c r="AH83" s="48">
        <v>0.93729716777276906</v>
      </c>
      <c r="AI83" s="48">
        <v>0.86500435597655345</v>
      </c>
      <c r="AJ83" s="48">
        <v>0.85020809602046621</v>
      </c>
      <c r="AK83" s="48">
        <v>0.83818138920421614</v>
      </c>
      <c r="AL83" s="48">
        <v>0.82934461998881981</v>
      </c>
      <c r="AM83" s="48">
        <v>0.81501170594443273</v>
      </c>
      <c r="AN83" s="48">
        <v>0.79726257121273547</v>
      </c>
      <c r="AO83" s="48">
        <v>0.80164055986229532</v>
      </c>
      <c r="AP83" s="48">
        <v>0.80019666366932329</v>
      </c>
      <c r="AQ83" s="48">
        <v>0.78546653871132865</v>
      </c>
      <c r="AR83" s="48">
        <v>0.78869033151090873</v>
      </c>
      <c r="AS83" s="48">
        <v>0.78296179151379508</v>
      </c>
      <c r="AT83" s="48">
        <v>0.78167786101601011</v>
      </c>
      <c r="AU83" s="48">
        <v>0.78020032975233522</v>
      </c>
      <c r="AV83" s="48">
        <v>0.77175556510321919</v>
      </c>
      <c r="AW83" s="48">
        <v>0.77082712179326274</v>
      </c>
      <c r="AX83" s="48">
        <v>0.7733147069677615</v>
      </c>
      <c r="AY83" s="48">
        <v>0.77394092447393692</v>
      </c>
      <c r="AZ83" s="48">
        <v>0.77274698723809265</v>
      </c>
      <c r="BA83" s="48">
        <v>0.769757016138229</v>
      </c>
      <c r="BB83" s="48">
        <v>0.76653475187483655</v>
      </c>
      <c r="BC83" s="48">
        <v>0.76496050144323369</v>
      </c>
      <c r="BD83" s="48">
        <v>0.76339073416194325</v>
      </c>
      <c r="BE83" s="48">
        <v>0.75634597092581712</v>
      </c>
      <c r="BF83" s="48">
        <v>0.7573179233668208</v>
      </c>
      <c r="BG83" s="48">
        <v>0.75430207161720719</v>
      </c>
      <c r="BH83" s="48">
        <v>0.75556459761880734</v>
      </c>
      <c r="BI83" s="48">
        <v>0.75061925022635312</v>
      </c>
      <c r="BJ83" s="48">
        <v>0.74730024727906186</v>
      </c>
      <c r="BK83" s="50">
        <v>0.75015033041955248</v>
      </c>
    </row>
    <row r="84" spans="1:63" x14ac:dyDescent="0.2">
      <c r="A84" s="104">
        <v>5029</v>
      </c>
      <c r="B84" s="105">
        <v>5029004</v>
      </c>
      <c r="C84" s="108" t="s">
        <v>56</v>
      </c>
      <c r="D84" s="3">
        <v>2</v>
      </c>
      <c r="E84" s="3">
        <v>2</v>
      </c>
      <c r="F84" s="3">
        <v>2</v>
      </c>
      <c r="G84" s="3">
        <v>1</v>
      </c>
      <c r="H84" s="3">
        <v>2</v>
      </c>
      <c r="I84" s="3">
        <v>3</v>
      </c>
      <c r="J84" s="3">
        <v>10</v>
      </c>
      <c r="K84" s="3">
        <v>6</v>
      </c>
      <c r="L84" s="3">
        <v>2</v>
      </c>
      <c r="M84" s="3">
        <v>7</v>
      </c>
      <c r="N84" s="3">
        <v>1</v>
      </c>
      <c r="O84" s="3">
        <v>5</v>
      </c>
      <c r="P84" s="3">
        <v>0</v>
      </c>
      <c r="Q84" s="3">
        <v>1</v>
      </c>
      <c r="R84" s="3">
        <v>2</v>
      </c>
      <c r="S84" s="3">
        <v>0</v>
      </c>
      <c r="T84" s="3">
        <v>3</v>
      </c>
      <c r="U84" s="3">
        <v>0</v>
      </c>
      <c r="V84" s="3">
        <v>3</v>
      </c>
      <c r="W84" s="3">
        <v>0</v>
      </c>
      <c r="X84" s="3">
        <v>1</v>
      </c>
      <c r="Y84" s="3">
        <v>0</v>
      </c>
      <c r="Z84" s="3">
        <v>1</v>
      </c>
      <c r="AA84" s="86">
        <v>0</v>
      </c>
      <c r="AB84" s="48">
        <v>0.41411700813934021</v>
      </c>
      <c r="AC84" s="48">
        <v>3.5523029163303792</v>
      </c>
      <c r="AD84" s="48">
        <v>2.6887936341377965</v>
      </c>
      <c r="AE84" s="48">
        <v>2.8977060569317907</v>
      </c>
      <c r="AF84" s="48">
        <v>2.1214191537792608</v>
      </c>
      <c r="AG84" s="48">
        <v>3.9860226093731286</v>
      </c>
      <c r="AH84" s="48">
        <v>4.8498207997387617</v>
      </c>
      <c r="AI84" s="48">
        <v>4.2810837120715277</v>
      </c>
      <c r="AJ84" s="48">
        <v>4.5535287442603414</v>
      </c>
      <c r="AK84" s="48">
        <v>4.1237001821352131</v>
      </c>
      <c r="AL84" s="48">
        <v>3.8000608218862082</v>
      </c>
      <c r="AM84" s="48">
        <v>3.2573534645731752</v>
      </c>
      <c r="AN84" s="48">
        <v>2.5795095073742584</v>
      </c>
      <c r="AO84" s="48">
        <v>2.7495152713743258</v>
      </c>
      <c r="AP84" s="48">
        <v>2.6949903301135172</v>
      </c>
      <c r="AQ84" s="48">
        <v>2.1297404610305368</v>
      </c>
      <c r="AR84" s="48">
        <v>2.2537761996439496</v>
      </c>
      <c r="AS84" s="48">
        <v>2.0338842406223874</v>
      </c>
      <c r="AT84" s="48">
        <v>1.9846304322850465</v>
      </c>
      <c r="AU84" s="48">
        <v>1.9279133480243209</v>
      </c>
      <c r="AV84" s="48">
        <v>1.6036062323162807</v>
      </c>
      <c r="AW84" s="48">
        <v>1.567956045568776</v>
      </c>
      <c r="AX84" s="48">
        <v>1.663494770152071</v>
      </c>
      <c r="AY84" s="48">
        <v>1.687546101139515</v>
      </c>
      <c r="AZ84" s="48">
        <v>1.6416936903580748</v>
      </c>
      <c r="BA84" s="48">
        <v>1.5268643445583883</v>
      </c>
      <c r="BB84" s="48">
        <v>1.4031136167101823</v>
      </c>
      <c r="BC84" s="48">
        <v>1.3426546259893637</v>
      </c>
      <c r="BD84" s="48">
        <v>1.2823677715092985</v>
      </c>
      <c r="BE84" s="48">
        <v>1.0118142530570697</v>
      </c>
      <c r="BF84" s="48">
        <v>1.0491418806405743</v>
      </c>
      <c r="BG84" s="48">
        <v>0.93331832155533123</v>
      </c>
      <c r="BH84" s="48">
        <v>0.98180538292457931</v>
      </c>
      <c r="BI84" s="48">
        <v>0.79187980563368765</v>
      </c>
      <c r="BJ84" s="48">
        <v>0.66441382470254162</v>
      </c>
      <c r="BK84" s="50">
        <v>0.77387082213329883</v>
      </c>
    </row>
    <row r="85" spans="1:63" x14ac:dyDescent="0.2">
      <c r="A85" s="106">
        <v>5029</v>
      </c>
      <c r="B85" s="107">
        <v>5029005</v>
      </c>
      <c r="C85" s="109" t="s">
        <v>57</v>
      </c>
      <c r="D85" s="87">
        <v>7</v>
      </c>
      <c r="E85" s="87">
        <v>15.000000000000002</v>
      </c>
      <c r="F85" s="87">
        <v>14</v>
      </c>
      <c r="G85" s="87">
        <v>6</v>
      </c>
      <c r="H85" s="87">
        <v>16</v>
      </c>
      <c r="I85" s="87">
        <v>18</v>
      </c>
      <c r="J85" s="87">
        <v>13</v>
      </c>
      <c r="K85" s="87">
        <v>47</v>
      </c>
      <c r="L85" s="87">
        <v>13</v>
      </c>
      <c r="M85" s="87">
        <v>24.000000000000004</v>
      </c>
      <c r="N85" s="87">
        <v>11</v>
      </c>
      <c r="O85" s="87">
        <v>10</v>
      </c>
      <c r="P85" s="87">
        <v>25</v>
      </c>
      <c r="Q85" s="87">
        <v>9</v>
      </c>
      <c r="R85" s="87">
        <v>28</v>
      </c>
      <c r="S85" s="87">
        <v>40</v>
      </c>
      <c r="T85" s="87">
        <v>25</v>
      </c>
      <c r="U85" s="87">
        <v>8</v>
      </c>
      <c r="V85" s="87">
        <v>12</v>
      </c>
      <c r="W85" s="87">
        <v>18</v>
      </c>
      <c r="X85" s="87">
        <v>15</v>
      </c>
      <c r="Y85" s="87">
        <v>25</v>
      </c>
      <c r="Z85" s="87">
        <v>16</v>
      </c>
      <c r="AA85" s="88">
        <v>5</v>
      </c>
      <c r="AB85" s="55">
        <v>7.2469317809286142</v>
      </c>
      <c r="AC85" s="55">
        <v>11.314431587455061</v>
      </c>
      <c r="AD85" s="55">
        <v>12.893926109117997</v>
      </c>
      <c r="AE85" s="55">
        <v>13.816765205221611</v>
      </c>
      <c r="AF85" s="55">
        <v>13.943708223268398</v>
      </c>
      <c r="AG85" s="55">
        <v>15.657668672123288</v>
      </c>
      <c r="AH85" s="55">
        <v>15.71614180722796</v>
      </c>
      <c r="AI85" s="55">
        <v>13.901412077194985</v>
      </c>
      <c r="AJ85" s="55">
        <v>14.175650048999971</v>
      </c>
      <c r="AK85" s="55">
        <v>14.377377049198765</v>
      </c>
      <c r="AL85" s="55">
        <v>14.282825689342193</v>
      </c>
      <c r="AM85" s="55">
        <v>13.667201970061617</v>
      </c>
      <c r="AN85" s="55">
        <v>10.28898843464361</v>
      </c>
      <c r="AO85" s="55">
        <v>9.6283198971427648</v>
      </c>
      <c r="AP85" s="55">
        <v>9.0824921123882412</v>
      </c>
      <c r="AQ85" s="55">
        <v>7.7544850720975713</v>
      </c>
      <c r="AR85" s="55">
        <v>7.9425570670916548</v>
      </c>
      <c r="AS85" s="55">
        <v>7.4670367433638498</v>
      </c>
      <c r="AT85" s="55">
        <v>7.3882863821147957</v>
      </c>
      <c r="AU85" s="55">
        <v>7.3079406702162366</v>
      </c>
      <c r="AV85" s="55">
        <v>6.6290261691481724</v>
      </c>
      <c r="AW85" s="55">
        <v>6.5949416641224872</v>
      </c>
      <c r="AX85" s="55">
        <v>6.8657032728963951</v>
      </c>
      <c r="AY85" s="55">
        <v>6.9757425277356244</v>
      </c>
      <c r="AZ85" s="55">
        <v>6.9213122667078864</v>
      </c>
      <c r="BA85" s="55">
        <v>6.6974454922876054</v>
      </c>
      <c r="BB85" s="55">
        <v>6.4444797610301405</v>
      </c>
      <c r="BC85" s="55">
        <v>6.3410538615227603</v>
      </c>
      <c r="BD85" s="55">
        <v>6.2342708714692137</v>
      </c>
      <c r="BE85" s="55">
        <v>5.5862103902933073</v>
      </c>
      <c r="BF85" s="55">
        <v>5.7173387173948331</v>
      </c>
      <c r="BG85" s="55">
        <v>5.4492655464875153</v>
      </c>
      <c r="BH85" s="55">
        <v>5.6102126972426465</v>
      </c>
      <c r="BI85" s="55">
        <v>5.1325759623266443</v>
      </c>
      <c r="BJ85" s="55">
        <v>4.8122811590555692</v>
      </c>
      <c r="BK85" s="53">
        <v>5.137677635549017</v>
      </c>
    </row>
    <row r="86" spans="1:63" x14ac:dyDescent="0.2">
      <c r="A86" s="104">
        <v>5031</v>
      </c>
      <c r="B86" s="105">
        <v>5031001</v>
      </c>
      <c r="C86" s="108" t="s">
        <v>58</v>
      </c>
      <c r="D86" s="89">
        <v>25.999999999999996</v>
      </c>
      <c r="E86" s="89">
        <v>23</v>
      </c>
      <c r="F86" s="89">
        <v>11</v>
      </c>
      <c r="G86" s="89">
        <v>39</v>
      </c>
      <c r="H86" s="89">
        <v>8</v>
      </c>
      <c r="I86" s="89">
        <v>20</v>
      </c>
      <c r="J86" s="89">
        <v>2</v>
      </c>
      <c r="K86" s="89">
        <v>6</v>
      </c>
      <c r="L86" s="89">
        <v>20</v>
      </c>
      <c r="M86" s="89">
        <v>6</v>
      </c>
      <c r="N86" s="89">
        <v>1</v>
      </c>
      <c r="O86" s="89">
        <v>23</v>
      </c>
      <c r="P86" s="89">
        <v>10</v>
      </c>
      <c r="Q86" s="89">
        <v>26</v>
      </c>
      <c r="R86" s="89">
        <v>7</v>
      </c>
      <c r="S86" s="89">
        <v>3</v>
      </c>
      <c r="T86" s="89">
        <v>6</v>
      </c>
      <c r="U86" s="89">
        <v>5</v>
      </c>
      <c r="V86" s="89">
        <v>5</v>
      </c>
      <c r="W86" s="89">
        <v>29</v>
      </c>
      <c r="X86" s="89">
        <v>10</v>
      </c>
      <c r="Y86" s="89">
        <v>8</v>
      </c>
      <c r="Z86" s="89">
        <v>55</v>
      </c>
      <c r="AA86" s="90">
        <v>9</v>
      </c>
      <c r="AB86" s="58">
        <v>7.0000029999999995</v>
      </c>
      <c r="AC86" s="58">
        <v>8.3624173602952965</v>
      </c>
      <c r="AD86" s="58">
        <v>2.0137638252420968</v>
      </c>
      <c r="AE86" s="58">
        <v>3.9676448493836269</v>
      </c>
      <c r="AF86" s="58">
        <v>3.996243120202887</v>
      </c>
      <c r="AG86" s="58">
        <v>3.7856040193859961</v>
      </c>
      <c r="AH86" s="58">
        <v>3.8532626689101619</v>
      </c>
      <c r="AI86" s="58">
        <v>3.150850609587148</v>
      </c>
      <c r="AJ86" s="58">
        <v>3.2086185061107235</v>
      </c>
      <c r="AK86" s="58">
        <v>3.0973562372812449</v>
      </c>
      <c r="AL86" s="58">
        <v>3.0428005261807765</v>
      </c>
      <c r="AM86" s="58">
        <v>3.0001533532175664</v>
      </c>
      <c r="AN86" s="58">
        <v>2.8206236921110781</v>
      </c>
      <c r="AO86" s="58">
        <v>3.0005873665220548</v>
      </c>
      <c r="AP86" s="58">
        <v>2.8833117170827927</v>
      </c>
      <c r="AQ86" s="58">
        <v>2.7677524523448906</v>
      </c>
      <c r="AR86" s="58">
        <v>2.7933261761755919</v>
      </c>
      <c r="AS86" s="58">
        <v>2.6298629483344156</v>
      </c>
      <c r="AT86" s="58">
        <v>2.5810051731932715</v>
      </c>
      <c r="AU86" s="58">
        <v>2.6088614765659983</v>
      </c>
      <c r="AV86" s="58">
        <v>2.5184476737962518</v>
      </c>
      <c r="AW86" s="58">
        <v>2.4332929341796596</v>
      </c>
      <c r="AX86" s="58">
        <v>2.4260297876174444</v>
      </c>
      <c r="AY86" s="58">
        <v>2.4379588099872458</v>
      </c>
      <c r="AZ86" s="58">
        <v>2.4949489987475801</v>
      </c>
      <c r="BA86" s="58">
        <v>2.3534826084263085</v>
      </c>
      <c r="BB86" s="58">
        <v>2.2700212946572114</v>
      </c>
      <c r="BC86" s="58">
        <v>2.1869423040513687</v>
      </c>
      <c r="BD86" s="58">
        <v>2.1261545377034397</v>
      </c>
      <c r="BE86" s="58">
        <v>2.1269145903550006</v>
      </c>
      <c r="BF86" s="58">
        <v>2.0257170986866972</v>
      </c>
      <c r="BG86" s="58">
        <v>1.9629295238216664</v>
      </c>
      <c r="BH86" s="58">
        <v>1.8919809569979062</v>
      </c>
      <c r="BI86" s="58">
        <v>1.8758390279277741</v>
      </c>
      <c r="BJ86" s="58">
        <v>1.7856730758823076</v>
      </c>
      <c r="BK86" s="57">
        <v>1.7713083473546392</v>
      </c>
    </row>
    <row r="87" spans="1:63" x14ac:dyDescent="0.2">
      <c r="A87" s="104">
        <v>5031</v>
      </c>
      <c r="B87" s="105">
        <v>5031002</v>
      </c>
      <c r="C87" s="108" t="s">
        <v>59</v>
      </c>
      <c r="D87" s="3">
        <v>5</v>
      </c>
      <c r="E87" s="3">
        <v>45</v>
      </c>
      <c r="F87" s="3">
        <v>53</v>
      </c>
      <c r="G87" s="3">
        <v>45</v>
      </c>
      <c r="H87" s="3">
        <v>25</v>
      </c>
      <c r="I87" s="3">
        <v>4</v>
      </c>
      <c r="J87" s="3">
        <v>33</v>
      </c>
      <c r="K87" s="3">
        <v>46</v>
      </c>
      <c r="L87" s="3">
        <v>23</v>
      </c>
      <c r="M87" s="3">
        <v>3</v>
      </c>
      <c r="N87" s="3">
        <v>6</v>
      </c>
      <c r="O87" s="3">
        <v>2</v>
      </c>
      <c r="P87" s="3">
        <v>3</v>
      </c>
      <c r="Q87" s="3">
        <v>6</v>
      </c>
      <c r="R87" s="3">
        <v>41</v>
      </c>
      <c r="S87" s="3">
        <v>12</v>
      </c>
      <c r="T87" s="3">
        <v>11</v>
      </c>
      <c r="U87" s="3">
        <v>23</v>
      </c>
      <c r="V87" s="3">
        <v>9</v>
      </c>
      <c r="W87" s="3">
        <v>5</v>
      </c>
      <c r="X87" s="3">
        <v>4</v>
      </c>
      <c r="Y87" s="3">
        <v>74</v>
      </c>
      <c r="Z87" s="3">
        <v>47</v>
      </c>
      <c r="AA87" s="86">
        <v>60</v>
      </c>
      <c r="AB87" s="48">
        <v>3.0000040000000014</v>
      </c>
      <c r="AC87" s="48">
        <v>72.863014967048102</v>
      </c>
      <c r="AD87" s="48">
        <v>20.347041064234503</v>
      </c>
      <c r="AE87" s="48">
        <v>20.230330832132676</v>
      </c>
      <c r="AF87" s="48">
        <v>19.033457002832737</v>
      </c>
      <c r="AG87" s="48">
        <v>18.488808876914728</v>
      </c>
      <c r="AH87" s="48">
        <v>17.514382138724422</v>
      </c>
      <c r="AI87" s="48">
        <v>16.043335419092294</v>
      </c>
      <c r="AJ87" s="48">
        <v>16.892229760018466</v>
      </c>
      <c r="AK87" s="48">
        <v>16.466060232264155</v>
      </c>
      <c r="AL87" s="48">
        <v>16.354743845008947</v>
      </c>
      <c r="AM87" s="48">
        <v>15.747711963363844</v>
      </c>
      <c r="AN87" s="48">
        <v>14.24129624975385</v>
      </c>
      <c r="AO87" s="48">
        <v>14.303521186839831</v>
      </c>
      <c r="AP87" s="48">
        <v>13.553005936160094</v>
      </c>
      <c r="AQ87" s="48">
        <v>12.813454820867307</v>
      </c>
      <c r="AR87" s="48">
        <v>12.977133924590605</v>
      </c>
      <c r="AS87" s="48">
        <v>11.930986251543866</v>
      </c>
      <c r="AT87" s="48">
        <v>11.618302241493527</v>
      </c>
      <c r="AU87" s="48">
        <v>11.796581224128415</v>
      </c>
      <c r="AV87" s="48">
        <v>11.217940147275</v>
      </c>
      <c r="AW87" s="48">
        <v>10.672956410696806</v>
      </c>
      <c r="AX87" s="48">
        <v>10.62647266627993</v>
      </c>
      <c r="AY87" s="48">
        <v>10.702817229850799</v>
      </c>
      <c r="AZ87" s="48">
        <v>11.067549670696382</v>
      </c>
      <c r="BA87" s="48">
        <v>10.162175618229263</v>
      </c>
      <c r="BB87" s="48">
        <v>9.6280295085578587</v>
      </c>
      <c r="BC87" s="48">
        <v>9.0963302647852444</v>
      </c>
      <c r="BD87" s="48">
        <v>8.7072931133420113</v>
      </c>
      <c r="BE87" s="48">
        <v>8.71215711331552</v>
      </c>
      <c r="BF87" s="48">
        <v>8.0645009930234064</v>
      </c>
      <c r="BG87" s="48">
        <v>7.6626652967170221</v>
      </c>
      <c r="BH87" s="48">
        <v>7.2085999374601677</v>
      </c>
      <c r="BI87" s="48">
        <v>7.1052926608454374</v>
      </c>
      <c r="BJ87" s="48">
        <v>6.5282376493851446</v>
      </c>
      <c r="BK87" s="50">
        <v>6.4363043415131589</v>
      </c>
    </row>
    <row r="88" spans="1:63" x14ac:dyDescent="0.2">
      <c r="A88" s="104">
        <v>5031</v>
      </c>
      <c r="B88" s="105">
        <v>5031003</v>
      </c>
      <c r="C88" s="108" t="s">
        <v>60</v>
      </c>
      <c r="D88" s="3">
        <v>9</v>
      </c>
      <c r="E88" s="3">
        <v>0</v>
      </c>
      <c r="F88" s="3">
        <v>0</v>
      </c>
      <c r="G88" s="3">
        <v>0</v>
      </c>
      <c r="H88" s="3">
        <v>0</v>
      </c>
      <c r="I88" s="3">
        <v>0</v>
      </c>
      <c r="J88" s="3">
        <v>0</v>
      </c>
      <c r="K88" s="3">
        <v>0</v>
      </c>
      <c r="L88" s="3">
        <v>1</v>
      </c>
      <c r="M88" s="3">
        <v>0</v>
      </c>
      <c r="N88" s="3">
        <v>0</v>
      </c>
      <c r="O88" s="3">
        <v>0</v>
      </c>
      <c r="P88" s="3">
        <v>0</v>
      </c>
      <c r="Q88" s="3">
        <v>2</v>
      </c>
      <c r="R88" s="3">
        <v>0</v>
      </c>
      <c r="S88" s="3">
        <v>0</v>
      </c>
      <c r="T88" s="3">
        <v>0</v>
      </c>
      <c r="U88" s="3">
        <v>0</v>
      </c>
      <c r="V88" s="3">
        <v>1</v>
      </c>
      <c r="W88" s="3">
        <v>0</v>
      </c>
      <c r="X88" s="3">
        <v>1</v>
      </c>
      <c r="Y88" s="3">
        <v>2</v>
      </c>
      <c r="Z88" s="3">
        <v>0</v>
      </c>
      <c r="AA88" s="86">
        <v>0</v>
      </c>
      <c r="AB88" s="48">
        <v>0.5</v>
      </c>
      <c r="AC88" s="48">
        <v>0.48766545203949091</v>
      </c>
      <c r="AD88" s="48">
        <v>7.6693025361257482E-3</v>
      </c>
      <c r="AE88" s="48">
        <v>2.6505774730057863E-3</v>
      </c>
      <c r="AF88" s="48">
        <v>1.0967371222219322E-3</v>
      </c>
      <c r="AG88" s="48">
        <v>4.8692243750368799E-4</v>
      </c>
      <c r="AH88" s="48">
        <v>2.2612111792604539E-4</v>
      </c>
      <c r="AI88" s="48">
        <v>1.0644645580511273E-4</v>
      </c>
      <c r="AJ88" s="48">
        <v>5.1020722923352491E-5</v>
      </c>
      <c r="AK88" s="48">
        <v>2.4467304730645212E-5</v>
      </c>
      <c r="AL88" s="48">
        <v>1.1806273528538197E-5</v>
      </c>
      <c r="AM88" s="48">
        <v>5.7189296981267123E-6</v>
      </c>
      <c r="AN88" s="48">
        <v>2.7740299332452085E-6</v>
      </c>
      <c r="AO88" s="48">
        <v>1.3570438657379123E-6</v>
      </c>
      <c r="AP88" s="48">
        <v>6.625022125411074E-7</v>
      </c>
      <c r="AQ88" s="48">
        <v>3.2369125555063696E-7</v>
      </c>
      <c r="AR88" s="48">
        <v>1.5855112188929501E-7</v>
      </c>
      <c r="AS88" s="48">
        <v>7.7425380998812128E-8</v>
      </c>
      <c r="AT88" s="48">
        <v>3.7919063877560511E-8</v>
      </c>
      <c r="AU88" s="48">
        <v>1.8592402354420093E-8</v>
      </c>
      <c r="AV88" s="48">
        <v>9.095365117480656E-9</v>
      </c>
      <c r="AW88" s="48">
        <v>4.4529185264626517E-9</v>
      </c>
      <c r="AX88" s="48">
        <v>2.1838950715767382E-9</v>
      </c>
      <c r="AY88" s="48">
        <v>1.0710563093578714E-9</v>
      </c>
      <c r="AZ88" s="48">
        <v>5.2532729893157387E-10</v>
      </c>
      <c r="BA88" s="48">
        <v>2.5661970058948354E-10</v>
      </c>
      <c r="BB88" s="48">
        <v>1.2565626053786493E-10</v>
      </c>
      <c r="BC88" s="48">
        <v>6.1578757086936587E-11</v>
      </c>
      <c r="BD88" s="48">
        <v>3.0213342169732332E-11</v>
      </c>
      <c r="BE88" s="48">
        <v>1.4846894889710212E-11</v>
      </c>
      <c r="BF88" s="48">
        <v>7.2817027029544568E-12</v>
      </c>
      <c r="BG88" s="48">
        <v>3.5780363464367162E-12</v>
      </c>
      <c r="BH88" s="48">
        <v>1.759187045708418E-12</v>
      </c>
      <c r="BI88" s="48">
        <v>8.6649249300733934E-13</v>
      </c>
      <c r="BJ88" s="48">
        <v>4.2627812324787773E-13</v>
      </c>
      <c r="BK88" s="50">
        <v>2.1025370596038365E-13</v>
      </c>
    </row>
    <row r="89" spans="1:63" x14ac:dyDescent="0.2">
      <c r="A89" s="104">
        <v>5031</v>
      </c>
      <c r="B89" s="105">
        <v>5031004</v>
      </c>
      <c r="C89" s="108" t="s">
        <v>61</v>
      </c>
      <c r="D89" s="3">
        <v>25.000000000000011</v>
      </c>
      <c r="E89" s="3">
        <v>15</v>
      </c>
      <c r="F89" s="3">
        <v>24.000000000000004</v>
      </c>
      <c r="G89" s="3">
        <v>17</v>
      </c>
      <c r="H89" s="3">
        <v>9</v>
      </c>
      <c r="I89" s="3">
        <v>4</v>
      </c>
      <c r="J89" s="3">
        <v>17</v>
      </c>
      <c r="K89" s="3">
        <v>1</v>
      </c>
      <c r="L89" s="3">
        <v>4</v>
      </c>
      <c r="M89" s="3">
        <v>6</v>
      </c>
      <c r="N89" s="3">
        <v>9</v>
      </c>
      <c r="O89" s="3">
        <v>22</v>
      </c>
      <c r="P89" s="3">
        <v>38.000000000000007</v>
      </c>
      <c r="Q89" s="3">
        <v>26</v>
      </c>
      <c r="R89" s="3">
        <v>19</v>
      </c>
      <c r="S89" s="3">
        <v>28</v>
      </c>
      <c r="T89" s="3">
        <v>50.000000000000007</v>
      </c>
      <c r="U89" s="3">
        <v>19</v>
      </c>
      <c r="V89" s="3">
        <v>17.000000000000004</v>
      </c>
      <c r="W89" s="3">
        <v>20.000000000000004</v>
      </c>
      <c r="X89" s="3">
        <v>30</v>
      </c>
      <c r="Y89" s="3">
        <v>13.000000000000002</v>
      </c>
      <c r="Z89" s="3">
        <v>35</v>
      </c>
      <c r="AA89" s="86">
        <v>9</v>
      </c>
      <c r="AB89" s="48">
        <v>13.500013999999997</v>
      </c>
      <c r="AC89" s="48">
        <v>7.2656578980156405</v>
      </c>
      <c r="AD89" s="48">
        <v>16.716125266697176</v>
      </c>
      <c r="AE89" s="48">
        <v>22.947185348858994</v>
      </c>
      <c r="AF89" s="48">
        <v>23.650286120073972</v>
      </c>
      <c r="AG89" s="48">
        <v>22.068349211487746</v>
      </c>
      <c r="AH89" s="48">
        <v>21.42104389250099</v>
      </c>
      <c r="AI89" s="48">
        <v>19.043721822556041</v>
      </c>
      <c r="AJ89" s="48">
        <v>19.287155779694757</v>
      </c>
      <c r="AK89" s="48">
        <v>17.583309899122813</v>
      </c>
      <c r="AL89" s="48">
        <v>16.543931183772269</v>
      </c>
      <c r="AM89" s="48">
        <v>15.138044260498383</v>
      </c>
      <c r="AN89" s="48">
        <v>12.967462913367926</v>
      </c>
      <c r="AO89" s="48">
        <v>13.068340631709789</v>
      </c>
      <c r="AP89" s="48">
        <v>12.302100185530318</v>
      </c>
      <c r="AQ89" s="48">
        <v>11.547167336411595</v>
      </c>
      <c r="AR89" s="48">
        <v>11.714171989278203</v>
      </c>
      <c r="AS89" s="48">
        <v>10.646396677507402</v>
      </c>
      <c r="AT89" s="48">
        <v>10.327243476943893</v>
      </c>
      <c r="AU89" s="48">
        <v>10.509197466947354</v>
      </c>
      <c r="AV89" s="48">
        <v>9.9186054938352264</v>
      </c>
      <c r="AW89" s="48">
        <v>9.3623674094331726</v>
      </c>
      <c r="AX89" s="48">
        <v>9.3149233023892339</v>
      </c>
      <c r="AY89" s="48">
        <v>9.3928440942487441</v>
      </c>
      <c r="AZ89" s="48">
        <v>9.7651077150506929</v>
      </c>
      <c r="BA89" s="48">
        <v>8.841039212696316</v>
      </c>
      <c r="BB89" s="48">
        <v>8.2958639573854285</v>
      </c>
      <c r="BC89" s="48">
        <v>7.7531860931528618</v>
      </c>
      <c r="BD89" s="48">
        <v>7.3561160725682972</v>
      </c>
      <c r="BE89" s="48">
        <v>7.3610806817573344</v>
      </c>
      <c r="BF89" s="48">
        <v>6.7000515617579488</v>
      </c>
      <c r="BG89" s="48">
        <v>6.2899186874247963</v>
      </c>
      <c r="BH89" s="48">
        <v>5.8264776615543479</v>
      </c>
      <c r="BI89" s="48">
        <v>5.7210373807325841</v>
      </c>
      <c r="BJ89" s="48">
        <v>5.1320670936105763</v>
      </c>
      <c r="BK89" s="50">
        <v>5.0382356200064589</v>
      </c>
    </row>
    <row r="90" spans="1:63" x14ac:dyDescent="0.2">
      <c r="A90" s="106">
        <v>5031</v>
      </c>
      <c r="B90" s="107">
        <v>5031005</v>
      </c>
      <c r="C90" s="109" t="s">
        <v>62</v>
      </c>
      <c r="D90" s="87">
        <v>34</v>
      </c>
      <c r="E90" s="87">
        <v>20</v>
      </c>
      <c r="F90" s="87">
        <v>36</v>
      </c>
      <c r="G90" s="87">
        <v>7</v>
      </c>
      <c r="H90" s="87">
        <v>12</v>
      </c>
      <c r="I90" s="87">
        <v>24</v>
      </c>
      <c r="J90" s="87">
        <v>36</v>
      </c>
      <c r="K90" s="87">
        <v>24</v>
      </c>
      <c r="L90" s="87">
        <v>6</v>
      </c>
      <c r="M90" s="87">
        <v>12</v>
      </c>
      <c r="N90" s="87">
        <v>20</v>
      </c>
      <c r="O90" s="87">
        <v>90</v>
      </c>
      <c r="P90" s="87">
        <v>29</v>
      </c>
      <c r="Q90" s="87">
        <v>77</v>
      </c>
      <c r="R90" s="87">
        <v>7</v>
      </c>
      <c r="S90" s="87">
        <v>46</v>
      </c>
      <c r="T90" s="87">
        <v>35</v>
      </c>
      <c r="U90" s="87">
        <v>44</v>
      </c>
      <c r="V90" s="87">
        <v>4</v>
      </c>
      <c r="W90" s="87">
        <v>42</v>
      </c>
      <c r="X90" s="87">
        <v>43</v>
      </c>
      <c r="Y90" s="87">
        <v>38</v>
      </c>
      <c r="Z90" s="87">
        <v>10</v>
      </c>
      <c r="AA90" s="88">
        <v>7</v>
      </c>
      <c r="AB90" s="55">
        <v>4.5000140000000011</v>
      </c>
      <c r="AC90" s="55">
        <v>42.890802657356453</v>
      </c>
      <c r="AD90" s="55">
        <v>31.312172440091985</v>
      </c>
      <c r="AE90" s="55">
        <v>27.184629373255209</v>
      </c>
      <c r="AF90" s="55">
        <v>24.574044972419042</v>
      </c>
      <c r="AG90" s="55">
        <v>22.19326264718276</v>
      </c>
      <c r="AH90" s="55">
        <v>22.712392294766769</v>
      </c>
      <c r="AI90" s="55">
        <v>21.925518751805704</v>
      </c>
      <c r="AJ90" s="55">
        <v>23.633128867897334</v>
      </c>
      <c r="AK90" s="55">
        <v>23.544833880189895</v>
      </c>
      <c r="AL90" s="55">
        <v>23.761055445969752</v>
      </c>
      <c r="AM90" s="55">
        <v>23.21164664901438</v>
      </c>
      <c r="AN90" s="55">
        <v>21.067887946292888</v>
      </c>
      <c r="AO90" s="55">
        <v>21.844246191407901</v>
      </c>
      <c r="AP90" s="55">
        <v>21.36827758142406</v>
      </c>
      <c r="AQ90" s="55">
        <v>20.847110486892326</v>
      </c>
      <c r="AR90" s="55">
        <v>21.694175052527516</v>
      </c>
      <c r="AS90" s="55">
        <v>20.035765202494566</v>
      </c>
      <c r="AT90" s="55">
        <v>19.540081702106498</v>
      </c>
      <c r="AU90" s="55">
        <v>19.822699367546516</v>
      </c>
      <c r="AV90" s="55">
        <v>18.905406267152699</v>
      </c>
      <c r="AW90" s="55">
        <v>18.041468594310913</v>
      </c>
      <c r="AX90" s="55">
        <v>17.967780170746639</v>
      </c>
      <c r="AY90" s="55">
        <v>18.08880585487092</v>
      </c>
      <c r="AZ90" s="55">
        <v>18.666999679025729</v>
      </c>
      <c r="BA90" s="55">
        <v>17.231751661616357</v>
      </c>
      <c r="BB90" s="55">
        <v>16.38499433936051</v>
      </c>
      <c r="BC90" s="55">
        <v>15.542115907628297</v>
      </c>
      <c r="BD90" s="55">
        <v>14.925393171659563</v>
      </c>
      <c r="BE90" s="55">
        <v>14.933103967818667</v>
      </c>
      <c r="BF90" s="55">
        <v>13.906404348190909</v>
      </c>
      <c r="BG90" s="55">
        <v>13.269392631366818</v>
      </c>
      <c r="BH90" s="55">
        <v>12.549583595507995</v>
      </c>
      <c r="BI90" s="55">
        <v>12.385815371526936</v>
      </c>
      <c r="BJ90" s="55">
        <v>11.471036412008651</v>
      </c>
      <c r="BK90" s="53">
        <v>11.325298810360902</v>
      </c>
    </row>
    <row r="91" spans="1:63" x14ac:dyDescent="0.2">
      <c r="A91" s="104">
        <v>5035</v>
      </c>
      <c r="B91" s="105">
        <v>5035001</v>
      </c>
      <c r="C91" s="108" t="s">
        <v>63</v>
      </c>
      <c r="D91" s="89">
        <v>4</v>
      </c>
      <c r="E91" s="89">
        <v>14.000000000000002</v>
      </c>
      <c r="F91" s="89">
        <v>10</v>
      </c>
      <c r="G91" s="89">
        <v>6.9999999999999991</v>
      </c>
      <c r="H91" s="89">
        <v>21</v>
      </c>
      <c r="I91" s="89">
        <v>27</v>
      </c>
      <c r="J91" s="89">
        <v>8</v>
      </c>
      <c r="K91" s="89">
        <v>19</v>
      </c>
      <c r="L91" s="89">
        <v>11.000000000000002</v>
      </c>
      <c r="M91" s="89">
        <v>11</v>
      </c>
      <c r="N91" s="89">
        <v>9</v>
      </c>
      <c r="O91" s="89">
        <v>11</v>
      </c>
      <c r="P91" s="89">
        <v>4</v>
      </c>
      <c r="Q91" s="89">
        <v>1</v>
      </c>
      <c r="R91" s="89">
        <v>4</v>
      </c>
      <c r="S91" s="89">
        <v>3</v>
      </c>
      <c r="T91" s="89">
        <v>18</v>
      </c>
      <c r="U91" s="89">
        <v>3</v>
      </c>
      <c r="V91" s="89">
        <v>14</v>
      </c>
      <c r="W91" s="89">
        <v>20</v>
      </c>
      <c r="X91" s="89">
        <v>2</v>
      </c>
      <c r="Y91" s="89">
        <v>8</v>
      </c>
      <c r="Z91" s="89">
        <v>9</v>
      </c>
      <c r="AA91" s="90">
        <v>1</v>
      </c>
      <c r="AB91" s="58">
        <v>5.333340333333334</v>
      </c>
      <c r="AC91" s="58">
        <v>5.333340333333334</v>
      </c>
      <c r="AD91" s="58">
        <v>11.585272208188218</v>
      </c>
      <c r="AE91" s="58">
        <v>7.2606720322844192</v>
      </c>
      <c r="AF91" s="58">
        <v>7.9910112746775814</v>
      </c>
      <c r="AG91" s="58">
        <v>7.7991260484090912</v>
      </c>
      <c r="AH91" s="58">
        <v>8.2139602127674838</v>
      </c>
      <c r="AI91" s="58">
        <v>8.7257345580953132</v>
      </c>
      <c r="AJ91" s="58">
        <v>8.0918543787058219</v>
      </c>
      <c r="AK91" s="58">
        <v>8.2960408670653329</v>
      </c>
      <c r="AL91" s="58">
        <v>8.3807321537883173</v>
      </c>
      <c r="AM91" s="58">
        <v>7.5240302452317245</v>
      </c>
      <c r="AN91" s="58">
        <v>7.7362928893484408</v>
      </c>
      <c r="AO91" s="58">
        <v>7.1082245475594892</v>
      </c>
      <c r="AP91" s="58">
        <v>6.53205297678468</v>
      </c>
      <c r="AQ91" s="58">
        <v>6.9259981112790667</v>
      </c>
      <c r="AR91" s="58">
        <v>6.4568043825518755</v>
      </c>
      <c r="AS91" s="58">
        <v>6.2752338274477815</v>
      </c>
      <c r="AT91" s="58">
        <v>6.2510221939298649</v>
      </c>
      <c r="AU91" s="58">
        <v>5.9185268765743793</v>
      </c>
      <c r="AV91" s="58">
        <v>5.855278255318769</v>
      </c>
      <c r="AW91" s="58">
        <v>5.6040889847251893</v>
      </c>
      <c r="AX91" s="58">
        <v>5.6343143031612204</v>
      </c>
      <c r="AY91" s="58">
        <v>5.642444408239923</v>
      </c>
      <c r="AZ91" s="58">
        <v>5.5095030190982452</v>
      </c>
      <c r="BA91" s="58">
        <v>5.5747175903161565</v>
      </c>
      <c r="BB91" s="58">
        <v>5.2790087799725454</v>
      </c>
      <c r="BC91" s="58">
        <v>5.0987335413820389</v>
      </c>
      <c r="BD91" s="58">
        <v>4.8621991223425258</v>
      </c>
      <c r="BE91" s="58">
        <v>4.540929728616649</v>
      </c>
      <c r="BF91" s="58">
        <v>4.5130541525487491</v>
      </c>
      <c r="BG91" s="58">
        <v>4.280767697404519</v>
      </c>
      <c r="BH91" s="58">
        <v>4.0125459398548413</v>
      </c>
      <c r="BI91" s="58">
        <v>3.953040443773892</v>
      </c>
      <c r="BJ91" s="58">
        <v>3.7084505891786805</v>
      </c>
      <c r="BK91" s="57">
        <v>3.7585498331645173</v>
      </c>
    </row>
    <row r="92" spans="1:63" x14ac:dyDescent="0.2">
      <c r="A92" s="104">
        <v>5035</v>
      </c>
      <c r="B92" s="105">
        <v>5035004</v>
      </c>
      <c r="C92" s="108" t="s">
        <v>64</v>
      </c>
      <c r="D92" s="3">
        <v>4</v>
      </c>
      <c r="E92" s="3">
        <v>6</v>
      </c>
      <c r="F92" s="3">
        <v>4</v>
      </c>
      <c r="G92" s="3">
        <v>5</v>
      </c>
      <c r="H92" s="3">
        <v>2</v>
      </c>
      <c r="I92" s="3">
        <v>18</v>
      </c>
      <c r="J92" s="3">
        <v>11</v>
      </c>
      <c r="K92" s="3">
        <v>33</v>
      </c>
      <c r="L92" s="3">
        <v>0</v>
      </c>
      <c r="M92" s="3">
        <v>3</v>
      </c>
      <c r="N92" s="3">
        <v>5</v>
      </c>
      <c r="O92" s="3">
        <v>5</v>
      </c>
      <c r="P92" s="3">
        <v>0</v>
      </c>
      <c r="Q92" s="3">
        <v>1</v>
      </c>
      <c r="R92" s="3">
        <v>39</v>
      </c>
      <c r="S92" s="3">
        <v>5</v>
      </c>
      <c r="T92" s="3">
        <v>3</v>
      </c>
      <c r="U92" s="3">
        <v>3</v>
      </c>
      <c r="V92" s="3">
        <v>4</v>
      </c>
      <c r="W92" s="3">
        <v>2</v>
      </c>
      <c r="X92" s="3">
        <v>1</v>
      </c>
      <c r="Y92" s="3">
        <v>0</v>
      </c>
      <c r="Z92" s="3">
        <v>8</v>
      </c>
      <c r="AA92" s="86">
        <v>6</v>
      </c>
      <c r="AB92" s="48">
        <v>13.500003999999999</v>
      </c>
      <c r="AC92" s="48">
        <v>13.500003999999999</v>
      </c>
      <c r="AD92" s="48">
        <v>21.561004114142463</v>
      </c>
      <c r="AE92" s="48">
        <v>16.303731695539206</v>
      </c>
      <c r="AF92" s="48">
        <v>13.295649053649012</v>
      </c>
      <c r="AG92" s="48">
        <v>11.207766090208546</v>
      </c>
      <c r="AH92" s="48">
        <v>10.417578391902126</v>
      </c>
      <c r="AI92" s="48">
        <v>9.9883485193315291</v>
      </c>
      <c r="AJ92" s="48">
        <v>8.7625519282958635</v>
      </c>
      <c r="AK92" s="48">
        <v>8.5611213259288075</v>
      </c>
      <c r="AL92" s="48">
        <v>8.7448147524219717</v>
      </c>
      <c r="AM92" s="48">
        <v>8.1797769053418357</v>
      </c>
      <c r="AN92" s="48">
        <v>8.7244793028161176</v>
      </c>
      <c r="AO92" s="48">
        <v>8.3401442064381879</v>
      </c>
      <c r="AP92" s="48">
        <v>7.9428657278050956</v>
      </c>
      <c r="AQ92" s="48">
        <v>8.7099185732044742</v>
      </c>
      <c r="AR92" s="48">
        <v>8.3775219714716176</v>
      </c>
      <c r="AS92" s="48">
        <v>8.3891640275985289</v>
      </c>
      <c r="AT92" s="48">
        <v>8.5997331121515881</v>
      </c>
      <c r="AU92" s="48">
        <v>8.3691235162753195</v>
      </c>
      <c r="AV92" s="48">
        <v>8.500814547341399</v>
      </c>
      <c r="AW92" s="48">
        <v>8.3448816775181935</v>
      </c>
      <c r="AX92" s="48">
        <v>8.5967566140580391</v>
      </c>
      <c r="AY92" s="48">
        <v>8.6091579843426551</v>
      </c>
      <c r="AZ92" s="48">
        <v>8.4063163165136725</v>
      </c>
      <c r="BA92" s="48">
        <v>8.5058188253526854</v>
      </c>
      <c r="BB92" s="48">
        <v>8.0546303782105753</v>
      </c>
      <c r="BC92" s="48">
        <v>7.7795689199254774</v>
      </c>
      <c r="BD92" s="48">
        <v>7.4186681727574859</v>
      </c>
      <c r="BE92" s="48">
        <v>6.9284801567097984</v>
      </c>
      <c r="BF92" s="48">
        <v>6.885947956128696</v>
      </c>
      <c r="BG92" s="48">
        <v>6.5315287891065728</v>
      </c>
      <c r="BH92" s="48">
        <v>6.1222801010750034</v>
      </c>
      <c r="BI92" s="48">
        <v>6.0314874829448115</v>
      </c>
      <c r="BJ92" s="48">
        <v>5.6582960024221443</v>
      </c>
      <c r="BK92" s="50">
        <v>5.7347366148524541</v>
      </c>
    </row>
    <row r="93" spans="1:63" x14ac:dyDescent="0.2">
      <c r="A93" s="104">
        <v>5035</v>
      </c>
      <c r="B93" s="105">
        <v>5035005</v>
      </c>
      <c r="C93" s="108" t="s">
        <v>65</v>
      </c>
      <c r="D93" s="3">
        <v>90</v>
      </c>
      <c r="E93" s="3">
        <v>30</v>
      </c>
      <c r="F93" s="3">
        <v>120</v>
      </c>
      <c r="G93" s="3">
        <v>135</v>
      </c>
      <c r="H93" s="3">
        <v>139</v>
      </c>
      <c r="I93" s="3">
        <v>100</v>
      </c>
      <c r="J93" s="3">
        <v>131</v>
      </c>
      <c r="K93" s="3">
        <v>165</v>
      </c>
      <c r="L93" s="3">
        <v>71</v>
      </c>
      <c r="M93" s="3">
        <v>96</v>
      </c>
      <c r="N93" s="3">
        <v>47</v>
      </c>
      <c r="O93" s="3">
        <v>109</v>
      </c>
      <c r="P93" s="3">
        <v>74</v>
      </c>
      <c r="Q93" s="3">
        <v>44</v>
      </c>
      <c r="R93" s="3">
        <v>68</v>
      </c>
      <c r="S93" s="3">
        <v>115</v>
      </c>
      <c r="T93" s="3">
        <v>91</v>
      </c>
      <c r="U93" s="3">
        <v>24</v>
      </c>
      <c r="V93" s="3">
        <v>20</v>
      </c>
      <c r="W93" s="3">
        <v>25</v>
      </c>
      <c r="X93" s="3">
        <v>57</v>
      </c>
      <c r="Y93" s="3">
        <v>112</v>
      </c>
      <c r="Z93" s="3">
        <v>31</v>
      </c>
      <c r="AA93" s="86">
        <v>237</v>
      </c>
      <c r="AB93" s="48">
        <v>7.0000059999999982</v>
      </c>
      <c r="AC93" s="48">
        <v>24.33333733333334</v>
      </c>
      <c r="AD93" s="48">
        <v>71.042568196187005</v>
      </c>
      <c r="AE93" s="48">
        <v>49.007960019038308</v>
      </c>
      <c r="AF93" s="48">
        <v>51.333227578342317</v>
      </c>
      <c r="AG93" s="48">
        <v>50.102406656414978</v>
      </c>
      <c r="AH93" s="48">
        <v>49.599785392550999</v>
      </c>
      <c r="AI93" s="48">
        <v>49.33804969781314</v>
      </c>
      <c r="AJ93" s="48">
        <v>44.031272047954289</v>
      </c>
      <c r="AK93" s="48">
        <v>43.650587201112764</v>
      </c>
      <c r="AL93" s="48">
        <v>43.243206251156799</v>
      </c>
      <c r="AM93" s="48">
        <v>39.211510413282838</v>
      </c>
      <c r="AN93" s="48">
        <v>40.60667991912895</v>
      </c>
      <c r="AO93" s="48">
        <v>37.766377269475022</v>
      </c>
      <c r="AP93" s="48">
        <v>34.992997705815725</v>
      </c>
      <c r="AQ93" s="48">
        <v>37.403711233747416</v>
      </c>
      <c r="AR93" s="48">
        <v>35.028028549354701</v>
      </c>
      <c r="AS93" s="48">
        <v>34.195757500309043</v>
      </c>
      <c r="AT93" s="48">
        <v>34.214484134097312</v>
      </c>
      <c r="AU93" s="48">
        <v>32.535573184172961</v>
      </c>
      <c r="AV93" s="48">
        <v>32.32544577034988</v>
      </c>
      <c r="AW93" s="48">
        <v>31.064809875245306</v>
      </c>
      <c r="AX93" s="48">
        <v>31.357365151230958</v>
      </c>
      <c r="AY93" s="48">
        <v>31.402591041409913</v>
      </c>
      <c r="AZ93" s="48">
        <v>30.662705669045298</v>
      </c>
      <c r="BA93" s="48">
        <v>31.025646757145214</v>
      </c>
      <c r="BB93" s="48">
        <v>29.379900417464423</v>
      </c>
      <c r="BC93" s="48">
        <v>28.376591680697469</v>
      </c>
      <c r="BD93" s="48">
        <v>27.060177657396849</v>
      </c>
      <c r="BE93" s="48">
        <v>25.272178274813562</v>
      </c>
      <c r="BF93" s="48">
        <v>25.117038771708664</v>
      </c>
      <c r="BG93" s="48">
        <v>23.824267035821663</v>
      </c>
      <c r="BH93" s="48">
        <v>22.331500310190215</v>
      </c>
      <c r="BI93" s="48">
        <v>22.000327179024225</v>
      </c>
      <c r="BJ93" s="48">
        <v>20.639081950099065</v>
      </c>
      <c r="BK93" s="50">
        <v>20.917905202034966</v>
      </c>
    </row>
    <row r="94" spans="1:63" x14ac:dyDescent="0.2">
      <c r="A94" s="104">
        <v>5035</v>
      </c>
      <c r="B94" s="105">
        <v>5035006</v>
      </c>
      <c r="C94" s="108" t="s">
        <v>66</v>
      </c>
      <c r="D94" s="3">
        <v>4</v>
      </c>
      <c r="E94" s="3">
        <v>4</v>
      </c>
      <c r="F94" s="3">
        <v>3</v>
      </c>
      <c r="G94" s="3">
        <v>20</v>
      </c>
      <c r="H94" s="3">
        <v>2</v>
      </c>
      <c r="I94" s="3">
        <v>1</v>
      </c>
      <c r="J94" s="3">
        <v>2</v>
      </c>
      <c r="K94" s="3">
        <v>2</v>
      </c>
      <c r="L94" s="3">
        <v>1</v>
      </c>
      <c r="M94" s="3">
        <v>6</v>
      </c>
      <c r="N94" s="3">
        <v>4</v>
      </c>
      <c r="O94" s="3">
        <v>2</v>
      </c>
      <c r="P94" s="3">
        <v>13</v>
      </c>
      <c r="Q94" s="3">
        <v>12</v>
      </c>
      <c r="R94" s="3">
        <v>1</v>
      </c>
      <c r="S94" s="3">
        <v>6</v>
      </c>
      <c r="T94" s="3">
        <v>7</v>
      </c>
      <c r="U94" s="3">
        <v>12</v>
      </c>
      <c r="V94" s="3">
        <v>10</v>
      </c>
      <c r="W94" s="3">
        <v>6.9999999999999991</v>
      </c>
      <c r="X94" s="3">
        <v>4</v>
      </c>
      <c r="Y94" s="3">
        <v>2</v>
      </c>
      <c r="Z94" s="3">
        <v>11</v>
      </c>
      <c r="AA94" s="86">
        <v>2</v>
      </c>
      <c r="AB94" s="48">
        <v>7.166666666666667</v>
      </c>
      <c r="AC94" s="48">
        <v>7.166666666666667</v>
      </c>
      <c r="AD94" s="48">
        <v>8.3097471477707856</v>
      </c>
      <c r="AE94" s="48">
        <v>8.3124577452671389</v>
      </c>
      <c r="AF94" s="48">
        <v>9.2836823690163222</v>
      </c>
      <c r="AG94" s="48">
        <v>9.529458885743141</v>
      </c>
      <c r="AH94" s="48">
        <v>6.9613868366570619</v>
      </c>
      <c r="AI94" s="48">
        <v>5.6969765924002207</v>
      </c>
      <c r="AJ94" s="48">
        <v>4.6025404306386646</v>
      </c>
      <c r="AK94" s="48">
        <v>4.2927520535666908</v>
      </c>
      <c r="AL94" s="48">
        <v>4.1369722577203296</v>
      </c>
      <c r="AM94" s="48">
        <v>3.7080883838253431</v>
      </c>
      <c r="AN94" s="48">
        <v>3.814580724014244</v>
      </c>
      <c r="AO94" s="48">
        <v>3.5430991163730301</v>
      </c>
      <c r="AP94" s="48">
        <v>3.2819716383005528</v>
      </c>
      <c r="AQ94" s="48">
        <v>3.5098276567617672</v>
      </c>
      <c r="AR94" s="48">
        <v>3.2884877400396486</v>
      </c>
      <c r="AS94" s="48">
        <v>3.2126419360608121</v>
      </c>
      <c r="AT94" s="48">
        <v>3.2171004958842406</v>
      </c>
      <c r="AU94" s="48">
        <v>3.061998062736186</v>
      </c>
      <c r="AV94" s="48">
        <v>3.0450031757044904</v>
      </c>
      <c r="AW94" s="48">
        <v>2.9288472287290164</v>
      </c>
      <c r="AX94" s="48">
        <v>2.9590157111372175</v>
      </c>
      <c r="AY94" s="48">
        <v>2.9632676374804405</v>
      </c>
      <c r="AZ94" s="48">
        <v>2.8934418215404705</v>
      </c>
      <c r="BA94" s="48">
        <v>2.9276862488544184</v>
      </c>
      <c r="BB94" s="48">
        <v>2.7723863220209144</v>
      </c>
      <c r="BC94" s="48">
        <v>2.6777098766906233</v>
      </c>
      <c r="BD94" s="48">
        <v>2.5534882754912704</v>
      </c>
      <c r="BE94" s="48">
        <v>2.3847665789053276</v>
      </c>
      <c r="BF94" s="48">
        <v>2.3701269915279415</v>
      </c>
      <c r="BG94" s="48">
        <v>2.2481367704177773</v>
      </c>
      <c r="BH94" s="48">
        <v>2.1072743983893671</v>
      </c>
      <c r="BI94" s="48">
        <v>2.0760238057021216</v>
      </c>
      <c r="BJ94" s="48">
        <v>1.9475722533813735</v>
      </c>
      <c r="BK94" s="50">
        <v>1.9738829220868972</v>
      </c>
    </row>
    <row r="95" spans="1:63" x14ac:dyDescent="0.2">
      <c r="A95" s="104">
        <v>5035</v>
      </c>
      <c r="B95" s="105">
        <v>5035007</v>
      </c>
      <c r="C95" s="108" t="s">
        <v>67</v>
      </c>
      <c r="D95" s="3">
        <v>9</v>
      </c>
      <c r="E95" s="3">
        <v>9</v>
      </c>
      <c r="F95" s="3">
        <v>17.000000000000004</v>
      </c>
      <c r="G95" s="3">
        <v>12</v>
      </c>
      <c r="H95" s="3">
        <v>20</v>
      </c>
      <c r="I95" s="3">
        <v>31.000000000000011</v>
      </c>
      <c r="J95" s="3">
        <v>39</v>
      </c>
      <c r="K95" s="3">
        <v>12.000000000000004</v>
      </c>
      <c r="L95" s="3">
        <v>21</v>
      </c>
      <c r="M95" s="3">
        <v>26</v>
      </c>
      <c r="N95" s="3">
        <v>19</v>
      </c>
      <c r="O95" s="3">
        <v>29.000000000000011</v>
      </c>
      <c r="P95" s="3">
        <v>10</v>
      </c>
      <c r="Q95" s="3">
        <v>15.000000000000004</v>
      </c>
      <c r="R95" s="3">
        <v>18</v>
      </c>
      <c r="S95" s="3">
        <v>16</v>
      </c>
      <c r="T95" s="3">
        <v>11</v>
      </c>
      <c r="U95" s="3">
        <v>15</v>
      </c>
      <c r="V95" s="3">
        <v>8</v>
      </c>
      <c r="W95" s="3">
        <v>20</v>
      </c>
      <c r="X95" s="3">
        <v>4</v>
      </c>
      <c r="Y95" s="3">
        <v>8</v>
      </c>
      <c r="Z95" s="3">
        <v>10</v>
      </c>
      <c r="AA95" s="86">
        <v>8</v>
      </c>
      <c r="AB95" s="48">
        <v>13.166671666666666</v>
      </c>
      <c r="AC95" s="48">
        <v>13.166671666666666</v>
      </c>
      <c r="AD95" s="48">
        <v>25.955955489102333</v>
      </c>
      <c r="AE95" s="48">
        <v>14.404457129677267</v>
      </c>
      <c r="AF95" s="48">
        <v>15.780173883881226</v>
      </c>
      <c r="AG95" s="48">
        <v>15.643132973524468</v>
      </c>
      <c r="AH95" s="48">
        <v>13.563934353115011</v>
      </c>
      <c r="AI95" s="48">
        <v>12.105842751344074</v>
      </c>
      <c r="AJ95" s="48">
        <v>10.170969059020095</v>
      </c>
      <c r="AK95" s="48">
        <v>9.9043620974955839</v>
      </c>
      <c r="AL95" s="48">
        <v>9.7042942947937654</v>
      </c>
      <c r="AM95" s="48">
        <v>8.8234239852672367</v>
      </c>
      <c r="AN95" s="48">
        <v>9.1989217921514488</v>
      </c>
      <c r="AO95" s="48">
        <v>8.6290122558932723</v>
      </c>
      <c r="AP95" s="48">
        <v>7.9222368760953774</v>
      </c>
      <c r="AQ95" s="48">
        <v>8.3956316564215321</v>
      </c>
      <c r="AR95" s="48">
        <v>7.8253630268983123</v>
      </c>
      <c r="AS95" s="48">
        <v>7.6047571562637559</v>
      </c>
      <c r="AT95" s="48">
        <v>7.5754120414968611</v>
      </c>
      <c r="AU95" s="48">
        <v>7.1727627592587666</v>
      </c>
      <c r="AV95" s="48">
        <v>7.0965116393363461</v>
      </c>
      <c r="AW95" s="48">
        <v>6.7925077471050876</v>
      </c>
      <c r="AX95" s="48">
        <v>6.829602806848043</v>
      </c>
      <c r="AY95" s="48">
        <v>6.8394392486584348</v>
      </c>
      <c r="AZ95" s="48">
        <v>6.6782868274102931</v>
      </c>
      <c r="BA95" s="48">
        <v>6.7573313317658847</v>
      </c>
      <c r="BB95" s="48">
        <v>6.3988892274004634</v>
      </c>
      <c r="BC95" s="48">
        <v>6.1803696555379766</v>
      </c>
      <c r="BD95" s="48">
        <v>5.8936567661428052</v>
      </c>
      <c r="BE95" s="48">
        <v>5.5042336905712066</v>
      </c>
      <c r="BF95" s="48">
        <v>5.4704444947267001</v>
      </c>
      <c r="BG95" s="48">
        <v>5.1888812137816522</v>
      </c>
      <c r="BH95" s="48">
        <v>4.8637594306517702</v>
      </c>
      <c r="BI95" s="48">
        <v>4.7916305353760205</v>
      </c>
      <c r="BJ95" s="48">
        <v>4.4951539038480952</v>
      </c>
      <c r="BK95" s="50">
        <v>4.5558810696101339</v>
      </c>
    </row>
    <row r="96" spans="1:63" x14ac:dyDescent="0.2">
      <c r="A96" s="104">
        <v>5035</v>
      </c>
      <c r="B96" s="105">
        <v>5035008</v>
      </c>
      <c r="C96" s="108" t="s">
        <v>68</v>
      </c>
      <c r="D96" s="3">
        <v>4</v>
      </c>
      <c r="E96" s="3">
        <v>0</v>
      </c>
      <c r="F96" s="3">
        <v>2</v>
      </c>
      <c r="G96" s="3">
        <v>3</v>
      </c>
      <c r="H96" s="3">
        <v>6</v>
      </c>
      <c r="I96" s="3">
        <v>1</v>
      </c>
      <c r="J96" s="3">
        <v>5</v>
      </c>
      <c r="K96" s="3">
        <v>0</v>
      </c>
      <c r="L96" s="3">
        <v>1</v>
      </c>
      <c r="M96" s="3">
        <v>6</v>
      </c>
      <c r="N96" s="3">
        <v>1</v>
      </c>
      <c r="O96" s="3">
        <v>4</v>
      </c>
      <c r="P96" s="3">
        <v>2</v>
      </c>
      <c r="Q96" s="3">
        <v>0</v>
      </c>
      <c r="R96" s="3">
        <v>1</v>
      </c>
      <c r="S96" s="3">
        <v>3</v>
      </c>
      <c r="T96" s="3">
        <v>3</v>
      </c>
      <c r="U96" s="3">
        <v>0</v>
      </c>
      <c r="V96" s="3">
        <v>0</v>
      </c>
      <c r="W96" s="3">
        <v>2</v>
      </c>
      <c r="X96" s="3">
        <v>0</v>
      </c>
      <c r="Y96" s="3">
        <v>0</v>
      </c>
      <c r="Z96" s="3">
        <v>0</v>
      </c>
      <c r="AA96" s="86">
        <v>0</v>
      </c>
      <c r="AB96" s="48">
        <v>9.9999999999999995E-7</v>
      </c>
      <c r="AC96" s="48">
        <v>9.9999999999999995E-7</v>
      </c>
      <c r="AD96" s="48">
        <v>2.5000002811924444</v>
      </c>
      <c r="AE96" s="48">
        <v>2.3722038848134472</v>
      </c>
      <c r="AF96" s="48">
        <v>2.4457416350913928</v>
      </c>
      <c r="AG96" s="48">
        <v>2.4198813749192762</v>
      </c>
      <c r="AH96" s="48">
        <v>2.3897916464423767</v>
      </c>
      <c r="AI96" s="48">
        <v>2.3926818324900063</v>
      </c>
      <c r="AJ96" s="48">
        <v>2.1502859655854039</v>
      </c>
      <c r="AK96" s="48">
        <v>2.1664744947769927</v>
      </c>
      <c r="AL96" s="48">
        <v>2.1781808420338149</v>
      </c>
      <c r="AM96" s="48">
        <v>2.0013745909717784</v>
      </c>
      <c r="AN96" s="48">
        <v>2.098018171794886</v>
      </c>
      <c r="AO96" s="48">
        <v>1.9733128030233416</v>
      </c>
      <c r="AP96" s="48">
        <v>1.826272864332368</v>
      </c>
      <c r="AQ96" s="48">
        <v>1.9498816409670763</v>
      </c>
      <c r="AR96" s="48">
        <v>1.8248825901168231</v>
      </c>
      <c r="AS96" s="48">
        <v>1.7804141207748807</v>
      </c>
      <c r="AT96" s="48">
        <v>1.7802997554700026</v>
      </c>
      <c r="AU96" s="48">
        <v>1.691925070557823</v>
      </c>
      <c r="AV96" s="48">
        <v>1.6800116749569862</v>
      </c>
      <c r="AW96" s="48">
        <v>1.6135937754146759</v>
      </c>
      <c r="AX96" s="48">
        <v>1.6279010314587998</v>
      </c>
      <c r="AY96" s="48">
        <v>1.6302490789646824</v>
      </c>
      <c r="AZ96" s="48">
        <v>1.5918383982464928</v>
      </c>
      <c r="BA96" s="48">
        <v>1.6106803415736035</v>
      </c>
      <c r="BB96" s="48">
        <v>1.5252422950434021</v>
      </c>
      <c r="BC96" s="48">
        <v>1.4731560540953255</v>
      </c>
      <c r="BD96" s="48">
        <v>1.4048151086925427</v>
      </c>
      <c r="BE96" s="48">
        <v>1.3119920501416058</v>
      </c>
      <c r="BF96" s="48">
        <v>1.3039380673281931</v>
      </c>
      <c r="BG96" s="48">
        <v>1.2368244938629172</v>
      </c>
      <c r="BH96" s="48">
        <v>1.1593282831174005</v>
      </c>
      <c r="BI96" s="48">
        <v>1.1421356038885051</v>
      </c>
      <c r="BJ96" s="48">
        <v>1.0714672629839435</v>
      </c>
      <c r="BK96" s="50">
        <v>1.085942230975478</v>
      </c>
    </row>
    <row r="97" spans="1:63" x14ac:dyDescent="0.2">
      <c r="A97" s="104">
        <v>5035</v>
      </c>
      <c r="B97" s="105">
        <v>5035009</v>
      </c>
      <c r="C97" s="108" t="s">
        <v>69</v>
      </c>
      <c r="D97" s="3">
        <v>1</v>
      </c>
      <c r="E97" s="3">
        <v>0</v>
      </c>
      <c r="F97" s="3">
        <v>39</v>
      </c>
      <c r="G97" s="3">
        <v>13</v>
      </c>
      <c r="H97" s="3">
        <v>5</v>
      </c>
      <c r="I97" s="3">
        <v>28</v>
      </c>
      <c r="J97" s="3">
        <v>32</v>
      </c>
      <c r="K97" s="3">
        <v>15.000000000000002</v>
      </c>
      <c r="L97" s="3">
        <v>23</v>
      </c>
      <c r="M97" s="3">
        <v>2</v>
      </c>
      <c r="N97" s="3">
        <v>7</v>
      </c>
      <c r="O97" s="3">
        <v>5</v>
      </c>
      <c r="P97" s="3">
        <v>17</v>
      </c>
      <c r="Q97" s="3">
        <v>1</v>
      </c>
      <c r="R97" s="3">
        <v>5</v>
      </c>
      <c r="S97" s="3">
        <v>1</v>
      </c>
      <c r="T97" s="3">
        <v>6</v>
      </c>
      <c r="U97" s="3">
        <v>22</v>
      </c>
      <c r="V97" s="3">
        <v>5</v>
      </c>
      <c r="W97" s="3">
        <v>1</v>
      </c>
      <c r="X97" s="3">
        <v>1</v>
      </c>
      <c r="Y97" s="3">
        <v>3</v>
      </c>
      <c r="Z97" s="3">
        <v>2</v>
      </c>
      <c r="AA97" s="86">
        <v>3</v>
      </c>
      <c r="AB97" s="48">
        <v>3.500006</v>
      </c>
      <c r="AC97" s="48">
        <v>7.7000050000000009</v>
      </c>
      <c r="AD97" s="48">
        <v>6.8818224415030507</v>
      </c>
      <c r="AE97" s="48">
        <v>3.1535600635847416</v>
      </c>
      <c r="AF97" s="48">
        <v>3.5196041648347141</v>
      </c>
      <c r="AG97" s="48">
        <v>3.6414267161438105</v>
      </c>
      <c r="AH97" s="48">
        <v>4.1666955472226492</v>
      </c>
      <c r="AI97" s="48">
        <v>4.3737052875898925</v>
      </c>
      <c r="AJ97" s="48">
        <v>4.0185494410646125</v>
      </c>
      <c r="AK97" s="48">
        <v>4.2007440354665615</v>
      </c>
      <c r="AL97" s="48">
        <v>4.299897083331464</v>
      </c>
      <c r="AM97" s="48">
        <v>3.8216863827997236</v>
      </c>
      <c r="AN97" s="48">
        <v>3.894289760702784</v>
      </c>
      <c r="AO97" s="48">
        <v>3.5662887570432531</v>
      </c>
      <c r="AP97" s="48">
        <v>3.2697175580544604</v>
      </c>
      <c r="AQ97" s="48">
        <v>3.4590524136734353</v>
      </c>
      <c r="AR97" s="48">
        <v>3.2205731061570653</v>
      </c>
      <c r="AS97" s="48">
        <v>3.1259904427139582</v>
      </c>
      <c r="AT97" s="48">
        <v>3.1099604838343264</v>
      </c>
      <c r="AU97" s="48">
        <v>2.9408227320392202</v>
      </c>
      <c r="AV97" s="48">
        <v>2.905766860015131</v>
      </c>
      <c r="AW97" s="48">
        <v>2.7777831911543345</v>
      </c>
      <c r="AX97" s="48">
        <v>2.7894664813765044</v>
      </c>
      <c r="AY97" s="48">
        <v>2.7934923717506965</v>
      </c>
      <c r="AZ97" s="48">
        <v>2.727675386124333</v>
      </c>
      <c r="BA97" s="48">
        <v>2.7599623955684076</v>
      </c>
      <c r="BB97" s="48">
        <v>2.6135612887853776</v>
      </c>
      <c r="BC97" s="48">
        <v>2.5243096483633227</v>
      </c>
      <c r="BD97" s="48">
        <v>2.4072048649255233</v>
      </c>
      <c r="BE97" s="48">
        <v>2.2481489900536005</v>
      </c>
      <c r="BF97" s="48">
        <v>2.2343482066632214</v>
      </c>
      <c r="BG97" s="48">
        <v>2.1193465059952814</v>
      </c>
      <c r="BH97" s="48">
        <v>1.9865537463016485</v>
      </c>
      <c r="BI97" s="48">
        <v>1.9570934334812602</v>
      </c>
      <c r="BJ97" s="48">
        <v>1.8360004893148876</v>
      </c>
      <c r="BK97" s="50">
        <v>1.8608039216033312</v>
      </c>
    </row>
    <row r="98" spans="1:63" x14ac:dyDescent="0.2">
      <c r="A98" s="104">
        <v>5035</v>
      </c>
      <c r="B98" s="105">
        <v>5035010</v>
      </c>
      <c r="C98" s="108" t="s">
        <v>70</v>
      </c>
      <c r="D98" s="3">
        <v>1</v>
      </c>
      <c r="E98" s="3">
        <v>6</v>
      </c>
      <c r="F98" s="3">
        <v>1</v>
      </c>
      <c r="G98" s="3">
        <v>3</v>
      </c>
      <c r="H98" s="3">
        <v>0</v>
      </c>
      <c r="I98" s="3">
        <v>1</v>
      </c>
      <c r="J98" s="3">
        <v>3</v>
      </c>
      <c r="K98" s="3">
        <v>3</v>
      </c>
      <c r="L98" s="3">
        <v>1</v>
      </c>
      <c r="M98" s="3">
        <v>2</v>
      </c>
      <c r="N98" s="3">
        <v>2</v>
      </c>
      <c r="O98" s="3">
        <v>2</v>
      </c>
      <c r="P98" s="3">
        <v>2</v>
      </c>
      <c r="Q98" s="3">
        <v>8</v>
      </c>
      <c r="R98" s="3">
        <v>4</v>
      </c>
      <c r="S98" s="3">
        <v>3</v>
      </c>
      <c r="T98" s="3">
        <v>0</v>
      </c>
      <c r="U98" s="3">
        <v>1</v>
      </c>
      <c r="V98" s="3">
        <v>2</v>
      </c>
      <c r="W98" s="3">
        <v>3</v>
      </c>
      <c r="X98" s="3">
        <v>1</v>
      </c>
      <c r="Y98" s="3">
        <v>5</v>
      </c>
      <c r="Z98" s="3">
        <v>0</v>
      </c>
      <c r="AA98" s="86">
        <v>3</v>
      </c>
      <c r="AB98" s="48">
        <v>0.5</v>
      </c>
      <c r="AC98" s="48">
        <v>0.5</v>
      </c>
      <c r="AD98" s="48">
        <v>2.5</v>
      </c>
      <c r="AE98" s="48">
        <v>2.3722038572791231</v>
      </c>
      <c r="AF98" s="48">
        <v>2.4457415844648156</v>
      </c>
      <c r="AG98" s="48">
        <v>2.3836022379777382</v>
      </c>
      <c r="AH98" s="48">
        <v>2.3031351720108164</v>
      </c>
      <c r="AI98" s="48">
        <v>2.2697716536997499</v>
      </c>
      <c r="AJ98" s="48">
        <v>2.0172216309281428</v>
      </c>
      <c r="AK98" s="48">
        <v>2.0062201646419782</v>
      </c>
      <c r="AL98" s="48">
        <v>1.9993297236237775</v>
      </c>
      <c r="AM98" s="48">
        <v>1.8199150024478181</v>
      </c>
      <c r="AN98" s="48">
        <v>1.8903971885842297</v>
      </c>
      <c r="AO98" s="48">
        <v>1.7631966729736717</v>
      </c>
      <c r="AP98" s="48">
        <v>1.6368508491166278</v>
      </c>
      <c r="AQ98" s="48">
        <v>1.7528625268511764</v>
      </c>
      <c r="AR98" s="48">
        <v>1.643227567362112</v>
      </c>
      <c r="AS98" s="48">
        <v>1.6058168308818233</v>
      </c>
      <c r="AT98" s="48">
        <v>1.6082999312950346</v>
      </c>
      <c r="AU98" s="48">
        <v>1.5308746567193134</v>
      </c>
      <c r="AV98" s="48">
        <v>1.5224396152801343</v>
      </c>
      <c r="AW98" s="48">
        <v>1.4643926125923781</v>
      </c>
      <c r="AX98" s="48">
        <v>1.4794922105876247</v>
      </c>
      <c r="AY98" s="48">
        <v>1.4816257985406491</v>
      </c>
      <c r="AZ98" s="48">
        <v>1.4467166775825877</v>
      </c>
      <c r="BA98" s="48">
        <v>1.463840770425703</v>
      </c>
      <c r="BB98" s="48">
        <v>1.3861917409957845</v>
      </c>
      <c r="BC98" s="48">
        <v>1.3388539816026204</v>
      </c>
      <c r="BD98" s="48">
        <v>1.2767434110543374</v>
      </c>
      <c r="BE98" s="48">
        <v>1.1923826770468946</v>
      </c>
      <c r="BF98" s="48">
        <v>1.1850629398928942</v>
      </c>
      <c r="BG98" s="48">
        <v>1.124067857579474</v>
      </c>
      <c r="BH98" s="48">
        <v>1.0536366856222092</v>
      </c>
      <c r="BI98" s="48">
        <v>1.0380113961263469</v>
      </c>
      <c r="BJ98" s="48">
        <v>0.9737856234954656</v>
      </c>
      <c r="BK98" s="50">
        <v>0.98694095940795123</v>
      </c>
    </row>
    <row r="99" spans="1:63" x14ac:dyDescent="0.2">
      <c r="A99" s="104">
        <v>5035</v>
      </c>
      <c r="B99" s="105">
        <v>5035011</v>
      </c>
      <c r="C99" s="108" t="s">
        <v>71</v>
      </c>
      <c r="D99" s="3">
        <v>1</v>
      </c>
      <c r="E99" s="3">
        <v>1</v>
      </c>
      <c r="F99" s="3">
        <v>3</v>
      </c>
      <c r="G99" s="3">
        <v>1</v>
      </c>
      <c r="H99" s="3">
        <v>1</v>
      </c>
      <c r="I99" s="3">
        <v>2</v>
      </c>
      <c r="J99" s="3">
        <v>1</v>
      </c>
      <c r="K99" s="3">
        <v>4</v>
      </c>
      <c r="L99" s="3">
        <v>0</v>
      </c>
      <c r="M99" s="3">
        <v>2</v>
      </c>
      <c r="N99" s="3">
        <v>0</v>
      </c>
      <c r="O99" s="3">
        <v>1</v>
      </c>
      <c r="P99" s="3">
        <v>1</v>
      </c>
      <c r="Q99" s="3">
        <v>1</v>
      </c>
      <c r="R99" s="3">
        <v>1</v>
      </c>
      <c r="S99" s="3">
        <v>1</v>
      </c>
      <c r="T99" s="3">
        <v>1</v>
      </c>
      <c r="U99" s="3">
        <v>1</v>
      </c>
      <c r="V99" s="3">
        <v>1</v>
      </c>
      <c r="W99" s="3">
        <v>0</v>
      </c>
      <c r="X99" s="3">
        <v>0</v>
      </c>
      <c r="Y99" s="3">
        <v>1</v>
      </c>
      <c r="Z99" s="3">
        <v>1</v>
      </c>
      <c r="AA99" s="86">
        <v>1</v>
      </c>
      <c r="AB99" s="48">
        <v>9.9999999999999995E-7</v>
      </c>
      <c r="AC99" s="48">
        <v>9.9999999999999995E-7</v>
      </c>
      <c r="AD99" s="48">
        <v>1.0000002811924442</v>
      </c>
      <c r="AE99" s="48">
        <v>0.94888157044597354</v>
      </c>
      <c r="AF99" s="48">
        <v>0.97829668441250373</v>
      </c>
      <c r="AG99" s="48">
        <v>0.9534409447208656</v>
      </c>
      <c r="AH99" s="48">
        <v>0.92125414391207316</v>
      </c>
      <c r="AI99" s="48">
        <v>0.90790874754920303</v>
      </c>
      <c r="AJ99" s="48">
        <v>0.80688873447567666</v>
      </c>
      <c r="AK99" s="48">
        <v>0.80248815675409979</v>
      </c>
      <c r="AL99" s="48">
        <v>0.81024834540008706</v>
      </c>
      <c r="AM99" s="48">
        <v>0.74624144015817195</v>
      </c>
      <c r="AN99" s="48">
        <v>0.78357722556289433</v>
      </c>
      <c r="AO99" s="48">
        <v>0.73813817090757683</v>
      </c>
      <c r="AP99" s="48">
        <v>0.69195528158771635</v>
      </c>
      <c r="AQ99" s="48">
        <v>0.74781523531021088</v>
      </c>
      <c r="AR99" s="48">
        <v>0.70772841177092027</v>
      </c>
      <c r="AS99" s="48">
        <v>0.69798184630659321</v>
      </c>
      <c r="AT99" s="48">
        <v>0.70527394318725922</v>
      </c>
      <c r="AU99" s="48">
        <v>0.67708574802047894</v>
      </c>
      <c r="AV99" s="48">
        <v>0.67894322367378857</v>
      </c>
      <c r="AW99" s="48">
        <v>0.65200746229124296</v>
      </c>
      <c r="AX99" s="48">
        <v>0.65769547844774379</v>
      </c>
      <c r="AY99" s="48">
        <v>0.65864414491455225</v>
      </c>
      <c r="AZ99" s="48">
        <v>0.64312568794282432</v>
      </c>
      <c r="BA99" s="48">
        <v>0.6507381134750837</v>
      </c>
      <c r="BB99" s="48">
        <v>0.61621991472671434</v>
      </c>
      <c r="BC99" s="48">
        <v>0.59517632581672741</v>
      </c>
      <c r="BD99" s="48">
        <v>0.56756560064585404</v>
      </c>
      <c r="BE99" s="48">
        <v>0.53006374732682726</v>
      </c>
      <c r="BF99" s="48">
        <v>0.5268098254059892</v>
      </c>
      <c r="BG99" s="48">
        <v>0.49969497487299919</v>
      </c>
      <c r="BH99" s="48">
        <v>0.46838538836744326</v>
      </c>
      <c r="BI99" s="48">
        <v>0.46143930039128056</v>
      </c>
      <c r="BJ99" s="48">
        <v>0.43288827141953456</v>
      </c>
      <c r="BK99" s="50">
        <v>0.43873637081086236</v>
      </c>
    </row>
    <row r="100" spans="1:63" x14ac:dyDescent="0.2">
      <c r="A100" s="106">
        <v>5035</v>
      </c>
      <c r="B100" s="107">
        <v>5035013</v>
      </c>
      <c r="C100" s="109" t="s">
        <v>72</v>
      </c>
      <c r="D100" s="87">
        <v>76</v>
      </c>
      <c r="E100" s="87">
        <v>17</v>
      </c>
      <c r="F100" s="87">
        <v>10</v>
      </c>
      <c r="G100" s="87">
        <v>29</v>
      </c>
      <c r="H100" s="87">
        <v>136</v>
      </c>
      <c r="I100" s="87">
        <v>20.999999999999996</v>
      </c>
      <c r="J100" s="87">
        <v>8</v>
      </c>
      <c r="K100" s="87">
        <v>7</v>
      </c>
      <c r="L100" s="87">
        <v>41</v>
      </c>
      <c r="M100" s="87">
        <v>6</v>
      </c>
      <c r="N100" s="87">
        <v>6</v>
      </c>
      <c r="O100" s="87">
        <v>32.000000000000007</v>
      </c>
      <c r="P100" s="87">
        <v>42</v>
      </c>
      <c r="Q100" s="87">
        <v>85</v>
      </c>
      <c r="R100" s="87">
        <v>40</v>
      </c>
      <c r="S100" s="87">
        <v>70</v>
      </c>
      <c r="T100" s="87">
        <v>40</v>
      </c>
      <c r="U100" s="87">
        <v>31</v>
      </c>
      <c r="V100" s="87">
        <v>33</v>
      </c>
      <c r="W100" s="87">
        <v>35</v>
      </c>
      <c r="X100" s="87">
        <v>18</v>
      </c>
      <c r="Y100" s="87">
        <v>21</v>
      </c>
      <c r="Z100" s="87">
        <v>65</v>
      </c>
      <c r="AA100" s="88">
        <v>76</v>
      </c>
      <c r="AB100" s="55">
        <v>36.333341333333316</v>
      </c>
      <c r="AC100" s="55">
        <v>40.083340333333318</v>
      </c>
      <c r="AD100" s="55">
        <v>10.876949400157258</v>
      </c>
      <c r="AE100" s="55">
        <v>6.6985077782784339</v>
      </c>
      <c r="AF100" s="55">
        <v>7.1973535791250303</v>
      </c>
      <c r="AG100" s="55">
        <v>7.6869515241205821</v>
      </c>
      <c r="AH100" s="55">
        <v>9.0700716179248904</v>
      </c>
      <c r="AI100" s="55">
        <v>10.249755957546776</v>
      </c>
      <c r="AJ100" s="55">
        <v>9.5969436950293776</v>
      </c>
      <c r="AK100" s="55">
        <v>9.8542739622975226</v>
      </c>
      <c r="AL100" s="55">
        <v>9.9154519383740176</v>
      </c>
      <c r="AM100" s="55">
        <v>9.1944258205963756</v>
      </c>
      <c r="AN100" s="55">
        <v>9.5763205591925704</v>
      </c>
      <c r="AO100" s="55">
        <v>8.952672976472007</v>
      </c>
      <c r="AP100" s="55">
        <v>8.380387639167509</v>
      </c>
      <c r="AQ100" s="55">
        <v>9.042933456330525</v>
      </c>
      <c r="AR100" s="55">
        <v>8.4026262182507825</v>
      </c>
      <c r="AS100" s="55">
        <v>8.1395731322880636</v>
      </c>
      <c r="AT100" s="55">
        <v>8.0817606986046027</v>
      </c>
      <c r="AU100" s="55">
        <v>7.6271732992536645</v>
      </c>
      <c r="AV100" s="55">
        <v>7.5215472630556972</v>
      </c>
      <c r="AW100" s="55">
        <v>7.1767645113462057</v>
      </c>
      <c r="AX100" s="55">
        <v>7.1935540508162887</v>
      </c>
      <c r="AY100" s="55">
        <v>7.2039380952918393</v>
      </c>
      <c r="AZ100" s="55">
        <v>7.0342082991046508</v>
      </c>
      <c r="BA100" s="55">
        <v>7.1174713993013441</v>
      </c>
      <c r="BB100" s="55">
        <v>6.7399282007941199</v>
      </c>
      <c r="BC100" s="55">
        <v>6.5097635674330885</v>
      </c>
      <c r="BD100" s="55">
        <v>6.2077703925892411</v>
      </c>
      <c r="BE100" s="55">
        <v>5.7975925167275584</v>
      </c>
      <c r="BF100" s="55">
        <v>5.7620026190640612</v>
      </c>
      <c r="BG100" s="55">
        <v>5.4654328958421434</v>
      </c>
      <c r="BH100" s="55">
        <v>5.1229830835564263</v>
      </c>
      <c r="BI100" s="55">
        <v>5.0470099383059441</v>
      </c>
      <c r="BJ100" s="55">
        <v>4.7347319516173467</v>
      </c>
      <c r="BK100" s="53">
        <v>4.7986957011244629</v>
      </c>
    </row>
    <row r="101" spans="1:63" x14ac:dyDescent="0.2">
      <c r="A101" s="104">
        <v>5054</v>
      </c>
      <c r="B101" s="105">
        <v>5054001</v>
      </c>
      <c r="C101" s="108" t="s">
        <v>73</v>
      </c>
      <c r="D101" s="89">
        <v>2</v>
      </c>
      <c r="E101" s="89">
        <v>0</v>
      </c>
      <c r="F101" s="89">
        <v>0</v>
      </c>
      <c r="G101" s="89">
        <v>1</v>
      </c>
      <c r="H101" s="89">
        <v>0</v>
      </c>
      <c r="I101" s="89">
        <v>12</v>
      </c>
      <c r="J101" s="89">
        <v>2</v>
      </c>
      <c r="K101" s="89">
        <v>4</v>
      </c>
      <c r="L101" s="89">
        <v>0</v>
      </c>
      <c r="M101" s="89">
        <v>6</v>
      </c>
      <c r="N101" s="89">
        <v>1</v>
      </c>
      <c r="O101" s="89">
        <v>4</v>
      </c>
      <c r="P101" s="89">
        <v>3</v>
      </c>
      <c r="Q101" s="89">
        <v>1</v>
      </c>
      <c r="R101" s="89">
        <v>0</v>
      </c>
      <c r="S101" s="89">
        <v>3</v>
      </c>
      <c r="T101" s="89">
        <v>3</v>
      </c>
      <c r="U101" s="89">
        <v>2</v>
      </c>
      <c r="V101" s="89">
        <v>0</v>
      </c>
      <c r="W101" s="89">
        <v>3</v>
      </c>
      <c r="X101" s="89">
        <v>4</v>
      </c>
      <c r="Y101" s="89">
        <v>2</v>
      </c>
      <c r="Z101" s="89">
        <v>2</v>
      </c>
      <c r="AA101" s="90">
        <v>0</v>
      </c>
      <c r="AB101" s="58">
        <v>5.0000039999999997</v>
      </c>
      <c r="AC101" s="58">
        <v>3.898268797753806</v>
      </c>
      <c r="AD101" s="58">
        <v>1.644118726992148</v>
      </c>
      <c r="AE101" s="58">
        <v>1.1058029597936228</v>
      </c>
      <c r="AF101" s="58">
        <v>0.61585729331918904</v>
      </c>
      <c r="AG101" s="58">
        <v>0.6280851544726842</v>
      </c>
      <c r="AH101" s="58">
        <v>0.60316617334104683</v>
      </c>
      <c r="AI101" s="58">
        <v>0.52172374087132101</v>
      </c>
      <c r="AJ101" s="58">
        <v>0.56944448510710577</v>
      </c>
      <c r="AK101" s="58">
        <v>0.53577884549868082</v>
      </c>
      <c r="AL101" s="58">
        <v>0.52418223395648011</v>
      </c>
      <c r="AM101" s="58">
        <v>0.44006822546349045</v>
      </c>
      <c r="AN101" s="58">
        <v>0.44851695932051439</v>
      </c>
      <c r="AO101" s="58">
        <v>0.45565799080310232</v>
      </c>
      <c r="AP101" s="58">
        <v>0.47514883661760177</v>
      </c>
      <c r="AQ101" s="58">
        <v>0.33969811712139031</v>
      </c>
      <c r="AR101" s="58">
        <v>0.46743340024752639</v>
      </c>
      <c r="AS101" s="58">
        <v>0.51725023678236448</v>
      </c>
      <c r="AT101" s="58">
        <v>0.42899303329880967</v>
      </c>
      <c r="AU101" s="58">
        <v>0.47598632673630109</v>
      </c>
      <c r="AV101" s="58">
        <v>0.36347162679793293</v>
      </c>
      <c r="AW101" s="58">
        <v>0.47200490777614212</v>
      </c>
      <c r="AX101" s="58">
        <v>0.48247778972507516</v>
      </c>
      <c r="AY101" s="58">
        <v>0.44031607586690397</v>
      </c>
      <c r="AZ101" s="58">
        <v>0.46964138648824488</v>
      </c>
      <c r="BA101" s="58">
        <v>0.45761695662048946</v>
      </c>
      <c r="BB101" s="58">
        <v>0.41164765492787408</v>
      </c>
      <c r="BC101" s="58">
        <v>0.41449970767662547</v>
      </c>
      <c r="BD101" s="58">
        <v>0.41828111701209247</v>
      </c>
      <c r="BE101" s="58">
        <v>0.40735301825500958</v>
      </c>
      <c r="BF101" s="58">
        <v>0.3530274117212126</v>
      </c>
      <c r="BG101" s="58">
        <v>0.35813461327486601</v>
      </c>
      <c r="BH101" s="58">
        <v>0.33956107545397368</v>
      </c>
      <c r="BI101" s="58">
        <v>0.35859131120522425</v>
      </c>
      <c r="BJ101" s="58">
        <v>0.34848919096478392</v>
      </c>
      <c r="BK101" s="57">
        <v>0.30252006262079451</v>
      </c>
    </row>
    <row r="102" spans="1:63" x14ac:dyDescent="0.2">
      <c r="A102" s="104">
        <v>5054</v>
      </c>
      <c r="B102" s="105">
        <v>5054002</v>
      </c>
      <c r="C102" s="108" t="s">
        <v>74</v>
      </c>
      <c r="D102" s="3">
        <v>2</v>
      </c>
      <c r="E102" s="3">
        <v>3</v>
      </c>
      <c r="F102" s="3">
        <v>1</v>
      </c>
      <c r="G102" s="3">
        <v>0</v>
      </c>
      <c r="H102" s="3">
        <v>2</v>
      </c>
      <c r="I102" s="3">
        <v>0</v>
      </c>
      <c r="J102" s="3">
        <v>1</v>
      </c>
      <c r="K102" s="3">
        <v>2</v>
      </c>
      <c r="L102" s="3">
        <v>1</v>
      </c>
      <c r="M102" s="3">
        <v>7</v>
      </c>
      <c r="N102" s="3">
        <v>1</v>
      </c>
      <c r="O102" s="3">
        <v>4</v>
      </c>
      <c r="P102" s="3">
        <v>2</v>
      </c>
      <c r="Q102" s="3">
        <v>0</v>
      </c>
      <c r="R102" s="3">
        <v>0</v>
      </c>
      <c r="S102" s="3">
        <v>0</v>
      </c>
      <c r="T102" s="3">
        <v>1</v>
      </c>
      <c r="U102" s="3">
        <v>1</v>
      </c>
      <c r="V102" s="3">
        <v>1</v>
      </c>
      <c r="W102" s="3">
        <v>2</v>
      </c>
      <c r="X102" s="3">
        <v>3</v>
      </c>
      <c r="Y102" s="3">
        <v>3</v>
      </c>
      <c r="Z102" s="3">
        <v>1</v>
      </c>
      <c r="AA102" s="86">
        <v>3</v>
      </c>
      <c r="AB102" s="48">
        <v>1.6092602592592593</v>
      </c>
      <c r="AC102" s="48">
        <v>1.2891616230958767</v>
      </c>
      <c r="AD102" s="48">
        <v>1.7154469188889654</v>
      </c>
      <c r="AE102" s="48">
        <v>1.8420982555643004</v>
      </c>
      <c r="AF102" s="48">
        <v>1.3131865268074931</v>
      </c>
      <c r="AG102" s="48">
        <v>1.5411718804362855</v>
      </c>
      <c r="AH102" s="48">
        <v>1.6263666408485604</v>
      </c>
      <c r="AI102" s="48">
        <v>1.2480302236939531</v>
      </c>
      <c r="AJ102" s="48">
        <v>1.7420322665156331</v>
      </c>
      <c r="AK102" s="48">
        <v>1.4826015410375817</v>
      </c>
      <c r="AL102" s="48">
        <v>1.4007068548449242</v>
      </c>
      <c r="AM102" s="48">
        <v>1.1732333463593616</v>
      </c>
      <c r="AN102" s="48">
        <v>1.2439094682855401</v>
      </c>
      <c r="AO102" s="48">
        <v>1.3124014860063331</v>
      </c>
      <c r="AP102" s="48">
        <v>1.4191068514876912</v>
      </c>
      <c r="AQ102" s="48">
        <v>1.0506518199946475</v>
      </c>
      <c r="AR102" s="48">
        <v>1.4944653048038896</v>
      </c>
      <c r="AS102" s="48">
        <v>1.7551470941016571</v>
      </c>
      <c r="AT102" s="48">
        <v>1.4611652050405621</v>
      </c>
      <c r="AU102" s="48">
        <v>1.6707375738805539</v>
      </c>
      <c r="AV102" s="48">
        <v>1.3194113007015034</v>
      </c>
      <c r="AW102" s="48">
        <v>1.7701447297510824</v>
      </c>
      <c r="AX102" s="48">
        <v>1.8685301555409148</v>
      </c>
      <c r="AY102" s="48">
        <v>1.7603499155425086</v>
      </c>
      <c r="AZ102" s="48">
        <v>1.9372680989194182</v>
      </c>
      <c r="BA102" s="48">
        <v>1.9470586025131991</v>
      </c>
      <c r="BB102" s="48">
        <v>1.8059761284596045</v>
      </c>
      <c r="BC102" s="48">
        <v>1.8740477007835246</v>
      </c>
      <c r="BD102" s="48">
        <v>1.9479654795568884</v>
      </c>
      <c r="BE102" s="48">
        <v>1.953237989254115</v>
      </c>
      <c r="BF102" s="48">
        <v>1.7420723223509635</v>
      </c>
      <c r="BG102" s="48">
        <v>1.8173698871233905</v>
      </c>
      <c r="BH102" s="48">
        <v>1.7707323040348719</v>
      </c>
      <c r="BI102" s="48">
        <v>1.9201456559794927</v>
      </c>
      <c r="BJ102" s="48">
        <v>1.914951292147629</v>
      </c>
      <c r="BK102" s="50">
        <v>1.704805306309086</v>
      </c>
    </row>
    <row r="103" spans="1:63" x14ac:dyDescent="0.2">
      <c r="A103" s="104">
        <v>5054</v>
      </c>
      <c r="B103" s="105">
        <v>5054003</v>
      </c>
      <c r="C103" s="108" t="s">
        <v>75</v>
      </c>
      <c r="D103" s="3">
        <v>6</v>
      </c>
      <c r="E103" s="3">
        <v>19</v>
      </c>
      <c r="F103" s="3">
        <v>16</v>
      </c>
      <c r="G103" s="3">
        <v>19</v>
      </c>
      <c r="H103" s="3">
        <v>10</v>
      </c>
      <c r="I103" s="3">
        <v>15</v>
      </c>
      <c r="J103" s="3">
        <v>14</v>
      </c>
      <c r="K103" s="3">
        <v>2</v>
      </c>
      <c r="L103" s="3">
        <v>5</v>
      </c>
      <c r="M103" s="3">
        <v>19</v>
      </c>
      <c r="N103" s="3">
        <v>15</v>
      </c>
      <c r="O103" s="3">
        <v>38</v>
      </c>
      <c r="P103" s="3">
        <v>41</v>
      </c>
      <c r="Q103" s="3">
        <v>42</v>
      </c>
      <c r="R103" s="3">
        <v>30</v>
      </c>
      <c r="S103" s="3">
        <v>5</v>
      </c>
      <c r="T103" s="3">
        <v>24</v>
      </c>
      <c r="U103" s="3">
        <v>7</v>
      </c>
      <c r="V103" s="3">
        <v>5</v>
      </c>
      <c r="W103" s="3">
        <v>3</v>
      </c>
      <c r="X103" s="3">
        <v>9</v>
      </c>
      <c r="Y103" s="3">
        <v>6</v>
      </c>
      <c r="Z103" s="3">
        <v>3</v>
      </c>
      <c r="AA103" s="86">
        <v>16</v>
      </c>
      <c r="AB103" s="48">
        <v>11.214295714285711</v>
      </c>
      <c r="AC103" s="48">
        <v>11.559401042419239</v>
      </c>
      <c r="AD103" s="48">
        <v>9.1974759399377177</v>
      </c>
      <c r="AE103" s="48">
        <v>10.209096849055562</v>
      </c>
      <c r="AF103" s="48">
        <v>6.6498821229202623</v>
      </c>
      <c r="AG103" s="48">
        <v>8.2324228171206286</v>
      </c>
      <c r="AH103" s="48">
        <v>8.8309616686028818</v>
      </c>
      <c r="AI103" s="48">
        <v>5.7664067668879184</v>
      </c>
      <c r="AJ103" s="48">
        <v>7.4152987066118632</v>
      </c>
      <c r="AK103" s="48">
        <v>6.0020022224924912</v>
      </c>
      <c r="AL103" s="48">
        <v>5.5151717456340759</v>
      </c>
      <c r="AM103" s="48">
        <v>4.5014147262335342</v>
      </c>
      <c r="AN103" s="48">
        <v>4.5725418109546574</v>
      </c>
      <c r="AO103" s="48">
        <v>4.6298789034979118</v>
      </c>
      <c r="AP103" s="48">
        <v>4.8118612965955148</v>
      </c>
      <c r="AQ103" s="48">
        <v>3.4286805065885373</v>
      </c>
      <c r="AR103" s="48">
        <v>4.7024716401675475</v>
      </c>
      <c r="AS103" s="48">
        <v>5.2241491408712903</v>
      </c>
      <c r="AT103" s="48">
        <v>4.2872946128823939</v>
      </c>
      <c r="AU103" s="48">
        <v>4.7412126659392166</v>
      </c>
      <c r="AV103" s="48">
        <v>3.6118616516137014</v>
      </c>
      <c r="AW103" s="48">
        <v>4.679160393489207</v>
      </c>
      <c r="AX103" s="48">
        <v>4.7713073019186112</v>
      </c>
      <c r="AY103" s="48">
        <v>4.3434793938366765</v>
      </c>
      <c r="AZ103" s="48">
        <v>4.6209707271033329</v>
      </c>
      <c r="BA103" s="48">
        <v>4.4909276848597912</v>
      </c>
      <c r="BB103" s="48">
        <v>4.0290319188120538</v>
      </c>
      <c r="BC103" s="48">
        <v>4.0459731335176938</v>
      </c>
      <c r="BD103" s="48">
        <v>4.0716611110075069</v>
      </c>
      <c r="BE103" s="48">
        <v>3.954190823898347</v>
      </c>
      <c r="BF103" s="48">
        <v>3.4171083773648188</v>
      </c>
      <c r="BG103" s="48">
        <v>3.4566489391972572</v>
      </c>
      <c r="BH103" s="48">
        <v>3.2679762318752528</v>
      </c>
      <c r="BI103" s="48">
        <v>3.4412154160268833</v>
      </c>
      <c r="BJ103" s="48">
        <v>3.334612486088917</v>
      </c>
      <c r="BK103" s="50">
        <v>2.8863592880473967</v>
      </c>
    </row>
    <row r="104" spans="1:63" x14ac:dyDescent="0.2">
      <c r="A104" s="104">
        <v>5054</v>
      </c>
      <c r="B104" s="105">
        <v>5054005</v>
      </c>
      <c r="C104" s="108" t="s">
        <v>76</v>
      </c>
      <c r="D104" s="3">
        <v>7</v>
      </c>
      <c r="E104" s="3">
        <v>4</v>
      </c>
      <c r="F104" s="3">
        <v>2</v>
      </c>
      <c r="G104" s="3">
        <v>4</v>
      </c>
      <c r="H104" s="3">
        <v>8</v>
      </c>
      <c r="I104" s="3">
        <v>5</v>
      </c>
      <c r="J104" s="3">
        <v>11</v>
      </c>
      <c r="K104" s="3">
        <v>4</v>
      </c>
      <c r="L104" s="3">
        <v>9</v>
      </c>
      <c r="M104" s="3">
        <v>19</v>
      </c>
      <c r="N104" s="3">
        <v>8</v>
      </c>
      <c r="O104" s="3">
        <v>12</v>
      </c>
      <c r="P104" s="3">
        <v>7</v>
      </c>
      <c r="Q104" s="3">
        <v>14</v>
      </c>
      <c r="R104" s="3">
        <v>6</v>
      </c>
      <c r="S104" s="3">
        <v>8</v>
      </c>
      <c r="T104" s="3">
        <v>0</v>
      </c>
      <c r="U104" s="3">
        <v>6</v>
      </c>
      <c r="V104" s="3">
        <v>12</v>
      </c>
      <c r="W104" s="3">
        <v>43</v>
      </c>
      <c r="X104" s="3">
        <v>7</v>
      </c>
      <c r="Y104" s="3">
        <v>4</v>
      </c>
      <c r="Z104" s="3">
        <v>5</v>
      </c>
      <c r="AA104" s="86">
        <v>2</v>
      </c>
      <c r="AB104" s="48">
        <v>2.8787938787878788</v>
      </c>
      <c r="AC104" s="48">
        <v>5.6329015058889658</v>
      </c>
      <c r="AD104" s="48">
        <v>4.1742646940999908</v>
      </c>
      <c r="AE104" s="48">
        <v>4.0319595986545007</v>
      </c>
      <c r="AF104" s="48">
        <v>3.0049453832791944</v>
      </c>
      <c r="AG104" s="48">
        <v>3.3298224000764516</v>
      </c>
      <c r="AH104" s="48">
        <v>3.4337628331218992</v>
      </c>
      <c r="AI104" s="48">
        <v>2.8410021346230936</v>
      </c>
      <c r="AJ104" s="48">
        <v>3.5749437774225061</v>
      </c>
      <c r="AK104" s="48">
        <v>3.1935618546168478</v>
      </c>
      <c r="AL104" s="48">
        <v>3.0725967489032184</v>
      </c>
      <c r="AM104" s="48">
        <v>2.5066260461217591</v>
      </c>
      <c r="AN104" s="48">
        <v>2.5460881029368747</v>
      </c>
      <c r="AO104" s="48">
        <v>2.5778672331629893</v>
      </c>
      <c r="AP104" s="48">
        <v>2.6790395112818715</v>
      </c>
      <c r="AQ104" s="48">
        <v>1.9088333590582536</v>
      </c>
      <c r="AR104" s="48">
        <v>2.6178361512248491</v>
      </c>
      <c r="AS104" s="48">
        <v>2.9084489349335714</v>
      </c>
      <c r="AT104" s="48">
        <v>2.3864348811838325</v>
      </c>
      <c r="AU104" s="48">
        <v>2.6389461979765176</v>
      </c>
      <c r="AV104" s="48">
        <v>2.0102684718179047</v>
      </c>
      <c r="AW104" s="48">
        <v>2.6041896755451264</v>
      </c>
      <c r="AX104" s="48">
        <v>2.6553596954476846</v>
      </c>
      <c r="AY104" s="48">
        <v>2.4171551536501759</v>
      </c>
      <c r="AZ104" s="48">
        <v>2.5714635740560015</v>
      </c>
      <c r="BA104" s="48">
        <v>2.498981811524712</v>
      </c>
      <c r="BB104" s="48">
        <v>2.2418528243511244</v>
      </c>
      <c r="BC104" s="48">
        <v>2.2511704232741963</v>
      </c>
      <c r="BD104" s="48">
        <v>2.265351469323325</v>
      </c>
      <c r="BE104" s="48">
        <v>2.1998837832132789</v>
      </c>
      <c r="BF104" s="48">
        <v>1.9009845882383811</v>
      </c>
      <c r="BG104" s="48">
        <v>1.9228822513842243</v>
      </c>
      <c r="BH104" s="48">
        <v>1.8178317874631154</v>
      </c>
      <c r="BI104" s="48">
        <v>1.9140971167861345</v>
      </c>
      <c r="BJ104" s="48">
        <v>1.8547039179591438</v>
      </c>
      <c r="BK104" s="50">
        <v>1.6053013775046281</v>
      </c>
    </row>
    <row r="105" spans="1:63" x14ac:dyDescent="0.2">
      <c r="A105" s="104">
        <v>5054</v>
      </c>
      <c r="B105" s="105">
        <v>5054006</v>
      </c>
      <c r="C105" s="108" t="s">
        <v>77</v>
      </c>
      <c r="D105" s="3">
        <v>6</v>
      </c>
      <c r="E105" s="3">
        <v>4</v>
      </c>
      <c r="F105" s="3">
        <v>13</v>
      </c>
      <c r="G105" s="3">
        <v>6</v>
      </c>
      <c r="H105" s="3">
        <v>3</v>
      </c>
      <c r="I105" s="3">
        <v>9</v>
      </c>
      <c r="J105" s="3">
        <v>21</v>
      </c>
      <c r="K105" s="3">
        <v>1</v>
      </c>
      <c r="L105" s="3">
        <v>5</v>
      </c>
      <c r="M105" s="3">
        <v>4</v>
      </c>
      <c r="N105" s="3">
        <v>3</v>
      </c>
      <c r="O105" s="3">
        <v>4</v>
      </c>
      <c r="P105" s="3">
        <v>7</v>
      </c>
      <c r="Q105" s="3">
        <v>5</v>
      </c>
      <c r="R105" s="3">
        <v>10</v>
      </c>
      <c r="S105" s="3">
        <v>2</v>
      </c>
      <c r="T105" s="3">
        <v>3</v>
      </c>
      <c r="U105" s="3">
        <v>3</v>
      </c>
      <c r="V105" s="3">
        <v>11</v>
      </c>
      <c r="W105" s="3">
        <v>3</v>
      </c>
      <c r="X105" s="3">
        <v>2</v>
      </c>
      <c r="Y105" s="3">
        <v>2</v>
      </c>
      <c r="Z105" s="3">
        <v>15</v>
      </c>
      <c r="AA105" s="86">
        <v>3</v>
      </c>
      <c r="AB105" s="48">
        <v>1.0000039999999999</v>
      </c>
      <c r="AC105" s="48">
        <v>1.4455165757359949</v>
      </c>
      <c r="AD105" s="48">
        <v>2.1406330109446166</v>
      </c>
      <c r="AE105" s="48">
        <v>2.0744641561497104</v>
      </c>
      <c r="AF105" s="48">
        <v>2.014240942914364</v>
      </c>
      <c r="AG105" s="48">
        <v>2.0157439451431078</v>
      </c>
      <c r="AH105" s="48">
        <v>2.0126809377469481</v>
      </c>
      <c r="AI105" s="48">
        <v>1.9610036538520452</v>
      </c>
      <c r="AJ105" s="48">
        <v>2.0085359134795859</v>
      </c>
      <c r="AK105" s="48">
        <v>2.0043978201769423</v>
      </c>
      <c r="AL105" s="48">
        <v>2.0029723938674735</v>
      </c>
      <c r="AM105" s="48">
        <v>1.6966970027187438</v>
      </c>
      <c r="AN105" s="48">
        <v>1.7310690853125352</v>
      </c>
      <c r="AO105" s="48">
        <v>1.7604478994750252</v>
      </c>
      <c r="AP105" s="48">
        <v>1.8376392557796737</v>
      </c>
      <c r="AQ105" s="48">
        <v>1.3151306781775316</v>
      </c>
      <c r="AR105" s="48">
        <v>1.8114735825326369</v>
      </c>
      <c r="AS105" s="48">
        <v>2.0021202855177558</v>
      </c>
      <c r="AT105" s="48">
        <v>1.6658484469074413</v>
      </c>
      <c r="AU105" s="48">
        <v>1.8501794051099121</v>
      </c>
      <c r="AV105" s="48">
        <v>1.413842195417236</v>
      </c>
      <c r="AW105" s="48">
        <v>1.8373355347050084</v>
      </c>
      <c r="AX105" s="48">
        <v>1.8794746558364381</v>
      </c>
      <c r="AY105" s="48">
        <v>1.7165144028648065</v>
      </c>
      <c r="AZ105" s="48">
        <v>1.8322206494325421</v>
      </c>
      <c r="BA105" s="48">
        <v>1.7866882382219718</v>
      </c>
      <c r="BB105" s="48">
        <v>1.608474181713351</v>
      </c>
      <c r="BC105" s="48">
        <v>1.6209080674880694</v>
      </c>
      <c r="BD105" s="48">
        <v>1.6370143906303642</v>
      </c>
      <c r="BE105" s="48">
        <v>1.5955492516462353</v>
      </c>
      <c r="BF105" s="48">
        <v>1.3839078492751404</v>
      </c>
      <c r="BG105" s="48">
        <v>1.4050915849684518</v>
      </c>
      <c r="BH105" s="48">
        <v>1.3333262166856419</v>
      </c>
      <c r="BI105" s="48">
        <v>1.4092154346189407</v>
      </c>
      <c r="BJ105" s="48">
        <v>1.3706506262889222</v>
      </c>
      <c r="BK105" s="50">
        <v>1.1908339746248897</v>
      </c>
    </row>
    <row r="106" spans="1:63" x14ac:dyDescent="0.2">
      <c r="A106" s="106">
        <v>5054</v>
      </c>
      <c r="B106" s="107">
        <v>5054008</v>
      </c>
      <c r="C106" s="109" t="s">
        <v>78</v>
      </c>
      <c r="D106" s="87">
        <v>13</v>
      </c>
      <c r="E106" s="87">
        <v>4</v>
      </c>
      <c r="F106" s="87">
        <v>5</v>
      </c>
      <c r="G106" s="87">
        <v>2</v>
      </c>
      <c r="H106" s="87">
        <v>2</v>
      </c>
      <c r="I106" s="87">
        <v>4</v>
      </c>
      <c r="J106" s="87">
        <v>2</v>
      </c>
      <c r="K106" s="87">
        <v>4</v>
      </c>
      <c r="L106" s="87">
        <v>7</v>
      </c>
      <c r="M106" s="87">
        <v>4</v>
      </c>
      <c r="N106" s="87">
        <v>4</v>
      </c>
      <c r="O106" s="87">
        <v>7</v>
      </c>
      <c r="P106" s="87">
        <v>2</v>
      </c>
      <c r="Q106" s="87">
        <v>1</v>
      </c>
      <c r="R106" s="87">
        <v>7</v>
      </c>
      <c r="S106" s="87">
        <v>6</v>
      </c>
      <c r="T106" s="87">
        <v>3</v>
      </c>
      <c r="U106" s="87">
        <v>0</v>
      </c>
      <c r="V106" s="87">
        <v>20</v>
      </c>
      <c r="W106" s="87">
        <v>4</v>
      </c>
      <c r="X106" s="87">
        <v>5</v>
      </c>
      <c r="Y106" s="87">
        <v>1</v>
      </c>
      <c r="Z106" s="87">
        <v>0</v>
      </c>
      <c r="AA106" s="88">
        <v>0</v>
      </c>
      <c r="AB106" s="55">
        <v>4.8666736666666663</v>
      </c>
      <c r="AC106" s="55">
        <v>6.0047399862305282</v>
      </c>
      <c r="AD106" s="55">
        <v>4.8599116888387144</v>
      </c>
      <c r="AE106" s="55">
        <v>5.4556368301952416</v>
      </c>
      <c r="AF106" s="55">
        <v>3.4619681484455525</v>
      </c>
      <c r="AG106" s="55">
        <v>4.3572395564530844</v>
      </c>
      <c r="AH106" s="55">
        <v>4.6971112760809088</v>
      </c>
      <c r="AI106" s="55">
        <v>3.2567764441100167</v>
      </c>
      <c r="AJ106" s="55">
        <v>5.1585221177605476</v>
      </c>
      <c r="AK106" s="55">
        <v>4.1433331401018298</v>
      </c>
      <c r="AL106" s="55">
        <v>3.8230426432685953</v>
      </c>
      <c r="AM106" s="55">
        <v>3.1864533915817654</v>
      </c>
      <c r="AN106" s="55">
        <v>3.2364157038718631</v>
      </c>
      <c r="AO106" s="55">
        <v>3.2766059147233806</v>
      </c>
      <c r="AP106" s="55">
        <v>3.404987313828058</v>
      </c>
      <c r="AQ106" s="55">
        <v>2.4259227660363969</v>
      </c>
      <c r="AR106" s="55">
        <v>3.3267817729143241</v>
      </c>
      <c r="AS106" s="55">
        <v>3.7637091656585984</v>
      </c>
      <c r="AT106" s="55">
        <v>3.0323309698133389</v>
      </c>
      <c r="AU106" s="55">
        <v>3.3529722412719436</v>
      </c>
      <c r="AV106" s="55">
        <v>2.5375835223092298</v>
      </c>
      <c r="AW106" s="55">
        <v>3.2656282602606055</v>
      </c>
      <c r="AX106" s="55">
        <v>3.3071726469241924</v>
      </c>
      <c r="AY106" s="55">
        <v>2.9893544251432216</v>
      </c>
      <c r="AZ106" s="55">
        <v>3.1572362323762055</v>
      </c>
      <c r="BA106" s="55">
        <v>3.0453391012441915</v>
      </c>
      <c r="BB106" s="55">
        <v>2.7109171133127483</v>
      </c>
      <c r="BC106" s="55">
        <v>2.7006424986531554</v>
      </c>
      <c r="BD106" s="55">
        <v>2.6955630466013392</v>
      </c>
      <c r="BE106" s="55">
        <v>2.5957641914336045</v>
      </c>
      <c r="BF106" s="55">
        <v>2.2237911871426959</v>
      </c>
      <c r="BG106" s="55">
        <v>2.2297631380776135</v>
      </c>
      <c r="BH106" s="55">
        <v>2.0892213812630862</v>
      </c>
      <c r="BI106" s="55">
        <v>2.1800678261561508</v>
      </c>
      <c r="BJ106" s="55">
        <v>2.0930777287319424</v>
      </c>
      <c r="BK106" s="53">
        <v>1.7947768629491769</v>
      </c>
    </row>
    <row r="107" spans="1:63" x14ac:dyDescent="0.2">
      <c r="A107" s="104">
        <v>5059</v>
      </c>
      <c r="B107" s="105">
        <v>5059001</v>
      </c>
      <c r="C107" s="108" t="s">
        <v>79</v>
      </c>
      <c r="D107" s="89">
        <v>5</v>
      </c>
      <c r="E107" s="89">
        <v>14</v>
      </c>
      <c r="F107" s="89">
        <v>6</v>
      </c>
      <c r="G107" s="89">
        <v>62</v>
      </c>
      <c r="H107" s="89">
        <v>10</v>
      </c>
      <c r="I107" s="89">
        <v>20</v>
      </c>
      <c r="J107" s="89">
        <v>21</v>
      </c>
      <c r="K107" s="89">
        <v>64</v>
      </c>
      <c r="L107" s="89">
        <v>7</v>
      </c>
      <c r="M107" s="89">
        <v>16</v>
      </c>
      <c r="N107" s="89">
        <v>19</v>
      </c>
      <c r="O107" s="89">
        <v>46</v>
      </c>
      <c r="P107" s="89">
        <v>10</v>
      </c>
      <c r="Q107" s="89">
        <v>2</v>
      </c>
      <c r="R107" s="89">
        <v>29</v>
      </c>
      <c r="S107" s="89">
        <v>42</v>
      </c>
      <c r="T107" s="89">
        <v>63</v>
      </c>
      <c r="U107" s="89">
        <v>65</v>
      </c>
      <c r="V107" s="89">
        <v>44</v>
      </c>
      <c r="W107" s="89">
        <v>18</v>
      </c>
      <c r="X107" s="89">
        <v>82</v>
      </c>
      <c r="Y107" s="89">
        <v>30</v>
      </c>
      <c r="Z107" s="89">
        <v>60</v>
      </c>
      <c r="AA107" s="90">
        <v>36</v>
      </c>
      <c r="AB107" s="58">
        <v>21.666675666666674</v>
      </c>
      <c r="AC107" s="58">
        <v>31.037964396798401</v>
      </c>
      <c r="AD107" s="58">
        <v>26.915688390721527</v>
      </c>
      <c r="AE107" s="58">
        <v>21.965964134603535</v>
      </c>
      <c r="AF107" s="58">
        <v>21.152450069157219</v>
      </c>
      <c r="AG107" s="58">
        <v>20.204027772427342</v>
      </c>
      <c r="AH107" s="58">
        <v>14.796755961809767</v>
      </c>
      <c r="AI107" s="58">
        <v>14.095258150038578</v>
      </c>
      <c r="AJ107" s="58">
        <v>14.039127200737912</v>
      </c>
      <c r="AK107" s="58">
        <v>13.830465850082305</v>
      </c>
      <c r="AL107" s="58">
        <v>11.104548320026659</v>
      </c>
      <c r="AM107" s="58">
        <v>11.607765428047603</v>
      </c>
      <c r="AN107" s="58">
        <v>13.513026809280866</v>
      </c>
      <c r="AO107" s="58">
        <v>13.218685661270648</v>
      </c>
      <c r="AP107" s="58">
        <v>11.058825354217772</v>
      </c>
      <c r="AQ107" s="58">
        <v>11.572908569412711</v>
      </c>
      <c r="AR107" s="58">
        <v>12.748026726465305</v>
      </c>
      <c r="AS107" s="58">
        <v>12.275229764224912</v>
      </c>
      <c r="AT107" s="58">
        <v>12.79401064120027</v>
      </c>
      <c r="AU107" s="58">
        <v>11.204009515991967</v>
      </c>
      <c r="AV107" s="58">
        <v>11.175083899242029</v>
      </c>
      <c r="AW107" s="58">
        <v>11.399159935882302</v>
      </c>
      <c r="AX107" s="58">
        <v>10.946411692178261</v>
      </c>
      <c r="AY107" s="58">
        <v>11.203155998490224</v>
      </c>
      <c r="AZ107" s="58">
        <v>11.019344431810111</v>
      </c>
      <c r="BA107" s="58">
        <v>10.645774675744761</v>
      </c>
      <c r="BB107" s="58">
        <v>10.749354508882071</v>
      </c>
      <c r="BC107" s="58">
        <v>9.6857539283366645</v>
      </c>
      <c r="BD107" s="58">
        <v>9.9580553235493952</v>
      </c>
      <c r="BE107" s="58">
        <v>9.8537369550904756</v>
      </c>
      <c r="BF107" s="58">
        <v>9.2633184502586552</v>
      </c>
      <c r="BG107" s="58">
        <v>8.9574235839339131</v>
      </c>
      <c r="BH107" s="58">
        <v>8.9364497723495617</v>
      </c>
      <c r="BI107" s="58">
        <v>8.1413368313375969</v>
      </c>
      <c r="BJ107" s="58">
        <v>8.4394269825750285</v>
      </c>
      <c r="BK107" s="57">
        <v>8.1924884085587468</v>
      </c>
    </row>
    <row r="108" spans="1:63" x14ac:dyDescent="0.2">
      <c r="A108" s="104">
        <v>5059</v>
      </c>
      <c r="B108" s="105">
        <v>5059002</v>
      </c>
      <c r="C108" s="108" t="s">
        <v>80</v>
      </c>
      <c r="D108" s="3">
        <v>27</v>
      </c>
      <c r="E108" s="3">
        <v>7</v>
      </c>
      <c r="F108" s="3">
        <v>18</v>
      </c>
      <c r="G108" s="3">
        <v>14</v>
      </c>
      <c r="H108" s="3">
        <v>30</v>
      </c>
      <c r="I108" s="3">
        <v>10</v>
      </c>
      <c r="J108" s="3">
        <v>3</v>
      </c>
      <c r="K108" s="3">
        <v>4</v>
      </c>
      <c r="L108" s="3">
        <v>1</v>
      </c>
      <c r="M108" s="3">
        <v>19</v>
      </c>
      <c r="N108" s="3">
        <v>1</v>
      </c>
      <c r="O108" s="3">
        <v>3</v>
      </c>
      <c r="P108" s="3">
        <v>8</v>
      </c>
      <c r="Q108" s="3">
        <v>8</v>
      </c>
      <c r="R108" s="3">
        <v>20</v>
      </c>
      <c r="S108" s="3">
        <v>28</v>
      </c>
      <c r="T108" s="3">
        <v>6</v>
      </c>
      <c r="U108" s="3">
        <v>26</v>
      </c>
      <c r="V108" s="3">
        <v>13</v>
      </c>
      <c r="W108" s="3">
        <v>3</v>
      </c>
      <c r="X108" s="3">
        <v>3</v>
      </c>
      <c r="Y108" s="3">
        <v>3</v>
      </c>
      <c r="Z108" s="3">
        <v>1</v>
      </c>
      <c r="AA108" s="86">
        <v>6</v>
      </c>
      <c r="AB108" s="48">
        <v>1.500003</v>
      </c>
      <c r="AC108" s="48">
        <v>3.2530004619619355</v>
      </c>
      <c r="AD108" s="48">
        <v>3.9815140570278236</v>
      </c>
      <c r="AE108" s="48">
        <v>3.0780148475639129</v>
      </c>
      <c r="AF108" s="48">
        <v>2.848298339137123</v>
      </c>
      <c r="AG108" s="48">
        <v>2.6507750432956456</v>
      </c>
      <c r="AH108" s="48">
        <v>2.5582559796809305</v>
      </c>
      <c r="AI108" s="48">
        <v>2.8039738106462546</v>
      </c>
      <c r="AJ108" s="48">
        <v>2.9324974729640081</v>
      </c>
      <c r="AK108" s="48">
        <v>2.9926288608517226</v>
      </c>
      <c r="AL108" s="48">
        <v>2.6065428088439155</v>
      </c>
      <c r="AM108" s="48">
        <v>2.7088702109009928</v>
      </c>
      <c r="AN108" s="48">
        <v>3.0222977567114993</v>
      </c>
      <c r="AO108" s="48">
        <v>2.9811950442493154</v>
      </c>
      <c r="AP108" s="48">
        <v>2.6412892321077273</v>
      </c>
      <c r="AQ108" s="48">
        <v>2.7241931888033526</v>
      </c>
      <c r="AR108" s="48">
        <v>2.9112967065209467</v>
      </c>
      <c r="AS108" s="48">
        <v>2.836617499768328</v>
      </c>
      <c r="AT108" s="48">
        <v>2.9190877263971</v>
      </c>
      <c r="AU108" s="48">
        <v>2.6669076234000033</v>
      </c>
      <c r="AV108" s="48">
        <v>2.6623580038859687</v>
      </c>
      <c r="AW108" s="48">
        <v>2.6979283130488905</v>
      </c>
      <c r="AX108" s="48">
        <v>2.6261073550764409</v>
      </c>
      <c r="AY108" s="48">
        <v>2.6668458659595324</v>
      </c>
      <c r="AZ108" s="48">
        <v>2.6376856667082711</v>
      </c>
      <c r="BA108" s="48">
        <v>2.5784182182332103</v>
      </c>
      <c r="BB108" s="48">
        <v>2.5948522505700562</v>
      </c>
      <c r="BC108" s="48">
        <v>2.4261072000514154</v>
      </c>
      <c r="BD108" s="48">
        <v>2.4693092809629746</v>
      </c>
      <c r="BE108" s="48">
        <v>2.4527587514905229</v>
      </c>
      <c r="BF108" s="48">
        <v>2.3590860520526737</v>
      </c>
      <c r="BG108" s="48">
        <v>2.3105543800261819</v>
      </c>
      <c r="BH108" s="48">
        <v>2.3072268003280798</v>
      </c>
      <c r="BI108" s="48">
        <v>2.1304754259439318</v>
      </c>
      <c r="BJ108" s="48">
        <v>2.2084812524301172</v>
      </c>
      <c r="BK108" s="50">
        <v>2.143860725984279</v>
      </c>
    </row>
    <row r="109" spans="1:63" x14ac:dyDescent="0.2">
      <c r="A109" s="104">
        <v>5059</v>
      </c>
      <c r="B109" s="105">
        <v>5059003</v>
      </c>
      <c r="C109" s="108" t="s">
        <v>81</v>
      </c>
      <c r="D109" s="3">
        <v>19</v>
      </c>
      <c r="E109" s="3">
        <v>8</v>
      </c>
      <c r="F109" s="3">
        <v>21</v>
      </c>
      <c r="G109" s="3">
        <v>30</v>
      </c>
      <c r="H109" s="3">
        <v>32</v>
      </c>
      <c r="I109" s="3">
        <v>46</v>
      </c>
      <c r="J109" s="3">
        <v>81</v>
      </c>
      <c r="K109" s="3">
        <v>14</v>
      </c>
      <c r="L109" s="3">
        <v>24</v>
      </c>
      <c r="M109" s="3">
        <v>22</v>
      </c>
      <c r="N109" s="3">
        <v>10</v>
      </c>
      <c r="O109" s="3">
        <v>7</v>
      </c>
      <c r="P109" s="3">
        <v>18</v>
      </c>
      <c r="Q109" s="3">
        <v>12</v>
      </c>
      <c r="R109" s="3">
        <v>11</v>
      </c>
      <c r="S109" s="3">
        <v>12</v>
      </c>
      <c r="T109" s="3">
        <v>51</v>
      </c>
      <c r="U109" s="3">
        <v>40</v>
      </c>
      <c r="V109" s="3">
        <v>14</v>
      </c>
      <c r="W109" s="3">
        <v>23</v>
      </c>
      <c r="X109" s="3">
        <v>23</v>
      </c>
      <c r="Y109" s="3">
        <v>26</v>
      </c>
      <c r="Z109" s="3">
        <v>20</v>
      </c>
      <c r="AA109" s="86">
        <v>12</v>
      </c>
      <c r="AB109" s="48">
        <v>50.329553454545454</v>
      </c>
      <c r="AC109" s="48">
        <v>24.528551165118266</v>
      </c>
      <c r="AD109" s="48">
        <v>29.126201769069539</v>
      </c>
      <c r="AE109" s="48">
        <v>29.108647491885328</v>
      </c>
      <c r="AF109" s="48">
        <v>29.913645821578378</v>
      </c>
      <c r="AG109" s="48">
        <v>31.036944499346383</v>
      </c>
      <c r="AH109" s="48">
        <v>31.812823374113229</v>
      </c>
      <c r="AI109" s="48">
        <v>34.037561629901916</v>
      </c>
      <c r="AJ109" s="48">
        <v>35.943747459613562</v>
      </c>
      <c r="AK109" s="48">
        <v>37.608860952955823</v>
      </c>
      <c r="AL109" s="48">
        <v>35.113111753254962</v>
      </c>
      <c r="AM109" s="48">
        <v>28.255330104887708</v>
      </c>
      <c r="AN109" s="48">
        <v>27.744882437164474</v>
      </c>
      <c r="AO109" s="48">
        <v>26.042509892387081</v>
      </c>
      <c r="AP109" s="48">
        <v>21.975113383516447</v>
      </c>
      <c r="AQ109" s="48">
        <v>22.999271428966328</v>
      </c>
      <c r="AR109" s="48">
        <v>22.720875789333402</v>
      </c>
      <c r="AS109" s="48">
        <v>20.816881946211097</v>
      </c>
      <c r="AT109" s="48">
        <v>21.858056571984267</v>
      </c>
      <c r="AU109" s="48">
        <v>18.40276465561557</v>
      </c>
      <c r="AV109" s="48">
        <v>18.143989749614292</v>
      </c>
      <c r="AW109" s="48">
        <v>18.584606484336405</v>
      </c>
      <c r="AX109" s="48">
        <v>17.458176200637446</v>
      </c>
      <c r="AY109" s="48">
        <v>18.047618274777612</v>
      </c>
      <c r="AZ109" s="48">
        <v>17.59782439607789</v>
      </c>
      <c r="BA109" s="48">
        <v>16.701183045614879</v>
      </c>
      <c r="BB109" s="48">
        <v>16.94546147515107</v>
      </c>
      <c r="BC109" s="48">
        <v>14.407245091103189</v>
      </c>
      <c r="BD109" s="48">
        <v>15.056046087478796</v>
      </c>
      <c r="BE109" s="48">
        <v>14.806895473806192</v>
      </c>
      <c r="BF109" s="48">
        <v>13.398496921776335</v>
      </c>
      <c r="BG109" s="48">
        <v>12.668811914115164</v>
      </c>
      <c r="BH109" s="48">
        <v>12.618745441413058</v>
      </c>
      <c r="BI109" s="48">
        <v>11.217022227738109</v>
      </c>
      <c r="BJ109" s="48">
        <v>11.62771853760648</v>
      </c>
      <c r="BK109" s="50">
        <v>11.287486531690522</v>
      </c>
    </row>
    <row r="110" spans="1:63" x14ac:dyDescent="0.2">
      <c r="A110" s="104">
        <v>5059</v>
      </c>
      <c r="B110" s="105">
        <v>5059004</v>
      </c>
      <c r="C110" s="108" t="s">
        <v>82</v>
      </c>
      <c r="D110" s="3">
        <v>2</v>
      </c>
      <c r="E110" s="3">
        <v>5</v>
      </c>
      <c r="F110" s="3">
        <v>6</v>
      </c>
      <c r="G110" s="3">
        <v>6</v>
      </c>
      <c r="H110" s="3">
        <v>3</v>
      </c>
      <c r="I110" s="3">
        <v>1</v>
      </c>
      <c r="J110" s="3">
        <v>7</v>
      </c>
      <c r="K110" s="3">
        <v>2</v>
      </c>
      <c r="L110" s="3">
        <v>7</v>
      </c>
      <c r="M110" s="3">
        <v>5</v>
      </c>
      <c r="N110" s="3">
        <v>5</v>
      </c>
      <c r="O110" s="3">
        <v>7</v>
      </c>
      <c r="P110" s="3">
        <v>2</v>
      </c>
      <c r="Q110" s="3">
        <v>1</v>
      </c>
      <c r="R110" s="3">
        <v>1</v>
      </c>
      <c r="S110" s="3">
        <v>2</v>
      </c>
      <c r="T110" s="3">
        <v>7</v>
      </c>
      <c r="U110" s="3">
        <v>1</v>
      </c>
      <c r="V110" s="3">
        <v>3</v>
      </c>
      <c r="W110" s="3">
        <v>6</v>
      </c>
      <c r="X110" s="3">
        <v>6</v>
      </c>
      <c r="Y110" s="3">
        <v>7</v>
      </c>
      <c r="Z110" s="3">
        <v>7</v>
      </c>
      <c r="AA110" s="86">
        <v>12</v>
      </c>
      <c r="AB110" s="48">
        <v>6.500001000000001</v>
      </c>
      <c r="AC110" s="48">
        <v>5.558969203611162</v>
      </c>
      <c r="AD110" s="48">
        <v>6.5130784164242348</v>
      </c>
      <c r="AE110" s="48">
        <v>6.376367222872446</v>
      </c>
      <c r="AF110" s="48">
        <v>4.2687504824526092</v>
      </c>
      <c r="AG110" s="48">
        <v>3.2196631656726278</v>
      </c>
      <c r="AH110" s="48">
        <v>2.7360727510648477</v>
      </c>
      <c r="AI110" s="48">
        <v>2.6282080081696546</v>
      </c>
      <c r="AJ110" s="48">
        <v>2.5769593350952089</v>
      </c>
      <c r="AK110" s="48">
        <v>2.5496359866998493</v>
      </c>
      <c r="AL110" s="48">
        <v>2.3291155877659158</v>
      </c>
      <c r="AM110" s="48">
        <v>2.3662086842250556</v>
      </c>
      <c r="AN110" s="48">
        <v>2.5152659142639493</v>
      </c>
      <c r="AO110" s="48">
        <v>2.4913861241802597</v>
      </c>
      <c r="AP110" s="48">
        <v>2.3206166988382115</v>
      </c>
      <c r="AQ110" s="48">
        <v>2.3610297551465056</v>
      </c>
      <c r="AR110" s="48">
        <v>2.4536877849805228</v>
      </c>
      <c r="AS110" s="48">
        <v>2.4163379002993133</v>
      </c>
      <c r="AT110" s="48">
        <v>2.4572589680630901</v>
      </c>
      <c r="AU110" s="48">
        <v>2.3317731487757669</v>
      </c>
      <c r="AV110" s="48">
        <v>2.3294858565770662</v>
      </c>
      <c r="AW110" s="48">
        <v>2.3471667461439649</v>
      </c>
      <c r="AX110" s="48">
        <v>2.3114365825843572</v>
      </c>
      <c r="AY110" s="48">
        <v>2.3316972390048716</v>
      </c>
      <c r="AZ110" s="48">
        <v>2.3171913098461818</v>
      </c>
      <c r="BA110" s="48">
        <v>2.2877105806662095</v>
      </c>
      <c r="BB110" s="48">
        <v>2.2958846132482229</v>
      </c>
      <c r="BC110" s="48">
        <v>2.2119495770084301</v>
      </c>
      <c r="BD110" s="48">
        <v>2.2334384761587405</v>
      </c>
      <c r="BE110" s="48">
        <v>2.225206091721053</v>
      </c>
      <c r="BF110" s="48">
        <v>2.178612676205927</v>
      </c>
      <c r="BG110" s="48">
        <v>2.1544727046299514</v>
      </c>
      <c r="BH110" s="48">
        <v>2.1528175385266213</v>
      </c>
      <c r="BI110" s="48">
        <v>2.0077106713815449</v>
      </c>
      <c r="BJ110" s="48">
        <v>2.0812213207650108</v>
      </c>
      <c r="BK110" s="50">
        <v>2.0203243876281776</v>
      </c>
    </row>
    <row r="111" spans="1:63" x14ac:dyDescent="0.2">
      <c r="A111" s="104">
        <v>5059</v>
      </c>
      <c r="B111" s="105">
        <v>5059005</v>
      </c>
      <c r="C111" s="108" t="s">
        <v>83</v>
      </c>
      <c r="D111" s="3">
        <v>4</v>
      </c>
      <c r="E111" s="3">
        <v>6</v>
      </c>
      <c r="F111" s="3">
        <v>1</v>
      </c>
      <c r="G111" s="3">
        <v>2</v>
      </c>
      <c r="H111" s="3">
        <v>2</v>
      </c>
      <c r="I111" s="3">
        <v>16</v>
      </c>
      <c r="J111" s="3">
        <v>14</v>
      </c>
      <c r="K111" s="3">
        <v>7</v>
      </c>
      <c r="L111" s="3">
        <v>8</v>
      </c>
      <c r="M111" s="3">
        <v>3</v>
      </c>
      <c r="N111" s="3">
        <v>3</v>
      </c>
      <c r="O111" s="3">
        <v>7</v>
      </c>
      <c r="P111" s="3">
        <v>17</v>
      </c>
      <c r="Q111" s="3">
        <v>8</v>
      </c>
      <c r="R111" s="3">
        <v>8</v>
      </c>
      <c r="S111" s="3">
        <v>7</v>
      </c>
      <c r="T111" s="3">
        <v>7</v>
      </c>
      <c r="U111" s="3">
        <v>2</v>
      </c>
      <c r="V111" s="3">
        <v>1</v>
      </c>
      <c r="W111" s="3">
        <v>4</v>
      </c>
      <c r="X111" s="3">
        <v>5</v>
      </c>
      <c r="Y111" s="3">
        <v>0</v>
      </c>
      <c r="Z111" s="3">
        <v>3</v>
      </c>
      <c r="AA111" s="86">
        <v>2</v>
      </c>
      <c r="AB111" s="48">
        <v>7.3333353333333333</v>
      </c>
      <c r="AC111" s="48">
        <v>7.2562406386672116</v>
      </c>
      <c r="AD111" s="48">
        <v>8.2588416624335874</v>
      </c>
      <c r="AE111" s="48">
        <v>8.1370670593381274</v>
      </c>
      <c r="AF111" s="48">
        <v>8.447356424490712</v>
      </c>
      <c r="AG111" s="48">
        <v>8.5456917476852432</v>
      </c>
      <c r="AH111" s="48">
        <v>5.4125190394224241</v>
      </c>
      <c r="AI111" s="48">
        <v>4.1444029943691163</v>
      </c>
      <c r="AJ111" s="48">
        <v>3.5483592715527799</v>
      </c>
      <c r="AK111" s="48">
        <v>3.2284153140413094</v>
      </c>
      <c r="AL111" s="48">
        <v>2.7067844747502479</v>
      </c>
      <c r="AM111" s="48">
        <v>2.7061230453345306</v>
      </c>
      <c r="AN111" s="48">
        <v>2.9346627980694109</v>
      </c>
      <c r="AO111" s="48">
        <v>2.8765070486429956</v>
      </c>
      <c r="AP111" s="48">
        <v>2.5693307664274196</v>
      </c>
      <c r="AQ111" s="48">
        <v>2.6361976160937113</v>
      </c>
      <c r="AR111" s="48">
        <v>2.796546863733369</v>
      </c>
      <c r="AS111" s="48">
        <v>2.730158707768652</v>
      </c>
      <c r="AT111" s="48">
        <v>2.8013560985350359</v>
      </c>
      <c r="AU111" s="48">
        <v>2.5813301721002846</v>
      </c>
      <c r="AV111" s="48">
        <v>2.5772085471407085</v>
      </c>
      <c r="AW111" s="48">
        <v>2.6081196548936889</v>
      </c>
      <c r="AX111" s="48">
        <v>2.5455097630086994</v>
      </c>
      <c r="AY111" s="48">
        <v>2.5809824708114228</v>
      </c>
      <c r="AZ111" s="48">
        <v>2.5555683397403861</v>
      </c>
      <c r="BA111" s="48">
        <v>2.5039292623455354</v>
      </c>
      <c r="BB111" s="48">
        <v>2.5182444403464075</v>
      </c>
      <c r="BC111" s="48">
        <v>2.3712309256467035</v>
      </c>
      <c r="BD111" s="48">
        <v>2.408868440639266</v>
      </c>
      <c r="BE111" s="48">
        <v>2.3944491709070488</v>
      </c>
      <c r="BF111" s="48">
        <v>2.3128404457746732</v>
      </c>
      <c r="BG111" s="48">
        <v>2.2705591023407532</v>
      </c>
      <c r="BH111" s="48">
        <v>2.2676600455455893</v>
      </c>
      <c r="BI111" s="48">
        <v>2.0990175893912593</v>
      </c>
      <c r="BJ111" s="48">
        <v>2.1758715125131225</v>
      </c>
      <c r="BK111" s="50">
        <v>2.1122051547085228</v>
      </c>
    </row>
    <row r="112" spans="1:63" x14ac:dyDescent="0.2">
      <c r="A112" s="104">
        <v>5059</v>
      </c>
      <c r="B112" s="105">
        <v>5059006</v>
      </c>
      <c r="C112" s="108" t="s">
        <v>84</v>
      </c>
      <c r="D112" s="3">
        <v>15</v>
      </c>
      <c r="E112" s="3">
        <v>1</v>
      </c>
      <c r="F112" s="3">
        <v>7</v>
      </c>
      <c r="G112" s="3">
        <v>5</v>
      </c>
      <c r="H112" s="3">
        <v>2</v>
      </c>
      <c r="I112" s="3">
        <v>3</v>
      </c>
      <c r="J112" s="3">
        <v>3</v>
      </c>
      <c r="K112" s="3">
        <v>14</v>
      </c>
      <c r="L112" s="3">
        <v>7</v>
      </c>
      <c r="M112" s="3">
        <v>20</v>
      </c>
      <c r="N112" s="3">
        <v>5</v>
      </c>
      <c r="O112" s="3">
        <v>4</v>
      </c>
      <c r="P112" s="3">
        <v>8</v>
      </c>
      <c r="Q112" s="3">
        <v>6</v>
      </c>
      <c r="R112" s="3">
        <v>5</v>
      </c>
      <c r="S112" s="3">
        <v>14</v>
      </c>
      <c r="T112" s="3">
        <v>13</v>
      </c>
      <c r="U112" s="3">
        <v>8</v>
      </c>
      <c r="V112" s="3">
        <v>1</v>
      </c>
      <c r="W112" s="3">
        <v>7</v>
      </c>
      <c r="X112" s="3">
        <v>6</v>
      </c>
      <c r="Y112" s="3">
        <v>1</v>
      </c>
      <c r="Z112" s="3">
        <v>1</v>
      </c>
      <c r="AA112" s="86">
        <v>0</v>
      </c>
      <c r="AB112" s="48">
        <v>2.5000040000000001</v>
      </c>
      <c r="AC112" s="48">
        <v>3.3416546878732243</v>
      </c>
      <c r="AD112" s="48">
        <v>2.8197749445214964</v>
      </c>
      <c r="AE112" s="48">
        <v>1.9652401789590295</v>
      </c>
      <c r="AF112" s="48">
        <v>1.6744524103122573</v>
      </c>
      <c r="AG112" s="48">
        <v>1.477313645887635</v>
      </c>
      <c r="AH112" s="48">
        <v>1.3961340999349134</v>
      </c>
      <c r="AI112" s="48">
        <v>1.5555145913216144</v>
      </c>
      <c r="AJ112" s="48">
        <v>1.6390585309178338</v>
      </c>
      <c r="AK112" s="48">
        <v>1.6780295562253933</v>
      </c>
      <c r="AL112" s="48">
        <v>1.4140741709598892</v>
      </c>
      <c r="AM112" s="48">
        <v>1.4832917061021902</v>
      </c>
      <c r="AN112" s="48">
        <v>1.6965334388597419</v>
      </c>
      <c r="AO112" s="48">
        <v>1.6684187926180789</v>
      </c>
      <c r="AP112" s="48">
        <v>1.4368461624342648</v>
      </c>
      <c r="AQ112" s="48">
        <v>1.4932844449317746</v>
      </c>
      <c r="AR112" s="48">
        <v>1.6207086687420493</v>
      </c>
      <c r="AS112" s="48">
        <v>1.5698367480744531</v>
      </c>
      <c r="AT112" s="48">
        <v>1.6260047302429181</v>
      </c>
      <c r="AU112" s="48">
        <v>1.4542402230250411</v>
      </c>
      <c r="AV112" s="48">
        <v>1.4511406027881526</v>
      </c>
      <c r="AW112" s="48">
        <v>1.4753675618576316</v>
      </c>
      <c r="AX112" s="48">
        <v>1.4264492791151062</v>
      </c>
      <c r="AY112" s="48">
        <v>1.4541966774951616</v>
      </c>
      <c r="AZ112" s="48">
        <v>1.434335292556211</v>
      </c>
      <c r="BA112" s="48">
        <v>1.3939675272234326</v>
      </c>
      <c r="BB112" s="48">
        <v>1.4051609489779682</v>
      </c>
      <c r="BC112" s="48">
        <v>1.2902266980345982</v>
      </c>
      <c r="BD112" s="48">
        <v>1.3196521631745919</v>
      </c>
      <c r="BE112" s="48">
        <v>1.3083794137899567</v>
      </c>
      <c r="BF112" s="48">
        <v>1.2445778271384356</v>
      </c>
      <c r="BG112" s="48">
        <v>1.2115223323949837</v>
      </c>
      <c r="BH112" s="48">
        <v>1.2092558883201345</v>
      </c>
      <c r="BI112" s="48">
        <v>1.1094769560848117</v>
      </c>
      <c r="BJ112" s="48">
        <v>1.1500997364492342</v>
      </c>
      <c r="BK112" s="50">
        <v>1.1164476655991391</v>
      </c>
    </row>
    <row r="113" spans="1:63" x14ac:dyDescent="0.2">
      <c r="A113" s="104">
        <v>5059</v>
      </c>
      <c r="B113" s="105">
        <v>5059007</v>
      </c>
      <c r="C113" s="108" t="s">
        <v>85</v>
      </c>
      <c r="D113" s="3">
        <v>1</v>
      </c>
      <c r="E113" s="3">
        <v>5</v>
      </c>
      <c r="F113" s="3">
        <v>1</v>
      </c>
      <c r="G113" s="3">
        <v>4</v>
      </c>
      <c r="H113" s="3">
        <v>1</v>
      </c>
      <c r="I113" s="3">
        <v>2</v>
      </c>
      <c r="J113" s="3">
        <v>3</v>
      </c>
      <c r="K113" s="3">
        <v>1</v>
      </c>
      <c r="L113" s="3">
        <v>10</v>
      </c>
      <c r="M113" s="3">
        <v>3</v>
      </c>
      <c r="N113" s="3">
        <v>1</v>
      </c>
      <c r="O113" s="3">
        <v>3</v>
      </c>
      <c r="P113" s="3">
        <v>6</v>
      </c>
      <c r="Q113" s="3">
        <v>0</v>
      </c>
      <c r="R113" s="3">
        <v>1</v>
      </c>
      <c r="S113" s="3">
        <v>1</v>
      </c>
      <c r="T113" s="3">
        <v>1</v>
      </c>
      <c r="U113" s="3">
        <v>0</v>
      </c>
      <c r="V113" s="3">
        <v>2</v>
      </c>
      <c r="W113" s="3">
        <v>1</v>
      </c>
      <c r="X113" s="3">
        <v>1</v>
      </c>
      <c r="Y113" s="3">
        <v>0</v>
      </c>
      <c r="Z113" s="3">
        <v>0</v>
      </c>
      <c r="AA113" s="86">
        <v>0</v>
      </c>
      <c r="AB113" s="48">
        <v>1.9999999999999999E-6</v>
      </c>
      <c r="AC113" s="48">
        <v>0.56961965347190124</v>
      </c>
      <c r="AD113" s="48">
        <v>1.2876283566208024</v>
      </c>
      <c r="AE113" s="48">
        <v>1.1487281683116417</v>
      </c>
      <c r="AF113" s="48">
        <v>1.1265814175403039</v>
      </c>
      <c r="AG113" s="48">
        <v>1.1014860785839198</v>
      </c>
      <c r="AH113" s="48">
        <v>1.0989539863841311</v>
      </c>
      <c r="AI113" s="48">
        <v>1.1719154223844876</v>
      </c>
      <c r="AJ113" s="48">
        <v>1.2246245540931864</v>
      </c>
      <c r="AK113" s="48">
        <v>1.2396587118419076</v>
      </c>
      <c r="AL113" s="48">
        <v>1.1465000981746845</v>
      </c>
      <c r="AM113" s="48">
        <v>1.1713724733081485</v>
      </c>
      <c r="AN113" s="48">
        <v>1.2472544783463175</v>
      </c>
      <c r="AO113" s="48">
        <v>1.2373402621288498</v>
      </c>
      <c r="AP113" s="48">
        <v>1.1551254351355782</v>
      </c>
      <c r="AQ113" s="48">
        <v>1.1751884156199615</v>
      </c>
      <c r="AR113" s="48">
        <v>1.2204556062208369</v>
      </c>
      <c r="AS113" s="48">
        <v>1.2023911188067125</v>
      </c>
      <c r="AT113" s="48">
        <v>1.2223430193123637</v>
      </c>
      <c r="AU113" s="48">
        <v>1.1613365540839529</v>
      </c>
      <c r="AV113" s="48">
        <v>1.1602361394389509</v>
      </c>
      <c r="AW113" s="48">
        <v>1.168841355086693</v>
      </c>
      <c r="AX113" s="48">
        <v>1.1514666329026122</v>
      </c>
      <c r="AY113" s="48">
        <v>1.1613220538366309</v>
      </c>
      <c r="AZ113" s="48">
        <v>1.1542677001204513</v>
      </c>
      <c r="BA113" s="48">
        <v>1.1399298495099508</v>
      </c>
      <c r="BB113" s="48">
        <v>1.1439055559073927</v>
      </c>
      <c r="BC113" s="48">
        <v>1.1030830755203991</v>
      </c>
      <c r="BD113" s="48">
        <v>1.1135344553092241</v>
      </c>
      <c r="BE113" s="48">
        <v>1.1095305915102149</v>
      </c>
      <c r="BF113" s="48">
        <v>1.086869466941514</v>
      </c>
      <c r="BG113" s="48">
        <v>1.0751287772013303</v>
      </c>
      <c r="BH113" s="48">
        <v>1.074323781936616</v>
      </c>
      <c r="BI113" s="48">
        <v>1.002197546659211</v>
      </c>
      <c r="BJ113" s="48">
        <v>1.0388921954320605</v>
      </c>
      <c r="BK113" s="50">
        <v>1.0084940027313325</v>
      </c>
    </row>
    <row r="114" spans="1:63" x14ac:dyDescent="0.2">
      <c r="A114" s="104">
        <v>5059</v>
      </c>
      <c r="B114" s="105">
        <v>5059008</v>
      </c>
      <c r="C114" s="108" t="s">
        <v>86</v>
      </c>
      <c r="D114" s="3">
        <v>6</v>
      </c>
      <c r="E114" s="3">
        <v>6</v>
      </c>
      <c r="F114" s="3">
        <v>1</v>
      </c>
      <c r="G114" s="3">
        <v>4</v>
      </c>
      <c r="H114" s="3">
        <v>7</v>
      </c>
      <c r="I114" s="3">
        <v>3</v>
      </c>
      <c r="J114" s="3">
        <v>9</v>
      </c>
      <c r="K114" s="3">
        <v>7</v>
      </c>
      <c r="L114" s="3">
        <v>4</v>
      </c>
      <c r="M114" s="3">
        <v>3</v>
      </c>
      <c r="N114" s="3">
        <v>13</v>
      </c>
      <c r="O114" s="3">
        <v>10</v>
      </c>
      <c r="P114" s="3">
        <v>3</v>
      </c>
      <c r="Q114" s="3">
        <v>6</v>
      </c>
      <c r="R114" s="3">
        <v>3</v>
      </c>
      <c r="S114" s="3">
        <v>5</v>
      </c>
      <c r="T114" s="3">
        <v>7</v>
      </c>
      <c r="U114" s="3">
        <v>18</v>
      </c>
      <c r="V114" s="3">
        <v>3</v>
      </c>
      <c r="W114" s="3">
        <v>3</v>
      </c>
      <c r="X114" s="3">
        <v>3</v>
      </c>
      <c r="Y114" s="3">
        <v>4</v>
      </c>
      <c r="Z114" s="3">
        <v>1</v>
      </c>
      <c r="AA114" s="86">
        <v>3</v>
      </c>
      <c r="AB114" s="48">
        <v>1.0000020000000003</v>
      </c>
      <c r="AC114" s="48">
        <v>1.6142924608063469</v>
      </c>
      <c r="AD114" s="48">
        <v>3.7084251698030832</v>
      </c>
      <c r="AE114" s="48">
        <v>3.3521149500328642</v>
      </c>
      <c r="AF114" s="48">
        <v>3.266109681428933</v>
      </c>
      <c r="AG114" s="48">
        <v>3.1812465356940867</v>
      </c>
      <c r="AH114" s="48">
        <v>3.1547991049299942</v>
      </c>
      <c r="AI114" s="48">
        <v>3.2417231054976443</v>
      </c>
      <c r="AJ114" s="48">
        <v>3.2783916204280832</v>
      </c>
      <c r="AK114" s="48">
        <v>3.2955039131380048</v>
      </c>
      <c r="AL114" s="48">
        <v>3.1804790934022495</v>
      </c>
      <c r="AM114" s="48">
        <v>3.2106872031274669</v>
      </c>
      <c r="AN114" s="48">
        <v>3.3036753907451648</v>
      </c>
      <c r="AO114" s="48">
        <v>3.291424618055971</v>
      </c>
      <c r="AP114" s="48">
        <v>3.1904621718415349</v>
      </c>
      <c r="AQ114" s="48">
        <v>3.2150710956233688</v>
      </c>
      <c r="AR114" s="48">
        <v>3.2706291271280623</v>
      </c>
      <c r="AS114" s="48">
        <v>3.2484493220702655</v>
      </c>
      <c r="AT114" s="48">
        <v>3.2729388679435529</v>
      </c>
      <c r="AU114" s="48">
        <v>3.1980493729683133</v>
      </c>
      <c r="AV114" s="48">
        <v>3.1966979875030868</v>
      </c>
      <c r="AW114" s="48">
        <v>3.2072610093669329</v>
      </c>
      <c r="AX114" s="48">
        <v>3.1859325733128436</v>
      </c>
      <c r="AY114" s="48">
        <v>3.1980304935666046</v>
      </c>
      <c r="AZ114" s="48">
        <v>3.1893709028196295</v>
      </c>
      <c r="BA114" s="48">
        <v>3.1717704944027876</v>
      </c>
      <c r="BB114" s="48">
        <v>3.1766508482216018</v>
      </c>
      <c r="BC114" s="48">
        <v>3.1265393255276233</v>
      </c>
      <c r="BD114" s="48">
        <v>3.1393688798296178</v>
      </c>
      <c r="BE114" s="48">
        <v>3.1344539442884445</v>
      </c>
      <c r="BF114" s="48">
        <v>3.1066363466011611</v>
      </c>
      <c r="BG114" s="48">
        <v>3.0922240963743879</v>
      </c>
      <c r="BH114" s="48">
        <v>3.0912359243240073</v>
      </c>
      <c r="BI114" s="48">
        <v>2.9018547845713822</v>
      </c>
      <c r="BJ114" s="48">
        <v>3.0081036510954742</v>
      </c>
      <c r="BK114" s="50">
        <v>2.9200858546848174</v>
      </c>
    </row>
    <row r="115" spans="1:63" x14ac:dyDescent="0.2">
      <c r="A115" s="104">
        <v>5059</v>
      </c>
      <c r="B115" s="105">
        <v>5059009</v>
      </c>
      <c r="C115" s="108" t="s">
        <v>87</v>
      </c>
      <c r="D115" s="3">
        <v>0</v>
      </c>
      <c r="E115" s="3">
        <v>3</v>
      </c>
      <c r="F115" s="3">
        <v>0</v>
      </c>
      <c r="G115" s="3">
        <v>2</v>
      </c>
      <c r="H115" s="3">
        <v>1</v>
      </c>
      <c r="I115" s="3">
        <v>0</v>
      </c>
      <c r="J115" s="3">
        <v>2</v>
      </c>
      <c r="K115" s="3">
        <v>0</v>
      </c>
      <c r="L115" s="3">
        <v>0</v>
      </c>
      <c r="M115" s="3">
        <v>3</v>
      </c>
      <c r="N115" s="3">
        <v>1</v>
      </c>
      <c r="O115" s="3">
        <v>1</v>
      </c>
      <c r="P115" s="3">
        <v>2</v>
      </c>
      <c r="Q115" s="3">
        <v>1</v>
      </c>
      <c r="R115" s="3">
        <v>0</v>
      </c>
      <c r="S115" s="3">
        <v>2</v>
      </c>
      <c r="T115" s="3">
        <v>1</v>
      </c>
      <c r="U115" s="3">
        <v>4</v>
      </c>
      <c r="V115" s="3">
        <v>1</v>
      </c>
      <c r="W115" s="3">
        <v>8</v>
      </c>
      <c r="X115" s="3">
        <v>0</v>
      </c>
      <c r="Y115" s="3">
        <v>1</v>
      </c>
      <c r="Z115" s="3">
        <v>1</v>
      </c>
      <c r="AA115" s="86">
        <v>0</v>
      </c>
      <c r="AB115" s="48">
        <v>0.50000100000000003</v>
      </c>
      <c r="AC115" s="48">
        <v>0.89030238419469176</v>
      </c>
      <c r="AD115" s="48">
        <v>0.39620212601406712</v>
      </c>
      <c r="AE115" s="48">
        <v>0.19776961637579499</v>
      </c>
      <c r="AF115" s="48">
        <v>0.15153387977144486</v>
      </c>
      <c r="AG115" s="48">
        <v>0.11458198078899137</v>
      </c>
      <c r="AH115" s="48">
        <v>0.1064984233547214</v>
      </c>
      <c r="AI115" s="48">
        <v>0.17835832675211558</v>
      </c>
      <c r="AJ115" s="48">
        <v>0.2383678712073421</v>
      </c>
      <c r="AK115" s="48">
        <v>0.25356160739693645</v>
      </c>
      <c r="AL115" s="48">
        <v>0.15491953389885327</v>
      </c>
      <c r="AM115" s="48">
        <v>0.18100476633249882</v>
      </c>
      <c r="AN115" s="48">
        <v>0.26100084874346302</v>
      </c>
      <c r="AO115" s="48">
        <v>0.25049831113453042</v>
      </c>
      <c r="AP115" s="48">
        <v>0.16371913773217811</v>
      </c>
      <c r="AQ115" s="48">
        <v>0.18488141815393933</v>
      </c>
      <c r="AR115" s="48">
        <v>0.23264593407475945</v>
      </c>
      <c r="AS115" s="48">
        <v>0.21358053089633888</v>
      </c>
      <c r="AT115" s="48">
        <v>0.23463407403940578</v>
      </c>
      <c r="AU115" s="48">
        <v>0.17025490874936267</v>
      </c>
      <c r="AV115" s="48">
        <v>0.16909337266411026</v>
      </c>
      <c r="AW115" s="48">
        <v>0.17817408294394937</v>
      </c>
      <c r="AX115" s="48">
        <v>0.15983890366519024</v>
      </c>
      <c r="AY115" s="48">
        <v>0.17023902879950506</v>
      </c>
      <c r="AZ115" s="48">
        <v>0.16279472266820139</v>
      </c>
      <c r="BA115" s="48">
        <v>0.14766434118288171</v>
      </c>
      <c r="BB115" s="48">
        <v>0.15185978534891079</v>
      </c>
      <c r="BC115" s="48">
        <v>0.10878087587512944</v>
      </c>
      <c r="BD115" s="48">
        <v>0.11980993357084668</v>
      </c>
      <c r="BE115" s="48">
        <v>0.11558475180635902</v>
      </c>
      <c r="BF115" s="48">
        <v>9.1671055996574352E-2</v>
      </c>
      <c r="BG115" s="48">
        <v>7.9281409721953841E-2</v>
      </c>
      <c r="BH115" s="48">
        <v>7.8431913365910336E-2</v>
      </c>
      <c r="BI115" s="48">
        <v>6.2358244303957679E-2</v>
      </c>
      <c r="BJ115" s="48">
        <v>6.4641546517389722E-2</v>
      </c>
      <c r="BK115" s="50">
        <v>6.275016583434434E-2</v>
      </c>
    </row>
    <row r="116" spans="1:63" x14ac:dyDescent="0.2">
      <c r="A116" s="106">
        <v>5059</v>
      </c>
      <c r="B116" s="107">
        <v>5059010</v>
      </c>
      <c r="C116" s="109" t="s">
        <v>1201</v>
      </c>
      <c r="D116" s="87">
        <v>0</v>
      </c>
      <c r="E116" s="87">
        <v>4</v>
      </c>
      <c r="F116" s="87">
        <v>3</v>
      </c>
      <c r="G116" s="87">
        <v>12</v>
      </c>
      <c r="H116" s="87">
        <v>11</v>
      </c>
      <c r="I116" s="87">
        <v>6</v>
      </c>
      <c r="J116" s="87">
        <v>2</v>
      </c>
      <c r="K116" s="87">
        <v>0</v>
      </c>
      <c r="L116" s="87">
        <v>1</v>
      </c>
      <c r="M116" s="87">
        <v>0</v>
      </c>
      <c r="N116" s="87">
        <v>0</v>
      </c>
      <c r="O116" s="87">
        <v>0</v>
      </c>
      <c r="P116" s="87">
        <v>2</v>
      </c>
      <c r="Q116" s="87">
        <v>0</v>
      </c>
      <c r="R116" s="87">
        <v>1</v>
      </c>
      <c r="S116" s="87">
        <v>2</v>
      </c>
      <c r="T116" s="87">
        <v>2</v>
      </c>
      <c r="U116" s="87">
        <v>2</v>
      </c>
      <c r="V116" s="87">
        <v>13</v>
      </c>
      <c r="W116" s="87">
        <v>0</v>
      </c>
      <c r="X116" s="87">
        <v>0</v>
      </c>
      <c r="Y116" s="87">
        <v>12</v>
      </c>
      <c r="Z116" s="87">
        <v>8</v>
      </c>
      <c r="AA116" s="88">
        <v>0</v>
      </c>
      <c r="AB116" s="55">
        <v>3.0000040000000006</v>
      </c>
      <c r="AC116" s="55">
        <v>2.4729274650352266</v>
      </c>
      <c r="AD116" s="55">
        <v>2.9951046015314242</v>
      </c>
      <c r="AE116" s="55">
        <v>2.9379372844177896</v>
      </c>
      <c r="AF116" s="55">
        <v>3.0129651070828074</v>
      </c>
      <c r="AG116" s="55">
        <v>3.0905619724243327</v>
      </c>
      <c r="AH116" s="55">
        <v>2.1442733500711357</v>
      </c>
      <c r="AI116" s="55">
        <v>1.8453777634087358</v>
      </c>
      <c r="AJ116" s="55">
        <v>1.7557758989525016</v>
      </c>
      <c r="AK116" s="55">
        <v>1.7496159143743855</v>
      </c>
      <c r="AL116" s="55">
        <v>1.4925729634390408</v>
      </c>
      <c r="AM116" s="55">
        <v>1.5948944983263522</v>
      </c>
      <c r="AN116" s="55">
        <v>1.9147525755854202</v>
      </c>
      <c r="AO116" s="55">
        <v>1.8714927479452239</v>
      </c>
      <c r="AP116" s="55">
        <v>1.5684763563477757</v>
      </c>
      <c r="AQ116" s="55">
        <v>1.6398459835347152</v>
      </c>
      <c r="AR116" s="55">
        <v>1.8038912008493893</v>
      </c>
      <c r="AS116" s="55">
        <v>1.7376633524910972</v>
      </c>
      <c r="AT116" s="55">
        <v>1.810133817369648</v>
      </c>
      <c r="AU116" s="55">
        <v>1.5878018126238289</v>
      </c>
      <c r="AV116" s="55">
        <v>1.5837427949685239</v>
      </c>
      <c r="AW116" s="55">
        <v>1.6150640165422616</v>
      </c>
      <c r="AX116" s="55">
        <v>1.5517606772232002</v>
      </c>
      <c r="AY116" s="55">
        <v>1.5876548880673369</v>
      </c>
      <c r="AZ116" s="55">
        <v>1.5619549282553371</v>
      </c>
      <c r="BA116" s="55">
        <v>1.5097249085154094</v>
      </c>
      <c r="BB116" s="55">
        <v>1.5242064430637519</v>
      </c>
      <c r="BC116" s="55">
        <v>1.3755020140930987</v>
      </c>
      <c r="BD116" s="55">
        <v>1.4135730446661539</v>
      </c>
      <c r="BE116" s="55">
        <v>1.3989880577365978</v>
      </c>
      <c r="BF116" s="55">
        <v>1.3164403365500565</v>
      </c>
      <c r="BG116" s="55">
        <v>1.2736725012291765</v>
      </c>
      <c r="BH116" s="55">
        <v>1.2707401181165099</v>
      </c>
      <c r="BI116" s="55">
        <v>1.15836093650367</v>
      </c>
      <c r="BJ116" s="55">
        <v>1.2007736050242654</v>
      </c>
      <c r="BK116" s="53">
        <v>1.165638865764324</v>
      </c>
    </row>
    <row r="117" spans="1:63" x14ac:dyDescent="0.2">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row>
    <row r="118" spans="1:63" x14ac:dyDescent="0.2">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row>
    <row r="119" spans="1:63" x14ac:dyDescent="0.2">
      <c r="B119" s="56">
        <v>5001</v>
      </c>
      <c r="C119" s="62" t="s">
        <v>88</v>
      </c>
      <c r="D119" s="118">
        <f>SUMIF($A$6:$A$115,$B119,D$6:D$115)</f>
        <v>934</v>
      </c>
      <c r="E119" s="110">
        <f t="shared" ref="E119:BK123" si="0">SUMIF($A$6:$A$115,$B119,E$6:E$115)</f>
        <v>1293</v>
      </c>
      <c r="F119" s="110">
        <f t="shared" si="0"/>
        <v>1201</v>
      </c>
      <c r="G119" s="110">
        <f t="shared" si="0"/>
        <v>1209</v>
      </c>
      <c r="H119" s="110">
        <f t="shared" si="0"/>
        <v>2001</v>
      </c>
      <c r="I119" s="110">
        <f t="shared" si="0"/>
        <v>1722</v>
      </c>
      <c r="J119" s="110">
        <f t="shared" si="0"/>
        <v>1987</v>
      </c>
      <c r="K119" s="110">
        <f t="shared" si="0"/>
        <v>736</v>
      </c>
      <c r="L119" s="110">
        <f t="shared" si="0"/>
        <v>443</v>
      </c>
      <c r="M119" s="110">
        <f t="shared" si="0"/>
        <v>995</v>
      </c>
      <c r="N119" s="110">
        <f t="shared" si="0"/>
        <v>646</v>
      </c>
      <c r="O119" s="110">
        <f t="shared" si="0"/>
        <v>962</v>
      </c>
      <c r="P119" s="110">
        <f t="shared" si="0"/>
        <v>2098</v>
      </c>
      <c r="Q119" s="110">
        <f t="shared" si="0"/>
        <v>1405</v>
      </c>
      <c r="R119" s="110">
        <f t="shared" si="0"/>
        <v>1512</v>
      </c>
      <c r="S119" s="110">
        <f t="shared" si="0"/>
        <v>2204</v>
      </c>
      <c r="T119" s="110">
        <f t="shared" si="0"/>
        <v>1924</v>
      </c>
      <c r="U119" s="110">
        <f t="shared" si="0"/>
        <v>1848</v>
      </c>
      <c r="V119" s="110">
        <f t="shared" si="0"/>
        <v>1602</v>
      </c>
      <c r="W119" s="110">
        <f t="shared" si="0"/>
        <v>1834</v>
      </c>
      <c r="X119" s="110">
        <f t="shared" si="0"/>
        <v>1615</v>
      </c>
      <c r="Y119" s="110">
        <f t="shared" si="0"/>
        <v>1821</v>
      </c>
      <c r="Z119" s="110">
        <f t="shared" si="0"/>
        <v>1725</v>
      </c>
      <c r="AA119" s="111">
        <f t="shared" si="0"/>
        <v>2056</v>
      </c>
      <c r="AB119" s="110">
        <f t="shared" si="0"/>
        <v>1173.0902018539159</v>
      </c>
      <c r="AC119" s="110">
        <f t="shared" si="0"/>
        <v>1321.1320805517425</v>
      </c>
      <c r="AD119" s="110">
        <f t="shared" si="0"/>
        <v>1755.7359114457483</v>
      </c>
      <c r="AE119" s="110">
        <f t="shared" si="0"/>
        <v>1122.4761755019745</v>
      </c>
      <c r="AF119" s="110">
        <f t="shared" si="0"/>
        <v>1133.6037825530905</v>
      </c>
      <c r="AG119" s="110">
        <f t="shared" si="0"/>
        <v>1131.9689885488629</v>
      </c>
      <c r="AH119" s="110">
        <f t="shared" si="0"/>
        <v>1075.3353835725918</v>
      </c>
      <c r="AI119" s="110">
        <f t="shared" si="0"/>
        <v>1032.5370937167424</v>
      </c>
      <c r="AJ119" s="110">
        <f t="shared" si="0"/>
        <v>1008.9437178970315</v>
      </c>
      <c r="AK119" s="110">
        <f t="shared" si="0"/>
        <v>965.04963276157071</v>
      </c>
      <c r="AL119" s="110">
        <f t="shared" si="0"/>
        <v>914.22507941374545</v>
      </c>
      <c r="AM119" s="110">
        <f t="shared" si="0"/>
        <v>874.43741185840361</v>
      </c>
      <c r="AN119" s="110">
        <f t="shared" si="0"/>
        <v>799.65888833161387</v>
      </c>
      <c r="AO119" s="110">
        <f t="shared" si="0"/>
        <v>756.10596456112478</v>
      </c>
      <c r="AP119" s="110">
        <f t="shared" si="0"/>
        <v>731.09765424211548</v>
      </c>
      <c r="AQ119" s="110">
        <f t="shared" si="0"/>
        <v>680.34092166765424</v>
      </c>
      <c r="AR119" s="110">
        <f t="shared" si="0"/>
        <v>673.3449032637443</v>
      </c>
      <c r="AS119" s="110">
        <f t="shared" si="0"/>
        <v>619.65984506393806</v>
      </c>
      <c r="AT119" s="110">
        <f t="shared" si="0"/>
        <v>634.6431564634288</v>
      </c>
      <c r="AU119" s="110">
        <f t="shared" si="0"/>
        <v>605.19256322899969</v>
      </c>
      <c r="AV119" s="110">
        <f t="shared" si="0"/>
        <v>609.81107955099333</v>
      </c>
      <c r="AW119" s="110">
        <f t="shared" si="0"/>
        <v>586.86906872483598</v>
      </c>
      <c r="AX119" s="110">
        <f t="shared" si="0"/>
        <v>600.13023593752587</v>
      </c>
      <c r="AY119" s="110">
        <f t="shared" si="0"/>
        <v>607.34844545205704</v>
      </c>
      <c r="AZ119" s="110">
        <f t="shared" si="0"/>
        <v>623.55146467447059</v>
      </c>
      <c r="BA119" s="110">
        <f t="shared" si="0"/>
        <v>642.04494715919884</v>
      </c>
      <c r="BB119" s="110">
        <f t="shared" si="0"/>
        <v>614.39208752416982</v>
      </c>
      <c r="BC119" s="110">
        <f t="shared" si="0"/>
        <v>581.97301354515525</v>
      </c>
      <c r="BD119" s="110">
        <f t="shared" si="0"/>
        <v>557.12572890494164</v>
      </c>
      <c r="BE119" s="110">
        <f t="shared" si="0"/>
        <v>540.90179192735047</v>
      </c>
      <c r="BF119" s="110">
        <f t="shared" si="0"/>
        <v>528.38253322788364</v>
      </c>
      <c r="BG119" s="110">
        <f t="shared" si="0"/>
        <v>509.59709091209169</v>
      </c>
      <c r="BH119" s="110">
        <f t="shared" si="0"/>
        <v>482.87456446325496</v>
      </c>
      <c r="BI119" s="110">
        <f t="shared" si="0"/>
        <v>468.74440163473668</v>
      </c>
      <c r="BJ119" s="110">
        <f t="shared" si="0"/>
        <v>448.55698082478233</v>
      </c>
      <c r="BK119" s="111">
        <f t="shared" si="0"/>
        <v>433.44340919119992</v>
      </c>
    </row>
    <row r="120" spans="1:63" ht="10.15" customHeight="1" x14ac:dyDescent="0.2">
      <c r="B120" s="49">
        <v>5027</v>
      </c>
      <c r="C120" s="63" t="s">
        <v>89</v>
      </c>
      <c r="D120" s="119">
        <f t="shared" ref="D120:S126" si="1">SUMIF($A$6:$A$115,$B120,D$6:D$115)</f>
        <v>21</v>
      </c>
      <c r="E120" s="112">
        <f t="shared" si="1"/>
        <v>33</v>
      </c>
      <c r="F120" s="112">
        <f t="shared" si="1"/>
        <v>9</v>
      </c>
      <c r="G120" s="112">
        <f t="shared" si="1"/>
        <v>28</v>
      </c>
      <c r="H120" s="112">
        <f t="shared" si="1"/>
        <v>24</v>
      </c>
      <c r="I120" s="112">
        <f t="shared" si="1"/>
        <v>45</v>
      </c>
      <c r="J120" s="112">
        <f t="shared" si="1"/>
        <v>19</v>
      </c>
      <c r="K120" s="112">
        <f t="shared" si="1"/>
        <v>32</v>
      </c>
      <c r="L120" s="112">
        <f t="shared" si="1"/>
        <v>13</v>
      </c>
      <c r="M120" s="112">
        <f t="shared" si="1"/>
        <v>27</v>
      </c>
      <c r="N120" s="112">
        <f t="shared" si="1"/>
        <v>22</v>
      </c>
      <c r="O120" s="112">
        <f t="shared" si="1"/>
        <v>45</v>
      </c>
      <c r="P120" s="112">
        <f t="shared" si="1"/>
        <v>43</v>
      </c>
      <c r="Q120" s="112">
        <f t="shared" si="1"/>
        <v>22</v>
      </c>
      <c r="R120" s="112">
        <f t="shared" si="1"/>
        <v>38</v>
      </c>
      <c r="S120" s="112">
        <f t="shared" si="1"/>
        <v>42</v>
      </c>
      <c r="T120" s="112">
        <f t="shared" si="0"/>
        <v>52</v>
      </c>
      <c r="U120" s="112">
        <f t="shared" si="0"/>
        <v>40</v>
      </c>
      <c r="V120" s="112">
        <f t="shared" si="0"/>
        <v>52</v>
      </c>
      <c r="W120" s="112">
        <f t="shared" si="0"/>
        <v>10</v>
      </c>
      <c r="X120" s="112">
        <f t="shared" si="0"/>
        <v>12</v>
      </c>
      <c r="Y120" s="112">
        <f t="shared" si="0"/>
        <v>14</v>
      </c>
      <c r="Z120" s="112">
        <f t="shared" si="0"/>
        <v>25</v>
      </c>
      <c r="AA120" s="113">
        <f t="shared" si="0"/>
        <v>14</v>
      </c>
      <c r="AB120" s="112">
        <f t="shared" si="0"/>
        <v>19.650026</v>
      </c>
      <c r="AC120" s="112">
        <f t="shared" si="0"/>
        <v>23.639539544648315</v>
      </c>
      <c r="AD120" s="112">
        <f t="shared" si="0"/>
        <v>18.535172376981162</v>
      </c>
      <c r="AE120" s="112">
        <f t="shared" si="0"/>
        <v>21.233602317493901</v>
      </c>
      <c r="AF120" s="112">
        <f t="shared" si="0"/>
        <v>20.150457505463891</v>
      </c>
      <c r="AG120" s="112">
        <f t="shared" si="0"/>
        <v>21.133273858787692</v>
      </c>
      <c r="AH120" s="112">
        <f t="shared" si="0"/>
        <v>22.35212691101567</v>
      </c>
      <c r="AI120" s="112">
        <f t="shared" si="0"/>
        <v>21.506102516502793</v>
      </c>
      <c r="AJ120" s="112">
        <f t="shared" si="0"/>
        <v>21.758091900777757</v>
      </c>
      <c r="AK120" s="112">
        <f t="shared" si="0"/>
        <v>20.162637769617668</v>
      </c>
      <c r="AL120" s="112">
        <f t="shared" si="0"/>
        <v>23.347204648424519</v>
      </c>
      <c r="AM120" s="112">
        <f t="shared" si="0"/>
        <v>22.111984933924752</v>
      </c>
      <c r="AN120" s="112">
        <f t="shared" si="0"/>
        <v>21.293023889453508</v>
      </c>
      <c r="AO120" s="112">
        <f t="shared" si="0"/>
        <v>17.468990746757424</v>
      </c>
      <c r="AP120" s="112">
        <f t="shared" si="0"/>
        <v>19.75895757804356</v>
      </c>
      <c r="AQ120" s="112">
        <f t="shared" si="0"/>
        <v>21.695056233101006</v>
      </c>
      <c r="AR120" s="112">
        <f t="shared" si="0"/>
        <v>21.325324644753756</v>
      </c>
      <c r="AS120" s="112">
        <f t="shared" si="0"/>
        <v>18.259344693994784</v>
      </c>
      <c r="AT120" s="112">
        <f t="shared" si="0"/>
        <v>19.409528075449213</v>
      </c>
      <c r="AU120" s="112">
        <f t="shared" si="0"/>
        <v>18.322411919978215</v>
      </c>
      <c r="AV120" s="112">
        <f t="shared" si="0"/>
        <v>18.308369214622672</v>
      </c>
      <c r="AW120" s="112">
        <f t="shared" si="0"/>
        <v>17.031925781547649</v>
      </c>
      <c r="AX120" s="112">
        <f t="shared" si="0"/>
        <v>18.09798790815892</v>
      </c>
      <c r="AY120" s="112">
        <f t="shared" si="0"/>
        <v>18.830589535808215</v>
      </c>
      <c r="AZ120" s="112">
        <f t="shared" si="0"/>
        <v>18.390696279237769</v>
      </c>
      <c r="BA120" s="112">
        <f t="shared" si="0"/>
        <v>17.191046839415971</v>
      </c>
      <c r="BB120" s="112">
        <f t="shared" si="0"/>
        <v>16.843405578784711</v>
      </c>
      <c r="BC120" s="112">
        <f t="shared" si="0"/>
        <v>16.167717284754417</v>
      </c>
      <c r="BD120" s="112">
        <f t="shared" si="0"/>
        <v>17.820551540666099</v>
      </c>
      <c r="BE120" s="112">
        <f t="shared" si="0"/>
        <v>16.770226451264051</v>
      </c>
      <c r="BF120" s="112">
        <f t="shared" si="0"/>
        <v>17.648254494541845</v>
      </c>
      <c r="BG120" s="112">
        <f t="shared" si="0"/>
        <v>16.161763947548465</v>
      </c>
      <c r="BH120" s="112">
        <f t="shared" si="0"/>
        <v>16.050290115932473</v>
      </c>
      <c r="BI120" s="112">
        <f t="shared" si="0"/>
        <v>16.235704738202333</v>
      </c>
      <c r="BJ120" s="112">
        <f t="shared" si="0"/>
        <v>15.13832248396734</v>
      </c>
      <c r="BK120" s="113">
        <f t="shared" si="0"/>
        <v>14.883741968262337</v>
      </c>
    </row>
    <row r="121" spans="1:63" x14ac:dyDescent="0.2">
      <c r="B121" s="49">
        <v>5028</v>
      </c>
      <c r="C121" s="63" t="s">
        <v>90</v>
      </c>
      <c r="D121" s="119">
        <f t="shared" si="1"/>
        <v>129</v>
      </c>
      <c r="E121" s="112">
        <f t="shared" si="0"/>
        <v>76</v>
      </c>
      <c r="F121" s="112">
        <f t="shared" si="0"/>
        <v>148</v>
      </c>
      <c r="G121" s="112">
        <f t="shared" si="0"/>
        <v>123</v>
      </c>
      <c r="H121" s="112">
        <f t="shared" si="0"/>
        <v>104</v>
      </c>
      <c r="I121" s="112">
        <f t="shared" si="0"/>
        <v>82</v>
      </c>
      <c r="J121" s="112">
        <f t="shared" si="0"/>
        <v>63</v>
      </c>
      <c r="K121" s="112">
        <f t="shared" si="0"/>
        <v>169</v>
      </c>
      <c r="L121" s="112">
        <f t="shared" si="0"/>
        <v>122</v>
      </c>
      <c r="M121" s="112">
        <f t="shared" si="0"/>
        <v>78</v>
      </c>
      <c r="N121" s="112">
        <f t="shared" si="0"/>
        <v>94</v>
      </c>
      <c r="O121" s="112">
        <f t="shared" si="0"/>
        <v>146</v>
      </c>
      <c r="P121" s="112">
        <f t="shared" si="0"/>
        <v>93</v>
      </c>
      <c r="Q121" s="112">
        <f t="shared" si="0"/>
        <v>53</v>
      </c>
      <c r="R121" s="112">
        <f t="shared" si="0"/>
        <v>151</v>
      </c>
      <c r="S121" s="112">
        <f t="shared" si="0"/>
        <v>86</v>
      </c>
      <c r="T121" s="112">
        <f t="shared" si="0"/>
        <v>213</v>
      </c>
      <c r="U121" s="112">
        <f t="shared" si="0"/>
        <v>79</v>
      </c>
      <c r="V121" s="112">
        <f t="shared" si="0"/>
        <v>147</v>
      </c>
      <c r="W121" s="112">
        <f t="shared" si="0"/>
        <v>131</v>
      </c>
      <c r="X121" s="112">
        <f t="shared" si="0"/>
        <v>102</v>
      </c>
      <c r="Y121" s="112">
        <f t="shared" si="0"/>
        <v>86</v>
      </c>
      <c r="Z121" s="112">
        <f t="shared" si="0"/>
        <v>170</v>
      </c>
      <c r="AA121" s="113">
        <f t="shared" si="0"/>
        <v>42</v>
      </c>
      <c r="AB121" s="112">
        <f t="shared" si="0"/>
        <v>112.03088236675477</v>
      </c>
      <c r="AC121" s="112">
        <f t="shared" si="0"/>
        <v>99.863710153081357</v>
      </c>
      <c r="AD121" s="112">
        <f t="shared" si="0"/>
        <v>101.57502869416852</v>
      </c>
      <c r="AE121" s="112">
        <f t="shared" si="0"/>
        <v>96.607861615922658</v>
      </c>
      <c r="AF121" s="112">
        <f t="shared" si="0"/>
        <v>90.852814633941321</v>
      </c>
      <c r="AG121" s="112">
        <f t="shared" si="0"/>
        <v>85.679636721810567</v>
      </c>
      <c r="AH121" s="112">
        <f t="shared" si="0"/>
        <v>86.187763816686669</v>
      </c>
      <c r="AI121" s="112">
        <f t="shared" si="0"/>
        <v>87.743536694410224</v>
      </c>
      <c r="AJ121" s="112">
        <f t="shared" si="0"/>
        <v>82.200583139158184</v>
      </c>
      <c r="AK121" s="112">
        <f t="shared" si="0"/>
        <v>84.928829926617951</v>
      </c>
      <c r="AL121" s="112">
        <f t="shared" si="0"/>
        <v>82.362588838380177</v>
      </c>
      <c r="AM121" s="112">
        <f t="shared" si="0"/>
        <v>80.454680367154026</v>
      </c>
      <c r="AN121" s="112">
        <f t="shared" si="0"/>
        <v>76.022395232325366</v>
      </c>
      <c r="AO121" s="112">
        <f t="shared" si="0"/>
        <v>72.238742995115132</v>
      </c>
      <c r="AP121" s="112">
        <f t="shared" si="0"/>
        <v>75.180417494485553</v>
      </c>
      <c r="AQ121" s="112">
        <f t="shared" si="0"/>
        <v>68.627451874336685</v>
      </c>
      <c r="AR121" s="112">
        <f t="shared" si="0"/>
        <v>71.705103121788198</v>
      </c>
      <c r="AS121" s="112">
        <f t="shared" si="0"/>
        <v>64.629351371765296</v>
      </c>
      <c r="AT121" s="112">
        <f t="shared" si="0"/>
        <v>63.693849826419054</v>
      </c>
      <c r="AU121" s="112">
        <f t="shared" si="0"/>
        <v>69.147026298854342</v>
      </c>
      <c r="AV121" s="112">
        <f t="shared" si="0"/>
        <v>61.815218983709144</v>
      </c>
      <c r="AW121" s="112">
        <f t="shared" si="0"/>
        <v>64.252214776356766</v>
      </c>
      <c r="AX121" s="112">
        <f t="shared" si="0"/>
        <v>59.607444229486987</v>
      </c>
      <c r="AY121" s="112">
        <f t="shared" si="0"/>
        <v>58.474325812046715</v>
      </c>
      <c r="AZ121" s="112">
        <f t="shared" si="0"/>
        <v>61.521104512438185</v>
      </c>
      <c r="BA121" s="112">
        <f t="shared" si="0"/>
        <v>57.438071651679195</v>
      </c>
      <c r="BB121" s="112">
        <f t="shared" si="0"/>
        <v>57.071474937602872</v>
      </c>
      <c r="BC121" s="112">
        <f t="shared" si="0"/>
        <v>52.504727152074395</v>
      </c>
      <c r="BD121" s="112">
        <f t="shared" si="0"/>
        <v>50.138097268651961</v>
      </c>
      <c r="BE121" s="112">
        <f t="shared" si="0"/>
        <v>50.248571427785443</v>
      </c>
      <c r="BF121" s="112">
        <f t="shared" si="0"/>
        <v>45.866997090400389</v>
      </c>
      <c r="BG121" s="112">
        <f t="shared" si="0"/>
        <v>44.798375531469858</v>
      </c>
      <c r="BH121" s="112">
        <f t="shared" si="0"/>
        <v>42.112916119599504</v>
      </c>
      <c r="BI121" s="112">
        <f t="shared" si="0"/>
        <v>40.682586411589199</v>
      </c>
      <c r="BJ121" s="112">
        <f t="shared" si="0"/>
        <v>40.873630245338525</v>
      </c>
      <c r="BK121" s="113">
        <f t="shared" si="0"/>
        <v>38.199228921839477</v>
      </c>
    </row>
    <row r="122" spans="1:63" x14ac:dyDescent="0.2">
      <c r="B122" s="49">
        <v>5029</v>
      </c>
      <c r="C122" s="63" t="s">
        <v>91</v>
      </c>
      <c r="D122" s="119">
        <f t="shared" si="1"/>
        <v>24</v>
      </c>
      <c r="E122" s="112">
        <f t="shared" si="0"/>
        <v>53</v>
      </c>
      <c r="F122" s="112">
        <f t="shared" si="0"/>
        <v>29</v>
      </c>
      <c r="G122" s="112">
        <f t="shared" si="0"/>
        <v>40</v>
      </c>
      <c r="H122" s="112">
        <f t="shared" si="0"/>
        <v>71</v>
      </c>
      <c r="I122" s="112">
        <f t="shared" si="0"/>
        <v>50</v>
      </c>
      <c r="J122" s="112">
        <f t="shared" si="0"/>
        <v>43</v>
      </c>
      <c r="K122" s="112">
        <f t="shared" si="0"/>
        <v>89</v>
      </c>
      <c r="L122" s="112">
        <f t="shared" si="0"/>
        <v>45</v>
      </c>
      <c r="M122" s="112">
        <f t="shared" si="0"/>
        <v>47</v>
      </c>
      <c r="N122" s="112">
        <f t="shared" si="0"/>
        <v>59.000000000000007</v>
      </c>
      <c r="O122" s="112">
        <f t="shared" si="0"/>
        <v>87.000000000000014</v>
      </c>
      <c r="P122" s="112">
        <f t="shared" si="0"/>
        <v>81</v>
      </c>
      <c r="Q122" s="112">
        <f t="shared" si="0"/>
        <v>111</v>
      </c>
      <c r="R122" s="112">
        <f t="shared" si="0"/>
        <v>51</v>
      </c>
      <c r="S122" s="112">
        <f t="shared" si="0"/>
        <v>135</v>
      </c>
      <c r="T122" s="112">
        <f t="shared" si="0"/>
        <v>70</v>
      </c>
      <c r="U122" s="112">
        <f t="shared" si="0"/>
        <v>36</v>
      </c>
      <c r="V122" s="112">
        <f t="shared" si="0"/>
        <v>35</v>
      </c>
      <c r="W122" s="112">
        <f t="shared" si="0"/>
        <v>30</v>
      </c>
      <c r="X122" s="112">
        <f t="shared" si="0"/>
        <v>36</v>
      </c>
      <c r="Y122" s="112">
        <f t="shared" si="0"/>
        <v>67</v>
      </c>
      <c r="Z122" s="112">
        <f t="shared" si="0"/>
        <v>32</v>
      </c>
      <c r="AA122" s="113">
        <f t="shared" si="0"/>
        <v>16</v>
      </c>
      <c r="AB122" s="112">
        <f t="shared" si="0"/>
        <v>38.96313655249034</v>
      </c>
      <c r="AC122" s="112">
        <f t="shared" si="0"/>
        <v>36.563341849689664</v>
      </c>
      <c r="AD122" s="112">
        <f t="shared" si="0"/>
        <v>38.475643643200506</v>
      </c>
      <c r="AE122" s="112">
        <f t="shared" si="0"/>
        <v>42.149508160011045</v>
      </c>
      <c r="AF122" s="112">
        <f t="shared" si="0"/>
        <v>40.501276329996202</v>
      </c>
      <c r="AG122" s="112">
        <f t="shared" si="0"/>
        <v>48.408087290604911</v>
      </c>
      <c r="AH122" s="112">
        <f t="shared" si="0"/>
        <v>47.831838498183785</v>
      </c>
      <c r="AI122" s="112">
        <f t="shared" si="0"/>
        <v>39.768080822343393</v>
      </c>
      <c r="AJ122" s="112">
        <f t="shared" si="0"/>
        <v>40.098868529270774</v>
      </c>
      <c r="AK122" s="112">
        <f t="shared" si="0"/>
        <v>39.653328946614479</v>
      </c>
      <c r="AL122" s="112">
        <f t="shared" si="0"/>
        <v>39.219257283646201</v>
      </c>
      <c r="AM122" s="112">
        <f t="shared" si="0"/>
        <v>36.806374732547958</v>
      </c>
      <c r="AN122" s="112">
        <f t="shared" si="0"/>
        <v>30.445103075470556</v>
      </c>
      <c r="AO122" s="112">
        <f t="shared" si="0"/>
        <v>31.791698066135034</v>
      </c>
      <c r="AP122" s="112">
        <f t="shared" si="0"/>
        <v>31.858435657561369</v>
      </c>
      <c r="AQ122" s="112">
        <f t="shared" si="0"/>
        <v>27.458139315295483</v>
      </c>
      <c r="AR122" s="112">
        <f t="shared" si="0"/>
        <v>28.865469409327197</v>
      </c>
      <c r="AS122" s="112">
        <f t="shared" si="0"/>
        <v>27.085453152519843</v>
      </c>
      <c r="AT122" s="112">
        <f t="shared" si="0"/>
        <v>26.936323025023761</v>
      </c>
      <c r="AU122" s="112">
        <f t="shared" si="0"/>
        <v>26.715214068093449</v>
      </c>
      <c r="AV122" s="112">
        <f t="shared" si="0"/>
        <v>23.76529029420492</v>
      </c>
      <c r="AW122" s="112">
        <f t="shared" si="0"/>
        <v>23.449393798630904</v>
      </c>
      <c r="AX122" s="112">
        <f t="shared" si="0"/>
        <v>24.475372507161637</v>
      </c>
      <c r="AY122" s="112">
        <f t="shared" si="0"/>
        <v>24.775532782767037</v>
      </c>
      <c r="AZ122" s="112">
        <f t="shared" si="0"/>
        <v>24.35864572085331</v>
      </c>
      <c r="BA122" s="112">
        <f t="shared" si="0"/>
        <v>23.227070478697861</v>
      </c>
      <c r="BB122" s="112">
        <f t="shared" si="0"/>
        <v>21.995874284329005</v>
      </c>
      <c r="BC122" s="112">
        <f t="shared" si="0"/>
        <v>21.414529227610245</v>
      </c>
      <c r="BD122" s="112">
        <f t="shared" si="0"/>
        <v>20.831187834902583</v>
      </c>
      <c r="BE122" s="112">
        <f t="shared" si="0"/>
        <v>18.044444223576249</v>
      </c>
      <c r="BF122" s="112">
        <f t="shared" si="0"/>
        <v>18.470641302726207</v>
      </c>
      <c r="BG122" s="112">
        <f t="shared" si="0"/>
        <v>17.287001000840213</v>
      </c>
      <c r="BH122" s="112">
        <f t="shared" si="0"/>
        <v>17.831230458877577</v>
      </c>
      <c r="BI122" s="112">
        <f t="shared" si="0"/>
        <v>15.852261984030335</v>
      </c>
      <c r="BJ122" s="112">
        <f t="shared" si="0"/>
        <v>14.524368700096463</v>
      </c>
      <c r="BK122" s="113">
        <f t="shared" si="0"/>
        <v>15.715005139465053</v>
      </c>
    </row>
    <row r="123" spans="1:63" x14ac:dyDescent="0.2">
      <c r="B123" s="49">
        <v>5031</v>
      </c>
      <c r="C123" s="63" t="s">
        <v>92</v>
      </c>
      <c r="D123" s="119">
        <f t="shared" si="1"/>
        <v>99.000000000000014</v>
      </c>
      <c r="E123" s="112">
        <f t="shared" si="0"/>
        <v>103</v>
      </c>
      <c r="F123" s="112">
        <f t="shared" si="0"/>
        <v>124</v>
      </c>
      <c r="G123" s="112">
        <f t="shared" si="0"/>
        <v>108</v>
      </c>
      <c r="H123" s="112">
        <f t="shared" si="0"/>
        <v>54</v>
      </c>
      <c r="I123" s="112">
        <f t="shared" si="0"/>
        <v>52</v>
      </c>
      <c r="J123" s="112">
        <f t="shared" si="0"/>
        <v>88</v>
      </c>
      <c r="K123" s="112">
        <f t="shared" si="0"/>
        <v>77</v>
      </c>
      <c r="L123" s="112">
        <f t="shared" si="0"/>
        <v>54</v>
      </c>
      <c r="M123" s="112">
        <f t="shared" si="0"/>
        <v>27</v>
      </c>
      <c r="N123" s="112">
        <f t="shared" si="0"/>
        <v>36</v>
      </c>
      <c r="O123" s="112">
        <f t="shared" si="0"/>
        <v>137</v>
      </c>
      <c r="P123" s="112">
        <f t="shared" si="0"/>
        <v>80</v>
      </c>
      <c r="Q123" s="112">
        <f t="shared" si="0"/>
        <v>137</v>
      </c>
      <c r="R123" s="112">
        <f t="shared" si="0"/>
        <v>74</v>
      </c>
      <c r="S123" s="112">
        <f t="shared" si="0"/>
        <v>89</v>
      </c>
      <c r="T123" s="112">
        <f t="shared" si="0"/>
        <v>102</v>
      </c>
      <c r="U123" s="112">
        <f t="shared" si="0"/>
        <v>91</v>
      </c>
      <c r="V123" s="112">
        <f t="shared" si="0"/>
        <v>36</v>
      </c>
      <c r="W123" s="112">
        <f t="shared" si="0"/>
        <v>96</v>
      </c>
      <c r="X123" s="112">
        <f t="shared" si="0"/>
        <v>88</v>
      </c>
      <c r="Y123" s="112">
        <f t="shared" si="0"/>
        <v>135</v>
      </c>
      <c r="Z123" s="112">
        <f t="shared" si="0"/>
        <v>147</v>
      </c>
      <c r="AA123" s="113">
        <f t="shared" si="0"/>
        <v>85</v>
      </c>
      <c r="AB123" s="112">
        <f t="shared" si="0"/>
        <v>28.500034999999997</v>
      </c>
      <c r="AC123" s="112">
        <f t="shared" si="0"/>
        <v>131.869558334755</v>
      </c>
      <c r="AD123" s="112">
        <f t="shared" si="0"/>
        <v>70.396771898801887</v>
      </c>
      <c r="AE123" s="112">
        <f t="shared" si="0"/>
        <v>74.332440981103517</v>
      </c>
      <c r="AF123" s="112">
        <f t="shared" si="0"/>
        <v>71.255127952650867</v>
      </c>
      <c r="AG123" s="112">
        <f t="shared" si="0"/>
        <v>66.53651167740874</v>
      </c>
      <c r="AH123" s="112">
        <f t="shared" si="0"/>
        <v>65.501307116020271</v>
      </c>
      <c r="AI123" s="112">
        <f t="shared" si="0"/>
        <v>60.163533049496998</v>
      </c>
      <c r="AJ123" s="112">
        <f t="shared" si="0"/>
        <v>63.021183934444203</v>
      </c>
      <c r="AK123" s="112">
        <f t="shared" si="0"/>
        <v>60.691584716162836</v>
      </c>
      <c r="AL123" s="112">
        <f t="shared" si="0"/>
        <v>59.702542807205269</v>
      </c>
      <c r="AM123" s="112">
        <f t="shared" ref="E123:BK126" si="2">SUMIF($A$6:$A$115,$B123,AM$6:AM$115)</f>
        <v>57.09756194502387</v>
      </c>
      <c r="AN123" s="112">
        <f t="shared" si="2"/>
        <v>51.097273575555676</v>
      </c>
      <c r="AO123" s="112">
        <f t="shared" si="2"/>
        <v>52.216696733523449</v>
      </c>
      <c r="AP123" s="112">
        <f t="shared" si="2"/>
        <v>50.106696082699479</v>
      </c>
      <c r="AQ123" s="112">
        <f t="shared" si="2"/>
        <v>47.975485420207377</v>
      </c>
      <c r="AR123" s="112">
        <f t="shared" si="2"/>
        <v>49.178807301123044</v>
      </c>
      <c r="AS123" s="112">
        <f t="shared" si="2"/>
        <v>45.243011157305631</v>
      </c>
      <c r="AT123" s="112">
        <f t="shared" si="2"/>
        <v>44.066632631656255</v>
      </c>
      <c r="AU123" s="112">
        <f t="shared" si="2"/>
        <v>44.737339553780686</v>
      </c>
      <c r="AV123" s="112">
        <f t="shared" si="2"/>
        <v>42.560399591154543</v>
      </c>
      <c r="AW123" s="112">
        <f t="shared" si="2"/>
        <v>40.510085353073471</v>
      </c>
      <c r="AX123" s="112">
        <f t="shared" si="2"/>
        <v>40.335205929217139</v>
      </c>
      <c r="AY123" s="112">
        <f t="shared" si="2"/>
        <v>40.622425990028766</v>
      </c>
      <c r="AZ123" s="112">
        <f t="shared" si="2"/>
        <v>41.994606064045712</v>
      </c>
      <c r="BA123" s="112">
        <f t="shared" si="2"/>
        <v>38.588449101224867</v>
      </c>
      <c r="BB123" s="112">
        <f t="shared" si="2"/>
        <v>36.578909100086662</v>
      </c>
      <c r="BC123" s="112">
        <f t="shared" si="2"/>
        <v>34.578574569679347</v>
      </c>
      <c r="BD123" s="112">
        <f t="shared" si="2"/>
        <v>33.114956895303521</v>
      </c>
      <c r="BE123" s="112">
        <f t="shared" si="2"/>
        <v>33.133256353261366</v>
      </c>
      <c r="BF123" s="112">
        <f t="shared" si="2"/>
        <v>30.696674001666246</v>
      </c>
      <c r="BG123" s="112">
        <f t="shared" si="2"/>
        <v>29.184906139333883</v>
      </c>
      <c r="BH123" s="112">
        <f t="shared" si="2"/>
        <v>27.476642151522178</v>
      </c>
      <c r="BI123" s="112">
        <f t="shared" si="2"/>
        <v>27.087984441033598</v>
      </c>
      <c r="BJ123" s="112">
        <f t="shared" si="2"/>
        <v>24.917014230887105</v>
      </c>
      <c r="BK123" s="113">
        <f t="shared" si="2"/>
        <v>24.57114711923537</v>
      </c>
    </row>
    <row r="124" spans="1:63" x14ac:dyDescent="0.2">
      <c r="B124" s="49">
        <v>5035</v>
      </c>
      <c r="C124" s="63" t="s">
        <v>93</v>
      </c>
      <c r="D124" s="119">
        <f t="shared" si="1"/>
        <v>194</v>
      </c>
      <c r="E124" s="112">
        <f t="shared" si="2"/>
        <v>87</v>
      </c>
      <c r="F124" s="112">
        <f t="shared" si="2"/>
        <v>209</v>
      </c>
      <c r="G124" s="112">
        <f t="shared" si="2"/>
        <v>228</v>
      </c>
      <c r="H124" s="112">
        <f t="shared" si="2"/>
        <v>332</v>
      </c>
      <c r="I124" s="112">
        <f t="shared" si="2"/>
        <v>230</v>
      </c>
      <c r="J124" s="112">
        <f t="shared" si="2"/>
        <v>240</v>
      </c>
      <c r="K124" s="112">
        <f t="shared" si="2"/>
        <v>260</v>
      </c>
      <c r="L124" s="112">
        <f t="shared" si="2"/>
        <v>170</v>
      </c>
      <c r="M124" s="112">
        <f t="shared" si="2"/>
        <v>160</v>
      </c>
      <c r="N124" s="112">
        <f t="shared" si="2"/>
        <v>100</v>
      </c>
      <c r="O124" s="112">
        <f t="shared" si="2"/>
        <v>200</v>
      </c>
      <c r="P124" s="112">
        <f t="shared" si="2"/>
        <v>165</v>
      </c>
      <c r="Q124" s="112">
        <f t="shared" si="2"/>
        <v>168</v>
      </c>
      <c r="R124" s="112">
        <f t="shared" si="2"/>
        <v>181</v>
      </c>
      <c r="S124" s="112">
        <f t="shared" si="2"/>
        <v>223</v>
      </c>
      <c r="T124" s="112">
        <f t="shared" si="2"/>
        <v>180</v>
      </c>
      <c r="U124" s="112">
        <f t="shared" si="2"/>
        <v>112</v>
      </c>
      <c r="V124" s="112">
        <f t="shared" si="2"/>
        <v>97</v>
      </c>
      <c r="W124" s="112">
        <f t="shared" si="2"/>
        <v>115</v>
      </c>
      <c r="X124" s="112">
        <f t="shared" si="2"/>
        <v>88</v>
      </c>
      <c r="Y124" s="112">
        <f t="shared" si="2"/>
        <v>160</v>
      </c>
      <c r="Z124" s="112">
        <f t="shared" si="2"/>
        <v>137</v>
      </c>
      <c r="AA124" s="113">
        <f t="shared" si="2"/>
        <v>337</v>
      </c>
      <c r="AB124" s="112">
        <f t="shared" si="2"/>
        <v>86.500037999999975</v>
      </c>
      <c r="AC124" s="112">
        <f t="shared" si="2"/>
        <v>111.78336733333333</v>
      </c>
      <c r="AD124" s="112">
        <f t="shared" si="2"/>
        <v>162.21331955943603</v>
      </c>
      <c r="AE124" s="112">
        <f t="shared" si="2"/>
        <v>110.83463577620806</v>
      </c>
      <c r="AF124" s="112">
        <f t="shared" si="2"/>
        <v>114.27048180749492</v>
      </c>
      <c r="AG124" s="112">
        <f t="shared" si="2"/>
        <v>111.36719345218251</v>
      </c>
      <c r="AH124" s="112">
        <f t="shared" si="2"/>
        <v>107.60759331450549</v>
      </c>
      <c r="AI124" s="112">
        <f t="shared" si="2"/>
        <v>106.04877559785992</v>
      </c>
      <c r="AJ124" s="112">
        <f t="shared" si="2"/>
        <v>94.249077311697945</v>
      </c>
      <c r="AK124" s="112">
        <f t="shared" si="2"/>
        <v>93.735064359106318</v>
      </c>
      <c r="AL124" s="112">
        <f t="shared" si="2"/>
        <v>93.413127642644326</v>
      </c>
      <c r="AM124" s="112">
        <f t="shared" si="2"/>
        <v>85.030473169922843</v>
      </c>
      <c r="AN124" s="112">
        <f t="shared" si="2"/>
        <v>88.323557533296565</v>
      </c>
      <c r="AO124" s="112">
        <f t="shared" si="2"/>
        <v>82.380466776158855</v>
      </c>
      <c r="AP124" s="112">
        <f t="shared" si="2"/>
        <v>76.477309117060102</v>
      </c>
      <c r="AQ124" s="112">
        <f t="shared" si="2"/>
        <v>81.897632504546678</v>
      </c>
      <c r="AR124" s="112">
        <f t="shared" si="2"/>
        <v>76.775243563973859</v>
      </c>
      <c r="AS124" s="112">
        <f t="shared" si="2"/>
        <v>75.027330820645233</v>
      </c>
      <c r="AT124" s="112">
        <f t="shared" si="2"/>
        <v>75.143346789951096</v>
      </c>
      <c r="AU124" s="112">
        <f t="shared" si="2"/>
        <v>71.525865905608114</v>
      </c>
      <c r="AV124" s="112">
        <f t="shared" si="2"/>
        <v>71.131762025032629</v>
      </c>
      <c r="AW124" s="112">
        <f t="shared" si="2"/>
        <v>68.419677066121622</v>
      </c>
      <c r="AX124" s="112">
        <f t="shared" si="2"/>
        <v>69.12516383912245</v>
      </c>
      <c r="AY124" s="112">
        <f t="shared" si="2"/>
        <v>69.224849809593792</v>
      </c>
      <c r="AZ124" s="112">
        <f t="shared" si="2"/>
        <v>67.593818102608864</v>
      </c>
      <c r="BA124" s="112">
        <f t="shared" si="2"/>
        <v>68.393893773778501</v>
      </c>
      <c r="BB124" s="112">
        <f t="shared" si="2"/>
        <v>64.765958565414323</v>
      </c>
      <c r="BC124" s="112">
        <f t="shared" si="2"/>
        <v>62.554233251544673</v>
      </c>
      <c r="BD124" s="112">
        <f t="shared" si="2"/>
        <v>59.652289372038439</v>
      </c>
      <c r="BE124" s="112">
        <f t="shared" si="2"/>
        <v>55.710768410913033</v>
      </c>
      <c r="BF124" s="112">
        <f t="shared" si="2"/>
        <v>55.368774024995105</v>
      </c>
      <c r="BG124" s="112">
        <f t="shared" si="2"/>
        <v>52.518948234684999</v>
      </c>
      <c r="BH124" s="112">
        <f t="shared" si="2"/>
        <v>49.228247367126322</v>
      </c>
      <c r="BI124" s="112">
        <f t="shared" si="2"/>
        <v>48.498199119014416</v>
      </c>
      <c r="BJ124" s="112">
        <f t="shared" si="2"/>
        <v>45.497428297760536</v>
      </c>
      <c r="BK124" s="113">
        <f t="shared" si="2"/>
        <v>46.112074825671066</v>
      </c>
    </row>
    <row r="125" spans="1:63" x14ac:dyDescent="0.2">
      <c r="B125" s="49">
        <v>5054</v>
      </c>
      <c r="C125" s="63" t="s">
        <v>94</v>
      </c>
      <c r="D125" s="119">
        <f t="shared" si="1"/>
        <v>36</v>
      </c>
      <c r="E125" s="112">
        <f t="shared" si="2"/>
        <v>34</v>
      </c>
      <c r="F125" s="112">
        <f t="shared" si="2"/>
        <v>37</v>
      </c>
      <c r="G125" s="112">
        <f t="shared" si="2"/>
        <v>32</v>
      </c>
      <c r="H125" s="112">
        <f t="shared" si="2"/>
        <v>25</v>
      </c>
      <c r="I125" s="112">
        <f t="shared" si="2"/>
        <v>45</v>
      </c>
      <c r="J125" s="112">
        <f t="shared" si="2"/>
        <v>51</v>
      </c>
      <c r="K125" s="112">
        <f t="shared" si="2"/>
        <v>17</v>
      </c>
      <c r="L125" s="112">
        <f t="shared" si="2"/>
        <v>27</v>
      </c>
      <c r="M125" s="112">
        <f t="shared" si="2"/>
        <v>59</v>
      </c>
      <c r="N125" s="112">
        <f t="shared" si="2"/>
        <v>32</v>
      </c>
      <c r="O125" s="112">
        <f t="shared" si="2"/>
        <v>69</v>
      </c>
      <c r="P125" s="112">
        <f t="shared" si="2"/>
        <v>62</v>
      </c>
      <c r="Q125" s="112">
        <f t="shared" si="2"/>
        <v>63</v>
      </c>
      <c r="R125" s="112">
        <f t="shared" si="2"/>
        <v>53</v>
      </c>
      <c r="S125" s="112">
        <f t="shared" si="2"/>
        <v>24</v>
      </c>
      <c r="T125" s="112">
        <f t="shared" si="2"/>
        <v>34</v>
      </c>
      <c r="U125" s="112">
        <f t="shared" si="2"/>
        <v>19</v>
      </c>
      <c r="V125" s="112">
        <f t="shared" si="2"/>
        <v>49</v>
      </c>
      <c r="W125" s="112">
        <f t="shared" si="2"/>
        <v>58</v>
      </c>
      <c r="X125" s="112">
        <f t="shared" si="2"/>
        <v>30</v>
      </c>
      <c r="Y125" s="112">
        <f t="shared" si="2"/>
        <v>18</v>
      </c>
      <c r="Z125" s="112">
        <f t="shared" si="2"/>
        <v>26</v>
      </c>
      <c r="AA125" s="113">
        <f t="shared" si="2"/>
        <v>24</v>
      </c>
      <c r="AB125" s="112">
        <f t="shared" si="2"/>
        <v>26.569031518999516</v>
      </c>
      <c r="AC125" s="112">
        <f t="shared" si="2"/>
        <v>29.829989531124411</v>
      </c>
      <c r="AD125" s="112">
        <f t="shared" si="2"/>
        <v>23.731850979702152</v>
      </c>
      <c r="AE125" s="112">
        <f t="shared" si="2"/>
        <v>24.71905864941294</v>
      </c>
      <c r="AF125" s="112">
        <f t="shared" si="2"/>
        <v>17.060080417686056</v>
      </c>
      <c r="AG125" s="112">
        <f t="shared" si="2"/>
        <v>20.104485753702242</v>
      </c>
      <c r="AH125" s="112">
        <f t="shared" si="2"/>
        <v>21.20404952974225</v>
      </c>
      <c r="AI125" s="112">
        <f t="shared" si="2"/>
        <v>15.594942964038349</v>
      </c>
      <c r="AJ125" s="112">
        <f t="shared" si="2"/>
        <v>20.468777266897241</v>
      </c>
      <c r="AK125" s="112">
        <f t="shared" si="2"/>
        <v>17.361675423924375</v>
      </c>
      <c r="AL125" s="112">
        <f t="shared" si="2"/>
        <v>16.338672620474767</v>
      </c>
      <c r="AM125" s="112">
        <f t="shared" si="2"/>
        <v>13.504492738478653</v>
      </c>
      <c r="AN125" s="112">
        <f t="shared" si="2"/>
        <v>13.778541130681985</v>
      </c>
      <c r="AO125" s="112">
        <f t="shared" si="2"/>
        <v>14.012859427668744</v>
      </c>
      <c r="AP125" s="112">
        <f t="shared" si="2"/>
        <v>14.62778306559041</v>
      </c>
      <c r="AQ125" s="112">
        <f t="shared" si="2"/>
        <v>10.468917246976757</v>
      </c>
      <c r="AR125" s="112">
        <f t="shared" si="2"/>
        <v>14.420461851890774</v>
      </c>
      <c r="AS125" s="112">
        <f t="shared" si="2"/>
        <v>16.170824857865234</v>
      </c>
      <c r="AT125" s="112">
        <f t="shared" si="2"/>
        <v>13.262067149126379</v>
      </c>
      <c r="AU125" s="112">
        <f t="shared" si="2"/>
        <v>14.730034410914445</v>
      </c>
      <c r="AV125" s="112">
        <f t="shared" si="2"/>
        <v>11.256438768657508</v>
      </c>
      <c r="AW125" s="112">
        <f t="shared" si="2"/>
        <v>14.628463501527172</v>
      </c>
      <c r="AX125" s="112">
        <f t="shared" si="2"/>
        <v>14.964322245392916</v>
      </c>
      <c r="AY125" s="112">
        <f t="shared" si="2"/>
        <v>13.667169366904293</v>
      </c>
      <c r="AZ125" s="112">
        <f t="shared" si="2"/>
        <v>14.588800668375747</v>
      </c>
      <c r="BA125" s="112">
        <f t="shared" si="2"/>
        <v>14.226612394984356</v>
      </c>
      <c r="BB125" s="112">
        <f t="shared" si="2"/>
        <v>12.807899821576756</v>
      </c>
      <c r="BC125" s="112">
        <f t="shared" si="2"/>
        <v>12.907241531393264</v>
      </c>
      <c r="BD125" s="112">
        <f t="shared" si="2"/>
        <v>13.035836614131517</v>
      </c>
      <c r="BE125" s="112">
        <f t="shared" si="2"/>
        <v>12.705979057700588</v>
      </c>
      <c r="BF125" s="112">
        <f t="shared" si="2"/>
        <v>11.020891736093212</v>
      </c>
      <c r="BG125" s="112">
        <f t="shared" si="2"/>
        <v>11.189890414025804</v>
      </c>
      <c r="BH125" s="112">
        <f t="shared" si="2"/>
        <v>10.618648996775942</v>
      </c>
      <c r="BI125" s="112">
        <f t="shared" si="2"/>
        <v>11.223332760772827</v>
      </c>
      <c r="BJ125" s="112">
        <f t="shared" si="2"/>
        <v>10.916485242181338</v>
      </c>
      <c r="BK125" s="113">
        <f t="shared" si="2"/>
        <v>9.4845968720559721</v>
      </c>
    </row>
    <row r="126" spans="1:63" x14ac:dyDescent="0.2">
      <c r="B126" s="51">
        <v>5059</v>
      </c>
      <c r="C126" s="64" t="s">
        <v>95</v>
      </c>
      <c r="D126" s="120">
        <f t="shared" si="1"/>
        <v>79</v>
      </c>
      <c r="E126" s="114">
        <f t="shared" si="2"/>
        <v>55</v>
      </c>
      <c r="F126" s="114">
        <f t="shared" si="2"/>
        <v>61</v>
      </c>
      <c r="G126" s="114">
        <f t="shared" si="2"/>
        <v>129</v>
      </c>
      <c r="H126" s="114">
        <f t="shared" si="2"/>
        <v>88</v>
      </c>
      <c r="I126" s="114">
        <f t="shared" si="2"/>
        <v>101</v>
      </c>
      <c r="J126" s="114">
        <f t="shared" si="2"/>
        <v>143</v>
      </c>
      <c r="K126" s="114">
        <f t="shared" si="2"/>
        <v>113</v>
      </c>
      <c r="L126" s="114">
        <f t="shared" si="2"/>
        <v>68</v>
      </c>
      <c r="M126" s="114">
        <f t="shared" si="2"/>
        <v>94</v>
      </c>
      <c r="N126" s="114">
        <f t="shared" si="2"/>
        <v>58</v>
      </c>
      <c r="O126" s="114">
        <f t="shared" si="2"/>
        <v>88</v>
      </c>
      <c r="P126" s="114">
        <f t="shared" si="2"/>
        <v>74</v>
      </c>
      <c r="Q126" s="114">
        <f t="shared" si="2"/>
        <v>44</v>
      </c>
      <c r="R126" s="114">
        <f t="shared" si="2"/>
        <v>78</v>
      </c>
      <c r="S126" s="114">
        <f t="shared" si="2"/>
        <v>113</v>
      </c>
      <c r="T126" s="114">
        <f t="shared" si="2"/>
        <v>156</v>
      </c>
      <c r="U126" s="114">
        <f t="shared" si="2"/>
        <v>164</v>
      </c>
      <c r="V126" s="114">
        <f t="shared" si="2"/>
        <v>82</v>
      </c>
      <c r="W126" s="114">
        <f t="shared" si="2"/>
        <v>73</v>
      </c>
      <c r="X126" s="114">
        <f t="shared" si="2"/>
        <v>129</v>
      </c>
      <c r="Y126" s="114">
        <f t="shared" si="2"/>
        <v>72</v>
      </c>
      <c r="Z126" s="114">
        <f t="shared" si="2"/>
        <v>94</v>
      </c>
      <c r="AA126" s="115">
        <f t="shared" si="2"/>
        <v>71</v>
      </c>
      <c r="AB126" s="114">
        <f t="shared" si="2"/>
        <v>91.329577454545458</v>
      </c>
      <c r="AC126" s="114">
        <f t="shared" si="2"/>
        <v>78.050595052503155</v>
      </c>
      <c r="AD126" s="114">
        <f t="shared" si="2"/>
        <v>83.007354892636144</v>
      </c>
      <c r="AE126" s="114">
        <f t="shared" si="2"/>
        <v>75.329913669942684</v>
      </c>
      <c r="AF126" s="114">
        <f t="shared" si="2"/>
        <v>72.849178525868979</v>
      </c>
      <c r="AG126" s="114">
        <f t="shared" si="2"/>
        <v>71.53173046938187</v>
      </c>
      <c r="AH126" s="114">
        <f t="shared" si="2"/>
        <v>63.072812720694955</v>
      </c>
      <c r="AI126" s="114">
        <f t="shared" si="2"/>
        <v>63.856916039081383</v>
      </c>
      <c r="AJ126" s="114">
        <f t="shared" si="2"/>
        <v>65.421133316609939</v>
      </c>
      <c r="AK126" s="114">
        <f t="shared" si="2"/>
        <v>66.676760753233239</v>
      </c>
      <c r="AL126" s="114">
        <f t="shared" si="2"/>
        <v>59.756075841077376</v>
      </c>
      <c r="AM126" s="114">
        <f t="shared" si="2"/>
        <v>53.69065362226619</v>
      </c>
      <c r="AN126" s="114">
        <f t="shared" si="2"/>
        <v>56.238599872184885</v>
      </c>
      <c r="AO126" s="114">
        <f t="shared" si="2"/>
        <v>54.057965754667727</v>
      </c>
      <c r="AP126" s="114">
        <f t="shared" si="2"/>
        <v>46.51132834225114</v>
      </c>
      <c r="AQ126" s="114">
        <f t="shared" si="2"/>
        <v>48.362025932751656</v>
      </c>
      <c r="AR126" s="114">
        <f t="shared" si="2"/>
        <v>49.974873207199252</v>
      </c>
      <c r="AS126" s="114">
        <f t="shared" si="2"/>
        <v>47.30948353812007</v>
      </c>
      <c r="AT126" s="114">
        <f t="shared" si="2"/>
        <v>49.185690697718002</v>
      </c>
      <c r="AU126" s="114">
        <f t="shared" si="2"/>
        <v>43.170666174710263</v>
      </c>
      <c r="AV126" s="114">
        <f t="shared" si="2"/>
        <v>42.865294158854354</v>
      </c>
      <c r="AW126" s="114">
        <f t="shared" si="2"/>
        <v>43.666625143560452</v>
      </c>
      <c r="AX126" s="114">
        <f t="shared" si="2"/>
        <v>41.811328982480958</v>
      </c>
      <c r="AY126" s="114">
        <f t="shared" si="2"/>
        <v>42.814088102741565</v>
      </c>
      <c r="AZ126" s="114">
        <f t="shared" si="2"/>
        <v>42.068382762347341</v>
      </c>
      <c r="BA126" s="114">
        <f t="shared" si="2"/>
        <v>40.570347994923651</v>
      </c>
      <c r="BB126" s="114">
        <f t="shared" si="2"/>
        <v>40.981374426653694</v>
      </c>
      <c r="BC126" s="114">
        <f t="shared" si="2"/>
        <v>36.730916697104156</v>
      </c>
      <c r="BD126" s="114">
        <f t="shared" si="2"/>
        <v>37.818083040673457</v>
      </c>
      <c r="BE126" s="114">
        <f t="shared" si="2"/>
        <v>37.400995144410267</v>
      </c>
      <c r="BF126" s="114">
        <f t="shared" si="2"/>
        <v>35.042109242745951</v>
      </c>
      <c r="BG126" s="114">
        <f t="shared" si="2"/>
        <v>33.819978300738619</v>
      </c>
      <c r="BH126" s="114">
        <f t="shared" si="2"/>
        <v>33.736147106109577</v>
      </c>
      <c r="BI126" s="114">
        <f t="shared" si="2"/>
        <v>30.671450277411807</v>
      </c>
      <c r="BJ126" s="114">
        <f t="shared" si="2"/>
        <v>31.794456735383914</v>
      </c>
      <c r="BK126" s="115">
        <f t="shared" si="2"/>
        <v>30.864142897419882</v>
      </c>
    </row>
    <row r="127" spans="1:63" x14ac:dyDescent="0.2">
      <c r="B127" s="59"/>
      <c r="C127" s="65" t="s">
        <v>606</v>
      </c>
      <c r="D127" s="121">
        <f>SUM(D119:D126)</f>
        <v>1516</v>
      </c>
      <c r="E127" s="116">
        <f t="shared" ref="E127:BK127" si="3">SUM(E119:E126)</f>
        <v>1734</v>
      </c>
      <c r="F127" s="116">
        <f t="shared" si="3"/>
        <v>1818</v>
      </c>
      <c r="G127" s="116">
        <f t="shared" si="3"/>
        <v>1897</v>
      </c>
      <c r="H127" s="116">
        <f t="shared" si="3"/>
        <v>2699</v>
      </c>
      <c r="I127" s="116">
        <f t="shared" si="3"/>
        <v>2327</v>
      </c>
      <c r="J127" s="116">
        <f t="shared" si="3"/>
        <v>2634</v>
      </c>
      <c r="K127" s="116">
        <f t="shared" si="3"/>
        <v>1493</v>
      </c>
      <c r="L127" s="116">
        <f t="shared" si="3"/>
        <v>942</v>
      </c>
      <c r="M127" s="116">
        <f t="shared" si="3"/>
        <v>1487</v>
      </c>
      <c r="N127" s="116">
        <f t="shared" si="3"/>
        <v>1047</v>
      </c>
      <c r="O127" s="116">
        <f t="shared" si="3"/>
        <v>1734</v>
      </c>
      <c r="P127" s="116">
        <f t="shared" si="3"/>
        <v>2696</v>
      </c>
      <c r="Q127" s="116">
        <f t="shared" si="3"/>
        <v>2003</v>
      </c>
      <c r="R127" s="116">
        <f t="shared" si="3"/>
        <v>2138</v>
      </c>
      <c r="S127" s="116">
        <f t="shared" si="3"/>
        <v>2916</v>
      </c>
      <c r="T127" s="116">
        <f t="shared" si="3"/>
        <v>2731</v>
      </c>
      <c r="U127" s="116">
        <f t="shared" si="3"/>
        <v>2389</v>
      </c>
      <c r="V127" s="116">
        <f t="shared" si="3"/>
        <v>2100</v>
      </c>
      <c r="W127" s="116">
        <f t="shared" si="3"/>
        <v>2347</v>
      </c>
      <c r="X127" s="116">
        <f t="shared" si="3"/>
        <v>2100</v>
      </c>
      <c r="Y127" s="116">
        <f t="shared" si="3"/>
        <v>2373</v>
      </c>
      <c r="Z127" s="116">
        <f t="shared" si="3"/>
        <v>2356</v>
      </c>
      <c r="AA127" s="117">
        <f t="shared" si="3"/>
        <v>2645</v>
      </c>
      <c r="AB127" s="116">
        <f t="shared" si="3"/>
        <v>1576.6329287467058</v>
      </c>
      <c r="AC127" s="116">
        <f t="shared" si="3"/>
        <v>1832.7321823508782</v>
      </c>
      <c r="AD127" s="116">
        <f t="shared" si="3"/>
        <v>2253.6710534906751</v>
      </c>
      <c r="AE127" s="116">
        <f t="shared" si="3"/>
        <v>1567.6831966720692</v>
      </c>
      <c r="AF127" s="116">
        <f t="shared" si="3"/>
        <v>1560.5431997261926</v>
      </c>
      <c r="AG127" s="116">
        <f t="shared" si="3"/>
        <v>1556.7299077727414</v>
      </c>
      <c r="AH127" s="116">
        <f t="shared" si="3"/>
        <v>1489.0928754794406</v>
      </c>
      <c r="AI127" s="116">
        <f t="shared" si="3"/>
        <v>1427.2189814004755</v>
      </c>
      <c r="AJ127" s="116">
        <f t="shared" si="3"/>
        <v>1396.1614332958875</v>
      </c>
      <c r="AK127" s="116">
        <f t="shared" si="3"/>
        <v>1348.2595146568476</v>
      </c>
      <c r="AL127" s="116">
        <f t="shared" si="3"/>
        <v>1288.3645490955978</v>
      </c>
      <c r="AM127" s="116">
        <f t="shared" si="3"/>
        <v>1223.1336333677218</v>
      </c>
      <c r="AN127" s="116">
        <f t="shared" si="3"/>
        <v>1136.8573826405825</v>
      </c>
      <c r="AO127" s="116">
        <f t="shared" si="3"/>
        <v>1080.2733850611512</v>
      </c>
      <c r="AP127" s="116">
        <f t="shared" si="3"/>
        <v>1045.6185815798071</v>
      </c>
      <c r="AQ127" s="116">
        <f t="shared" si="3"/>
        <v>986.82563019486986</v>
      </c>
      <c r="AR127" s="116">
        <f t="shared" si="3"/>
        <v>985.59018636380029</v>
      </c>
      <c r="AS127" s="116">
        <f t="shared" si="3"/>
        <v>913.38464465615414</v>
      </c>
      <c r="AT127" s="116">
        <f t="shared" si="3"/>
        <v>926.34059465877249</v>
      </c>
      <c r="AU127" s="116">
        <f t="shared" si="3"/>
        <v>893.54112156093925</v>
      </c>
      <c r="AV127" s="116">
        <f t="shared" si="3"/>
        <v>881.51385258722917</v>
      </c>
      <c r="AW127" s="116">
        <f t="shared" si="3"/>
        <v>858.82745414565397</v>
      </c>
      <c r="AX127" s="116">
        <f t="shared" si="3"/>
        <v>868.54706157854696</v>
      </c>
      <c r="AY127" s="116">
        <f t="shared" si="3"/>
        <v>875.75742685194757</v>
      </c>
      <c r="AZ127" s="116">
        <f t="shared" si="3"/>
        <v>894.06751878437763</v>
      </c>
      <c r="BA127" s="116">
        <f t="shared" si="3"/>
        <v>901.68043939390338</v>
      </c>
      <c r="BB127" s="116">
        <f t="shared" si="3"/>
        <v>865.4369842386177</v>
      </c>
      <c r="BC127" s="116">
        <f t="shared" si="3"/>
        <v>818.83095325931583</v>
      </c>
      <c r="BD127" s="116">
        <f t="shared" si="3"/>
        <v>789.53673147130939</v>
      </c>
      <c r="BE127" s="116">
        <f t="shared" si="3"/>
        <v>764.91603299626149</v>
      </c>
      <c r="BF127" s="116">
        <f t="shared" si="3"/>
        <v>742.49687512105254</v>
      </c>
      <c r="BG127" s="116">
        <f t="shared" si="3"/>
        <v>714.55795448073354</v>
      </c>
      <c r="BH127" s="116">
        <f t="shared" si="3"/>
        <v>679.92868677919853</v>
      </c>
      <c r="BI127" s="116">
        <f t="shared" si="3"/>
        <v>658.99592136679109</v>
      </c>
      <c r="BJ127" s="116">
        <f t="shared" si="3"/>
        <v>632.21868676039765</v>
      </c>
      <c r="BK127" s="117">
        <f t="shared" si="3"/>
        <v>613.27334693514899</v>
      </c>
    </row>
    <row r="128" spans="1:63" x14ac:dyDescent="0.2">
      <c r="Y128" s="48"/>
      <c r="Z128" s="48"/>
      <c r="AA128" s="48"/>
      <c r="AB128" s="48"/>
      <c r="AC128" s="48"/>
      <c r="AD128" s="48"/>
      <c r="AE128" s="48"/>
      <c r="AF128" s="48"/>
      <c r="AG128" s="48"/>
      <c r="AH128" s="48"/>
      <c r="AI128" s="48"/>
      <c r="AJ128" s="48"/>
      <c r="AK128" s="48"/>
      <c r="AL128" s="48"/>
      <c r="AM128" s="48"/>
      <c r="AN128" s="48"/>
      <c r="AO128" s="48"/>
      <c r="AP128" s="48"/>
      <c r="AQ128" s="48"/>
      <c r="AR128" s="48"/>
      <c r="AS128" s="48"/>
      <c r="AT128" s="48"/>
      <c r="AU128" s="48"/>
      <c r="AV128" s="48"/>
      <c r="AW128" s="48"/>
      <c r="AX128" s="48"/>
      <c r="AY128" s="48"/>
      <c r="AZ128" s="48"/>
      <c r="BA128" s="48"/>
      <c r="BB128" s="48"/>
      <c r="BC128" s="48"/>
      <c r="BD128" s="48"/>
      <c r="BE128" s="48"/>
      <c r="BF128" s="48"/>
      <c r="BG128" s="48"/>
      <c r="BH128" s="48"/>
      <c r="BI128" s="48"/>
      <c r="BJ128" s="48"/>
      <c r="BK128" s="48"/>
    </row>
  </sheetData>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AN607"/>
  <sheetViews>
    <sheetView workbookViewId="0">
      <pane xSplit="4" ySplit="5" topLeftCell="E6" activePane="bottomRight" state="frozen"/>
      <selection pane="topRight"/>
      <selection pane="bottomLeft"/>
      <selection pane="bottomRight" activeCell="B1" sqref="B1"/>
    </sheetView>
  </sheetViews>
  <sheetFormatPr baseColWidth="10" defaultColWidth="11.5703125" defaultRowHeight="11.25" x14ac:dyDescent="0.2"/>
  <cols>
    <col min="1" max="1" width="7.5703125" style="5" hidden="1" customWidth="1"/>
    <col min="2" max="2" width="4.28515625" style="5" customWidth="1"/>
    <col min="3" max="3" width="22.42578125" style="5" customWidth="1"/>
    <col min="4" max="4" width="8.28515625" style="5" customWidth="1"/>
    <col min="5" max="40" width="5.140625" style="5" customWidth="1"/>
    <col min="41" max="16384" width="11.5703125" style="5"/>
  </cols>
  <sheetData>
    <row r="1" spans="1:40" s="2" customFormat="1" x14ac:dyDescent="0.2">
      <c r="B1" s="1" t="s">
        <v>1209</v>
      </c>
      <c r="C1" s="1"/>
    </row>
    <row r="2" spans="1:40" s="4" customFormat="1" x14ac:dyDescent="0.2">
      <c r="B2" s="3" t="s">
        <v>1211</v>
      </c>
      <c r="C2" s="3"/>
    </row>
    <row r="3" spans="1:40" s="4" customFormat="1" x14ac:dyDescent="0.2">
      <c r="B3" s="4" t="s">
        <v>1205</v>
      </c>
    </row>
    <row r="4" spans="1:40" x14ac:dyDescent="0.2">
      <c r="B4" s="122" t="s">
        <v>848</v>
      </c>
    </row>
    <row r="5" spans="1:40" x14ac:dyDescent="0.2">
      <c r="B5" s="29" t="s">
        <v>97</v>
      </c>
      <c r="C5" s="29" t="s">
        <v>621</v>
      </c>
      <c r="D5" s="30" t="s">
        <v>622</v>
      </c>
      <c r="E5" s="30">
        <v>2025</v>
      </c>
      <c r="F5" s="30">
        <v>2026</v>
      </c>
      <c r="G5" s="30">
        <v>2027</v>
      </c>
      <c r="H5" s="30">
        <v>2028</v>
      </c>
      <c r="I5" s="30">
        <v>2029</v>
      </c>
      <c r="J5" s="30">
        <v>2030</v>
      </c>
      <c r="K5" s="30">
        <v>2031</v>
      </c>
      <c r="L5" s="30">
        <v>2032</v>
      </c>
      <c r="M5" s="30">
        <v>2033</v>
      </c>
      <c r="N5" s="30">
        <v>2034</v>
      </c>
      <c r="O5" s="30">
        <v>2035</v>
      </c>
      <c r="P5" s="30">
        <v>2036</v>
      </c>
      <c r="Q5" s="30">
        <v>2037</v>
      </c>
      <c r="R5" s="30">
        <v>2038</v>
      </c>
      <c r="S5" s="30">
        <v>2039</v>
      </c>
      <c r="T5" s="30">
        <v>2040</v>
      </c>
      <c r="U5" s="30">
        <v>2041</v>
      </c>
      <c r="V5" s="30">
        <v>2042</v>
      </c>
      <c r="W5" s="30">
        <v>2043</v>
      </c>
      <c r="X5" s="30">
        <v>2044</v>
      </c>
      <c r="Y5" s="30">
        <v>2045</v>
      </c>
      <c r="Z5" s="30">
        <v>2046</v>
      </c>
      <c r="AA5" s="30">
        <v>2047</v>
      </c>
      <c r="AB5" s="30">
        <v>2048</v>
      </c>
      <c r="AC5" s="30">
        <v>2049</v>
      </c>
      <c r="AD5" s="30">
        <v>2050</v>
      </c>
      <c r="AE5" s="30">
        <v>2051</v>
      </c>
      <c r="AF5" s="30">
        <v>2052</v>
      </c>
      <c r="AG5" s="30">
        <v>2053</v>
      </c>
      <c r="AH5" s="30">
        <v>2054</v>
      </c>
      <c r="AI5" s="30">
        <v>2055</v>
      </c>
      <c r="AJ5" s="30">
        <v>2056</v>
      </c>
      <c r="AK5" s="30">
        <v>2057</v>
      </c>
      <c r="AL5" s="30">
        <v>2058</v>
      </c>
      <c r="AM5" s="30">
        <v>2059</v>
      </c>
      <c r="AN5" s="31">
        <v>2060</v>
      </c>
    </row>
    <row r="6" spans="1:40" x14ac:dyDescent="0.2">
      <c r="A6" s="5" t="str">
        <f>B6&amp;D6</f>
        <v>50011</v>
      </c>
      <c r="B6" s="10">
        <f>VALUE(MID(C6,1,4))</f>
        <v>5001</v>
      </c>
      <c r="C6" s="10" t="s">
        <v>623</v>
      </c>
      <c r="D6" s="11">
        <v>1</v>
      </c>
      <c r="E6" s="35">
        <v>0</v>
      </c>
      <c r="F6" s="35">
        <v>0</v>
      </c>
      <c r="G6" s="35">
        <v>0</v>
      </c>
      <c r="H6" s="35">
        <v>0</v>
      </c>
      <c r="I6" s="35">
        <v>0</v>
      </c>
      <c r="J6" s="35">
        <v>0</v>
      </c>
      <c r="K6" s="35">
        <v>0</v>
      </c>
      <c r="L6" s="35">
        <v>0</v>
      </c>
      <c r="M6" s="35">
        <v>0</v>
      </c>
      <c r="N6" s="35">
        <v>0</v>
      </c>
      <c r="O6" s="35">
        <v>0</v>
      </c>
      <c r="P6" s="35">
        <v>0</v>
      </c>
      <c r="Q6" s="35">
        <v>0</v>
      </c>
      <c r="R6" s="35">
        <v>0</v>
      </c>
      <c r="S6" s="35">
        <v>0</v>
      </c>
      <c r="T6" s="35">
        <v>0</v>
      </c>
      <c r="U6" s="35">
        <v>0</v>
      </c>
      <c r="V6" s="35">
        <v>0</v>
      </c>
      <c r="W6" s="35">
        <v>0</v>
      </c>
      <c r="X6" s="35">
        <v>0</v>
      </c>
      <c r="Y6" s="35">
        <v>0</v>
      </c>
      <c r="Z6" s="35">
        <v>0</v>
      </c>
      <c r="AA6" s="35">
        <v>0</v>
      </c>
      <c r="AB6" s="35">
        <v>0</v>
      </c>
      <c r="AC6" s="35">
        <v>0</v>
      </c>
      <c r="AD6" s="35">
        <v>0</v>
      </c>
      <c r="AE6" s="35">
        <v>0</v>
      </c>
      <c r="AF6" s="35">
        <v>0</v>
      </c>
      <c r="AG6" s="35">
        <v>0</v>
      </c>
      <c r="AH6" s="35">
        <v>0</v>
      </c>
      <c r="AI6" s="35">
        <v>0</v>
      </c>
      <c r="AJ6" s="35">
        <v>0</v>
      </c>
      <c r="AK6" s="35">
        <v>0</v>
      </c>
      <c r="AL6" s="35">
        <v>0</v>
      </c>
      <c r="AM6" s="35">
        <v>0</v>
      </c>
      <c r="AN6" s="36">
        <v>0</v>
      </c>
    </row>
    <row r="7" spans="1:40" x14ac:dyDescent="0.2">
      <c r="A7" s="5" t="str">
        <f t="shared" ref="A7:A60" si="0">B7&amp;D7</f>
        <v>50012</v>
      </c>
      <c r="B7" s="7">
        <f t="shared" ref="B7:B60" si="1">VALUE(MID(C7,1,4))</f>
        <v>5001</v>
      </c>
      <c r="C7" s="7" t="s">
        <v>623</v>
      </c>
      <c r="D7" s="6">
        <v>2</v>
      </c>
      <c r="E7" s="28">
        <v>0</v>
      </c>
      <c r="F7" s="28">
        <v>0</v>
      </c>
      <c r="G7" s="28">
        <v>0</v>
      </c>
      <c r="H7" s="28">
        <v>0</v>
      </c>
      <c r="I7" s="28">
        <v>0</v>
      </c>
      <c r="J7" s="28">
        <v>0</v>
      </c>
      <c r="K7" s="28">
        <v>0</v>
      </c>
      <c r="L7" s="28">
        <v>0</v>
      </c>
      <c r="M7" s="28">
        <v>0</v>
      </c>
      <c r="N7" s="28">
        <v>0</v>
      </c>
      <c r="O7" s="28">
        <v>0</v>
      </c>
      <c r="P7" s="28">
        <v>0</v>
      </c>
      <c r="Q7" s="28">
        <v>0</v>
      </c>
      <c r="R7" s="28">
        <v>0</v>
      </c>
      <c r="S7" s="28">
        <v>0</v>
      </c>
      <c r="T7" s="28">
        <v>0</v>
      </c>
      <c r="U7" s="28">
        <v>0</v>
      </c>
      <c r="V7" s="28">
        <v>0</v>
      </c>
      <c r="W7" s="28">
        <v>0</v>
      </c>
      <c r="X7" s="28">
        <v>0</v>
      </c>
      <c r="Y7" s="28">
        <v>0</v>
      </c>
      <c r="Z7" s="28">
        <v>0</v>
      </c>
      <c r="AA7" s="28">
        <v>0</v>
      </c>
      <c r="AB7" s="28">
        <v>0</v>
      </c>
      <c r="AC7" s="28">
        <v>0</v>
      </c>
      <c r="AD7" s="28">
        <v>0</v>
      </c>
      <c r="AE7" s="28">
        <v>0</v>
      </c>
      <c r="AF7" s="28">
        <v>0</v>
      </c>
      <c r="AG7" s="28">
        <v>0</v>
      </c>
      <c r="AH7" s="28">
        <v>0</v>
      </c>
      <c r="AI7" s="28">
        <v>0</v>
      </c>
      <c r="AJ7" s="28">
        <v>0</v>
      </c>
      <c r="AK7" s="28">
        <v>0</v>
      </c>
      <c r="AL7" s="28">
        <v>0</v>
      </c>
      <c r="AM7" s="28">
        <v>0</v>
      </c>
      <c r="AN7" s="32">
        <v>0</v>
      </c>
    </row>
    <row r="8" spans="1:40" x14ac:dyDescent="0.2">
      <c r="A8" s="5" t="str">
        <f t="shared" si="0"/>
        <v>50013</v>
      </c>
      <c r="B8" s="7">
        <f t="shared" si="1"/>
        <v>5001</v>
      </c>
      <c r="C8" s="7" t="s">
        <v>623</v>
      </c>
      <c r="D8" s="6">
        <v>3</v>
      </c>
      <c r="E8" s="28">
        <v>0</v>
      </c>
      <c r="F8" s="28">
        <v>0</v>
      </c>
      <c r="G8" s="28">
        <v>0</v>
      </c>
      <c r="H8" s="28">
        <v>0</v>
      </c>
      <c r="I8" s="28">
        <v>0</v>
      </c>
      <c r="J8" s="28">
        <v>0</v>
      </c>
      <c r="K8" s="28">
        <v>0</v>
      </c>
      <c r="L8" s="28">
        <v>0</v>
      </c>
      <c r="M8" s="28">
        <v>0</v>
      </c>
      <c r="N8" s="28">
        <v>0</v>
      </c>
      <c r="O8" s="28">
        <v>0</v>
      </c>
      <c r="P8" s="28">
        <v>0</v>
      </c>
      <c r="Q8" s="28">
        <v>0</v>
      </c>
      <c r="R8" s="28">
        <v>0</v>
      </c>
      <c r="S8" s="28">
        <v>0</v>
      </c>
      <c r="T8" s="28">
        <v>0</v>
      </c>
      <c r="U8" s="28">
        <v>0</v>
      </c>
      <c r="V8" s="28">
        <v>0</v>
      </c>
      <c r="W8" s="28">
        <v>0</v>
      </c>
      <c r="X8" s="28">
        <v>0</v>
      </c>
      <c r="Y8" s="28">
        <v>0</v>
      </c>
      <c r="Z8" s="28">
        <v>0</v>
      </c>
      <c r="AA8" s="28">
        <v>0</v>
      </c>
      <c r="AB8" s="28">
        <v>0</v>
      </c>
      <c r="AC8" s="28">
        <v>0</v>
      </c>
      <c r="AD8" s="28">
        <v>0</v>
      </c>
      <c r="AE8" s="28">
        <v>0</v>
      </c>
      <c r="AF8" s="28">
        <v>0</v>
      </c>
      <c r="AG8" s="28">
        <v>0</v>
      </c>
      <c r="AH8" s="28">
        <v>0</v>
      </c>
      <c r="AI8" s="28">
        <v>0</v>
      </c>
      <c r="AJ8" s="28">
        <v>0</v>
      </c>
      <c r="AK8" s="28">
        <v>0</v>
      </c>
      <c r="AL8" s="28">
        <v>0</v>
      </c>
      <c r="AM8" s="28">
        <v>0</v>
      </c>
      <c r="AN8" s="32">
        <v>0</v>
      </c>
    </row>
    <row r="9" spans="1:40" x14ac:dyDescent="0.2">
      <c r="A9" s="5" t="str">
        <f t="shared" si="0"/>
        <v>50014</v>
      </c>
      <c r="B9" s="7">
        <f t="shared" si="1"/>
        <v>5001</v>
      </c>
      <c r="C9" s="7" t="s">
        <v>623</v>
      </c>
      <c r="D9" s="6">
        <v>4</v>
      </c>
      <c r="E9" s="28">
        <v>0</v>
      </c>
      <c r="F9" s="28">
        <v>0</v>
      </c>
      <c r="G9" s="28">
        <v>0</v>
      </c>
      <c r="H9" s="28">
        <v>0</v>
      </c>
      <c r="I9" s="28">
        <v>0</v>
      </c>
      <c r="J9" s="28">
        <v>0</v>
      </c>
      <c r="K9" s="28">
        <v>0</v>
      </c>
      <c r="L9" s="28">
        <v>0</v>
      </c>
      <c r="M9" s="28">
        <v>0</v>
      </c>
      <c r="N9" s="28">
        <v>0</v>
      </c>
      <c r="O9" s="28">
        <v>0</v>
      </c>
      <c r="P9" s="28">
        <v>0</v>
      </c>
      <c r="Q9" s="28">
        <v>0</v>
      </c>
      <c r="R9" s="28">
        <v>0</v>
      </c>
      <c r="S9" s="28">
        <v>0</v>
      </c>
      <c r="T9" s="28">
        <v>0</v>
      </c>
      <c r="U9" s="28">
        <v>0</v>
      </c>
      <c r="V9" s="28">
        <v>0</v>
      </c>
      <c r="W9" s="28">
        <v>0</v>
      </c>
      <c r="X9" s="28">
        <v>0</v>
      </c>
      <c r="Y9" s="28">
        <v>0</v>
      </c>
      <c r="Z9" s="28">
        <v>0</v>
      </c>
      <c r="AA9" s="28">
        <v>0</v>
      </c>
      <c r="AB9" s="28">
        <v>0</v>
      </c>
      <c r="AC9" s="28">
        <v>0</v>
      </c>
      <c r="AD9" s="28">
        <v>0</v>
      </c>
      <c r="AE9" s="28">
        <v>0</v>
      </c>
      <c r="AF9" s="28">
        <v>0</v>
      </c>
      <c r="AG9" s="28">
        <v>0</v>
      </c>
      <c r="AH9" s="28">
        <v>0</v>
      </c>
      <c r="AI9" s="28">
        <v>0</v>
      </c>
      <c r="AJ9" s="28">
        <v>0</v>
      </c>
      <c r="AK9" s="28">
        <v>0</v>
      </c>
      <c r="AL9" s="28">
        <v>0</v>
      </c>
      <c r="AM9" s="28">
        <v>0</v>
      </c>
      <c r="AN9" s="32">
        <v>0</v>
      </c>
    </row>
    <row r="10" spans="1:40" x14ac:dyDescent="0.2">
      <c r="A10" s="5" t="str">
        <f t="shared" si="0"/>
        <v>50015</v>
      </c>
      <c r="B10" s="8">
        <f t="shared" si="1"/>
        <v>5001</v>
      </c>
      <c r="C10" s="8" t="s">
        <v>623</v>
      </c>
      <c r="D10" s="9">
        <v>5</v>
      </c>
      <c r="E10" s="33">
        <v>0</v>
      </c>
      <c r="F10" s="33">
        <v>0</v>
      </c>
      <c r="G10" s="33">
        <v>0</v>
      </c>
      <c r="H10" s="33">
        <v>0</v>
      </c>
      <c r="I10" s="33">
        <v>0</v>
      </c>
      <c r="J10" s="33">
        <v>0</v>
      </c>
      <c r="K10" s="33">
        <v>0</v>
      </c>
      <c r="L10" s="33">
        <v>0</v>
      </c>
      <c r="M10" s="33">
        <v>0</v>
      </c>
      <c r="N10" s="33">
        <v>0</v>
      </c>
      <c r="O10" s="33">
        <v>0</v>
      </c>
      <c r="P10" s="33">
        <v>0</v>
      </c>
      <c r="Q10" s="33">
        <v>0</v>
      </c>
      <c r="R10" s="33">
        <v>0</v>
      </c>
      <c r="S10" s="33">
        <v>0</v>
      </c>
      <c r="T10" s="33">
        <v>0</v>
      </c>
      <c r="U10" s="33">
        <v>0</v>
      </c>
      <c r="V10" s="33">
        <v>0</v>
      </c>
      <c r="W10" s="33">
        <v>0</v>
      </c>
      <c r="X10" s="33">
        <v>0</v>
      </c>
      <c r="Y10" s="33">
        <v>0</v>
      </c>
      <c r="Z10" s="33">
        <v>0</v>
      </c>
      <c r="AA10" s="33">
        <v>0</v>
      </c>
      <c r="AB10" s="33">
        <v>0</v>
      </c>
      <c r="AC10" s="33">
        <v>0</v>
      </c>
      <c r="AD10" s="33">
        <v>0</v>
      </c>
      <c r="AE10" s="33">
        <v>0</v>
      </c>
      <c r="AF10" s="33">
        <v>0</v>
      </c>
      <c r="AG10" s="33">
        <v>0</v>
      </c>
      <c r="AH10" s="33">
        <v>0</v>
      </c>
      <c r="AI10" s="33">
        <v>0</v>
      </c>
      <c r="AJ10" s="33">
        <v>0</v>
      </c>
      <c r="AK10" s="33">
        <v>0</v>
      </c>
      <c r="AL10" s="33">
        <v>0</v>
      </c>
      <c r="AM10" s="33">
        <v>0</v>
      </c>
      <c r="AN10" s="34">
        <v>0</v>
      </c>
    </row>
    <row r="11" spans="1:40" x14ac:dyDescent="0.2">
      <c r="A11" s="5" t="str">
        <f t="shared" si="0"/>
        <v>50011</v>
      </c>
      <c r="B11" s="10">
        <f t="shared" si="1"/>
        <v>5001</v>
      </c>
      <c r="C11" s="10" t="s">
        <v>1067</v>
      </c>
      <c r="D11" s="11">
        <v>1</v>
      </c>
      <c r="E11" s="35">
        <v>0</v>
      </c>
      <c r="F11" s="35">
        <v>0</v>
      </c>
      <c r="G11" s="35">
        <v>0.30182095060667929</v>
      </c>
      <c r="H11" s="35">
        <v>0.19296001415405345</v>
      </c>
      <c r="I11" s="35">
        <v>0.19487291285154892</v>
      </c>
      <c r="J11" s="35">
        <v>0.19459188250001203</v>
      </c>
      <c r="K11" s="35">
        <v>0.18485624493698102</v>
      </c>
      <c r="L11" s="35">
        <v>0.17749897642956014</v>
      </c>
      <c r="M11" s="35">
        <v>0.17344314145374784</v>
      </c>
      <c r="N11" s="35">
        <v>0.16589749952934094</v>
      </c>
      <c r="O11" s="35">
        <v>0.15716047085345553</v>
      </c>
      <c r="P11" s="35">
        <v>0.15032074537668452</v>
      </c>
      <c r="Q11" s="35">
        <v>0.13746589351162</v>
      </c>
      <c r="R11" s="35">
        <v>0.12997889915874752</v>
      </c>
      <c r="S11" s="35">
        <v>0.12567982892595952</v>
      </c>
      <c r="T11" s="35">
        <v>0.11695445902525889</v>
      </c>
      <c r="U11" s="35">
        <v>0.11575180382445834</v>
      </c>
      <c r="V11" s="35">
        <v>0.10652303815781511</v>
      </c>
      <c r="W11" s="35">
        <v>0.10909875427796294</v>
      </c>
      <c r="X11" s="35">
        <v>0.1040360304434739</v>
      </c>
      <c r="Y11" s="35">
        <v>0.10482997956623386</v>
      </c>
      <c r="Z11" s="35">
        <v>0.10088611792323723</v>
      </c>
      <c r="AA11" s="35">
        <v>0.10316578770056391</v>
      </c>
      <c r="AB11" s="35">
        <v>0.10440663881214539</v>
      </c>
      <c r="AC11" s="35">
        <v>0.10719202961752389</v>
      </c>
      <c r="AD11" s="35">
        <v>0.11037116403470648</v>
      </c>
      <c r="AE11" s="35">
        <v>0.10561748079132809</v>
      </c>
      <c r="AF11" s="35">
        <v>0.10004445829839866</v>
      </c>
      <c r="AG11" s="35">
        <v>9.5773069292104315E-2</v>
      </c>
      <c r="AH11" s="35">
        <v>9.2984082606097307E-2</v>
      </c>
      <c r="AI11" s="35">
        <v>9.0831951105605532E-2</v>
      </c>
      <c r="AJ11" s="35">
        <v>8.7602627139312869E-2</v>
      </c>
      <c r="AK11" s="35">
        <v>8.3008873441600184E-2</v>
      </c>
      <c r="AL11" s="35">
        <v>8.0579818394471744E-2</v>
      </c>
      <c r="AM11" s="35">
        <v>7.710948638187734E-2</v>
      </c>
      <c r="AN11" s="36">
        <v>7.4511377789474448E-2</v>
      </c>
    </row>
    <row r="12" spans="1:40" x14ac:dyDescent="0.2">
      <c r="A12" s="5" t="str">
        <f t="shared" si="0"/>
        <v>50012</v>
      </c>
      <c r="B12" s="7">
        <f t="shared" si="1"/>
        <v>5001</v>
      </c>
      <c r="C12" s="7" t="s">
        <v>1067</v>
      </c>
      <c r="D12" s="6">
        <v>2</v>
      </c>
      <c r="E12" s="28">
        <v>0</v>
      </c>
      <c r="F12" s="28">
        <v>0</v>
      </c>
      <c r="G12" s="28">
        <v>0.10325453573386395</v>
      </c>
      <c r="H12" s="28">
        <v>6.6012636421123538E-2</v>
      </c>
      <c r="I12" s="28">
        <v>6.6667049133424625E-2</v>
      </c>
      <c r="J12" s="28">
        <v>6.6570907171056737E-2</v>
      </c>
      <c r="K12" s="28">
        <v>6.3240294320546134E-2</v>
      </c>
      <c r="L12" s="28">
        <v>6.0723334041691619E-2</v>
      </c>
      <c r="M12" s="28">
        <v>5.9335811549966359E-2</v>
      </c>
      <c r="N12" s="28">
        <v>5.6754407733721896E-2</v>
      </c>
      <c r="O12" s="28">
        <v>5.3765424239340047E-2</v>
      </c>
      <c r="P12" s="28">
        <v>5.1425518155181538E-2</v>
      </c>
      <c r="Q12" s="28">
        <v>4.7027805675027894E-2</v>
      </c>
      <c r="R12" s="28">
        <v>4.446646550167678E-2</v>
      </c>
      <c r="S12" s="28">
        <v>4.2995730948354564E-2</v>
      </c>
      <c r="T12" s="28">
        <v>4.00107359823254E-2</v>
      </c>
      <c r="U12" s="28">
        <v>3.9599301308367321E-2</v>
      </c>
      <c r="V12" s="28">
        <v>3.6442092001357798E-2</v>
      </c>
      <c r="W12" s="28">
        <v>3.7323258042461005E-2</v>
      </c>
      <c r="X12" s="28">
        <v>3.5591273572767382E-2</v>
      </c>
      <c r="Y12" s="28">
        <v>3.5862887746343157E-2</v>
      </c>
      <c r="Z12" s="28">
        <v>3.4513671921107471E-2</v>
      </c>
      <c r="AA12" s="28">
        <v>3.5293558950192913E-2</v>
      </c>
      <c r="AB12" s="28">
        <v>3.5718060646260263E-2</v>
      </c>
      <c r="AC12" s="28">
        <v>3.6670957500731849E-2</v>
      </c>
      <c r="AD12" s="28">
        <v>3.7758556117136424E-2</v>
      </c>
      <c r="AE12" s="28">
        <v>3.613229606019118E-2</v>
      </c>
      <c r="AF12" s="28">
        <v>3.4225735733662693E-2</v>
      </c>
      <c r="AG12" s="28">
        <v>3.2764471073614632E-2</v>
      </c>
      <c r="AH12" s="28">
        <v>3.1810344049454341E-2</v>
      </c>
      <c r="AI12" s="28">
        <v>3.1074088536128204E-2</v>
      </c>
      <c r="AJ12" s="28">
        <v>2.9969319810817557E-2</v>
      </c>
      <c r="AK12" s="28">
        <v>2.8397772493179006E-2</v>
      </c>
      <c r="AL12" s="28">
        <v>2.7566779977056116E-2</v>
      </c>
      <c r="AM12" s="28">
        <v>2.6379561130642243E-2</v>
      </c>
      <c r="AN12" s="32">
        <v>2.5490734506925464E-2</v>
      </c>
    </row>
    <row r="13" spans="1:40" x14ac:dyDescent="0.2">
      <c r="A13" s="5" t="str">
        <f t="shared" si="0"/>
        <v>50013</v>
      </c>
      <c r="B13" s="7">
        <f t="shared" si="1"/>
        <v>5001</v>
      </c>
      <c r="C13" s="7" t="s">
        <v>1067</v>
      </c>
      <c r="D13" s="6">
        <v>3</v>
      </c>
      <c r="E13" s="28">
        <v>0</v>
      </c>
      <c r="F13" s="28">
        <v>0</v>
      </c>
      <c r="G13" s="28">
        <v>0.16679578849316484</v>
      </c>
      <c r="H13" s="28">
        <v>0.10663579729566111</v>
      </c>
      <c r="I13" s="28">
        <v>0.1076929255232244</v>
      </c>
      <c r="J13" s="28">
        <v>0.10753761927632244</v>
      </c>
      <c r="K13" s="28">
        <v>0.10215739851780531</v>
      </c>
      <c r="L13" s="28">
        <v>9.8091539605809547E-2</v>
      </c>
      <c r="M13" s="28">
        <v>9.5850157119176438E-2</v>
      </c>
      <c r="N13" s="28">
        <v>9.1680197108319997E-2</v>
      </c>
      <c r="O13" s="28">
        <v>8.6851839155857008E-2</v>
      </c>
      <c r="P13" s="28">
        <v>8.3071990866062498E-2</v>
      </c>
      <c r="Q13" s="28">
        <v>7.5967993782737372E-2</v>
      </c>
      <c r="R13" s="28">
        <v>7.1830444271939423E-2</v>
      </c>
      <c r="S13" s="28">
        <v>6.9454642301188155E-2</v>
      </c>
      <c r="T13" s="28">
        <v>6.4632727356064124E-2</v>
      </c>
      <c r="U13" s="28">
        <v>6.3968102113516445E-2</v>
      </c>
      <c r="V13" s="28">
        <v>5.886799477142414E-2</v>
      </c>
      <c r="W13" s="28">
        <v>6.0291416837821625E-2</v>
      </c>
      <c r="X13" s="28">
        <v>5.7493595771393471E-2</v>
      </c>
      <c r="Y13" s="28">
        <v>5.793235712870818E-2</v>
      </c>
      <c r="Z13" s="28">
        <v>5.5752854641789001E-2</v>
      </c>
      <c r="AA13" s="28">
        <v>5.7012672150311632E-2</v>
      </c>
      <c r="AB13" s="28">
        <v>5.7698405659343505E-2</v>
      </c>
      <c r="AC13" s="28">
        <v>5.9237700578105304E-2</v>
      </c>
      <c r="AD13" s="28">
        <v>6.0994590650758844E-2</v>
      </c>
      <c r="AE13" s="28">
        <v>5.8367555174154991E-2</v>
      </c>
      <c r="AF13" s="28">
        <v>5.5287726954378204E-2</v>
      </c>
      <c r="AG13" s="28">
        <v>5.2927222503531331E-2</v>
      </c>
      <c r="AH13" s="28">
        <v>5.1385940387580091E-2</v>
      </c>
      <c r="AI13" s="28">
        <v>5.0196604558360954E-2</v>
      </c>
      <c r="AJ13" s="28">
        <v>4.8411978155936064E-2</v>
      </c>
      <c r="AK13" s="28">
        <v>4.5873324796673783E-2</v>
      </c>
      <c r="AL13" s="28">
        <v>4.4530952270629115E-2</v>
      </c>
      <c r="AM13" s="28">
        <v>4.2613137211037475E-2</v>
      </c>
      <c r="AN13" s="32">
        <v>4.1177340357341143E-2</v>
      </c>
    </row>
    <row r="14" spans="1:40" x14ac:dyDescent="0.2">
      <c r="A14" s="5" t="str">
        <f t="shared" si="0"/>
        <v>50014</v>
      </c>
      <c r="B14" s="7">
        <f t="shared" si="1"/>
        <v>5001</v>
      </c>
      <c r="C14" s="7" t="s">
        <v>1067</v>
      </c>
      <c r="D14" s="6">
        <v>4</v>
      </c>
      <c r="E14" s="28">
        <v>0.35681138010213931</v>
      </c>
      <c r="F14" s="28">
        <v>0.39859098410014898</v>
      </c>
      <c r="G14" s="28">
        <v>0.47900651952817486</v>
      </c>
      <c r="H14" s="28">
        <v>1.1384601044468665</v>
      </c>
      <c r="I14" s="28">
        <v>3.7428463237845482</v>
      </c>
      <c r="J14" s="28">
        <v>3.9850154805798743</v>
      </c>
      <c r="K14" s="28">
        <v>3.8345556915838874</v>
      </c>
      <c r="L14" s="28">
        <v>3.6331354293497111</v>
      </c>
      <c r="M14" s="28">
        <v>3.4337800719815839</v>
      </c>
      <c r="N14" s="28">
        <v>3.1433734813565737</v>
      </c>
      <c r="O14" s="28">
        <v>2.8142870969398306</v>
      </c>
      <c r="P14" s="28">
        <v>2.5682044943789344</v>
      </c>
      <c r="Q14" s="28">
        <v>2.1890501042787767</v>
      </c>
      <c r="R14" s="28">
        <v>1.9622159083161963</v>
      </c>
      <c r="S14" s="28">
        <v>1.8314682808847074</v>
      </c>
      <c r="T14" s="28">
        <v>1.5972115981730475</v>
      </c>
      <c r="U14" s="28">
        <v>1.6676495044199788</v>
      </c>
      <c r="V14" s="28">
        <v>1.4921505499846506</v>
      </c>
      <c r="W14" s="28">
        <v>1.5649452959775312</v>
      </c>
      <c r="X14" s="28">
        <v>1.4543601724392707</v>
      </c>
      <c r="Y14" s="28">
        <v>1.4718931008440119</v>
      </c>
      <c r="Z14" s="28">
        <v>1.3781127806629436</v>
      </c>
      <c r="AA14" s="28">
        <v>1.43104734302881</v>
      </c>
      <c r="AB14" s="28">
        <v>1.492297412105976</v>
      </c>
      <c r="AC14" s="28">
        <v>1.5716791025324297</v>
      </c>
      <c r="AD14" s="28">
        <v>1.6515642082537325</v>
      </c>
      <c r="AE14" s="28">
        <v>1.5470627037513596</v>
      </c>
      <c r="AF14" s="28">
        <v>1.4219687217543293</v>
      </c>
      <c r="AG14" s="28">
        <v>1.3254893198615758</v>
      </c>
      <c r="AH14" s="28">
        <v>1.2622099025152433</v>
      </c>
      <c r="AI14" s="28">
        <v>1.2136253935057297</v>
      </c>
      <c r="AJ14" s="28">
        <v>1.1404811784732736</v>
      </c>
      <c r="AK14" s="28">
        <v>1.0363221889486216</v>
      </c>
      <c r="AL14" s="28">
        <v>0.98124365023334592</v>
      </c>
      <c r="AM14" s="28">
        <v>0.90252712384872669</v>
      </c>
      <c r="AN14" s="32">
        <v>0.84359133458332147</v>
      </c>
    </row>
    <row r="15" spans="1:40" x14ac:dyDescent="0.2">
      <c r="A15" s="5" t="str">
        <f t="shared" si="0"/>
        <v>50015</v>
      </c>
      <c r="B15" s="8">
        <f t="shared" si="1"/>
        <v>5001</v>
      </c>
      <c r="C15" s="8" t="s">
        <v>1067</v>
      </c>
      <c r="D15" s="9">
        <v>5</v>
      </c>
      <c r="E15" s="33">
        <v>0</v>
      </c>
      <c r="F15" s="33">
        <v>0</v>
      </c>
      <c r="G15" s="33">
        <v>0</v>
      </c>
      <c r="H15" s="33">
        <v>0</v>
      </c>
      <c r="I15" s="33">
        <v>0</v>
      </c>
      <c r="J15" s="33">
        <v>0</v>
      </c>
      <c r="K15" s="33">
        <v>0</v>
      </c>
      <c r="L15" s="33">
        <v>0</v>
      </c>
      <c r="M15" s="33">
        <v>0</v>
      </c>
      <c r="N15" s="33">
        <v>0</v>
      </c>
      <c r="O15" s="33">
        <v>0</v>
      </c>
      <c r="P15" s="33">
        <v>0</v>
      </c>
      <c r="Q15" s="33">
        <v>0</v>
      </c>
      <c r="R15" s="33">
        <v>0</v>
      </c>
      <c r="S15" s="33">
        <v>0</v>
      </c>
      <c r="T15" s="33">
        <v>0</v>
      </c>
      <c r="U15" s="33">
        <v>0</v>
      </c>
      <c r="V15" s="33">
        <v>0</v>
      </c>
      <c r="W15" s="33">
        <v>0</v>
      </c>
      <c r="X15" s="33">
        <v>0</v>
      </c>
      <c r="Y15" s="33">
        <v>0</v>
      </c>
      <c r="Z15" s="33">
        <v>0</v>
      </c>
      <c r="AA15" s="33">
        <v>0</v>
      </c>
      <c r="AB15" s="33">
        <v>0</v>
      </c>
      <c r="AC15" s="33">
        <v>0</v>
      </c>
      <c r="AD15" s="33">
        <v>0</v>
      </c>
      <c r="AE15" s="33">
        <v>0</v>
      </c>
      <c r="AF15" s="33">
        <v>0</v>
      </c>
      <c r="AG15" s="33">
        <v>0</v>
      </c>
      <c r="AH15" s="33">
        <v>0</v>
      </c>
      <c r="AI15" s="33">
        <v>0</v>
      </c>
      <c r="AJ15" s="33">
        <v>0</v>
      </c>
      <c r="AK15" s="33">
        <v>0</v>
      </c>
      <c r="AL15" s="33">
        <v>0</v>
      </c>
      <c r="AM15" s="33">
        <v>0</v>
      </c>
      <c r="AN15" s="34">
        <v>0</v>
      </c>
    </row>
    <row r="16" spans="1:40" x14ac:dyDescent="0.2">
      <c r="A16" s="5" t="str">
        <f t="shared" si="0"/>
        <v>50011</v>
      </c>
      <c r="B16" s="10">
        <f t="shared" si="1"/>
        <v>5001</v>
      </c>
      <c r="C16" s="10" t="s">
        <v>624</v>
      </c>
      <c r="D16" s="11">
        <v>1</v>
      </c>
      <c r="E16" s="35">
        <v>0.71362108410064595</v>
      </c>
      <c r="F16" s="35">
        <v>0.79718049098065413</v>
      </c>
      <c r="G16" s="35">
        <v>1.3419081078104593</v>
      </c>
      <c r="H16" s="35">
        <v>0.85413637438100165</v>
      </c>
      <c r="I16" s="35">
        <v>0.86483823153320982</v>
      </c>
      <c r="J16" s="35">
        <v>0.83736982908418378</v>
      </c>
      <c r="K16" s="35">
        <v>0.78227826528095723</v>
      </c>
      <c r="L16" s="35">
        <v>0.74275095799057889</v>
      </c>
      <c r="M16" s="35">
        <v>0.71927451077810456</v>
      </c>
      <c r="N16" s="35">
        <v>0.68280086709990906</v>
      </c>
      <c r="O16" s="35">
        <v>0.64198871460295737</v>
      </c>
      <c r="P16" s="35">
        <v>0.61059130628094671</v>
      </c>
      <c r="Q16" s="35">
        <v>0.55425413045347072</v>
      </c>
      <c r="R16" s="35">
        <v>0.52131385397050023</v>
      </c>
      <c r="S16" s="35">
        <v>0.50239587320313073</v>
      </c>
      <c r="T16" s="35">
        <v>0.46484824255401419</v>
      </c>
      <c r="U16" s="35">
        <v>0.46220164696793103</v>
      </c>
      <c r="V16" s="35">
        <v>0.42429402679927247</v>
      </c>
      <c r="W16" s="35">
        <v>0.43545740797898824</v>
      </c>
      <c r="X16" s="35">
        <v>0.41431039819108795</v>
      </c>
      <c r="Y16" s="35">
        <v>0.41763044929520127</v>
      </c>
      <c r="Z16" s="35">
        <v>0.40096913688214253</v>
      </c>
      <c r="AA16" s="35">
        <v>0.41056802070021531</v>
      </c>
      <c r="AB16" s="35">
        <v>0.41659415220248663</v>
      </c>
      <c r="AC16" s="35">
        <v>0.42868588275993957</v>
      </c>
      <c r="AD16" s="35">
        <v>0.44222215213724242</v>
      </c>
      <c r="AE16" s="35">
        <v>0.42235094937601853</v>
      </c>
      <c r="AF16" s="35">
        <v>0.39899102199589564</v>
      </c>
      <c r="AG16" s="35">
        <v>0.38107215365542035</v>
      </c>
      <c r="AH16" s="35">
        <v>0.36936509400141854</v>
      </c>
      <c r="AI16" s="35">
        <v>0.36033735960405311</v>
      </c>
      <c r="AJ16" s="35">
        <v>0.34678505333302939</v>
      </c>
      <c r="AK16" s="35">
        <v>0.32750400036146871</v>
      </c>
      <c r="AL16" s="35">
        <v>0.31730864119078722</v>
      </c>
      <c r="AM16" s="35">
        <v>0.30274210800982454</v>
      </c>
      <c r="AN16" s="36">
        <v>0.29183659584934402</v>
      </c>
    </row>
    <row r="17" spans="1:40" x14ac:dyDescent="0.2">
      <c r="A17" s="5" t="str">
        <f t="shared" si="0"/>
        <v>50012</v>
      </c>
      <c r="B17" s="7">
        <f t="shared" si="1"/>
        <v>5001</v>
      </c>
      <c r="C17" s="7" t="s">
        <v>624</v>
      </c>
      <c r="D17" s="6">
        <v>2</v>
      </c>
      <c r="E17" s="28">
        <v>6.4225895350685676</v>
      </c>
      <c r="F17" s="28">
        <v>1.5972448920868363</v>
      </c>
      <c r="G17" s="28">
        <v>0.84991400249834426</v>
      </c>
      <c r="H17" s="28">
        <v>0.5404274339288051</v>
      </c>
      <c r="I17" s="28">
        <v>0.56676276566233563</v>
      </c>
      <c r="J17" s="28">
        <v>0.51501422528320895</v>
      </c>
      <c r="K17" s="28">
        <v>0.46314773531558218</v>
      </c>
      <c r="L17" s="28">
        <v>0.42762382384385522</v>
      </c>
      <c r="M17" s="28">
        <v>0.4041228652705352</v>
      </c>
      <c r="N17" s="28">
        <v>0.37530637431498259</v>
      </c>
      <c r="O17" s="28">
        <v>0.34482567237990275</v>
      </c>
      <c r="P17" s="28">
        <v>0.32213970770782741</v>
      </c>
      <c r="Q17" s="28">
        <v>0.28536258547297627</v>
      </c>
      <c r="R17" s="28">
        <v>0.26364944387416106</v>
      </c>
      <c r="S17" s="28">
        <v>0.25117156247595029</v>
      </c>
      <c r="T17" s="28">
        <v>0.22773509030079803</v>
      </c>
      <c r="U17" s="28">
        <v>0.23019669532743658</v>
      </c>
      <c r="V17" s="28">
        <v>0.20946698482646886</v>
      </c>
      <c r="W17" s="28">
        <v>0.21656664226389455</v>
      </c>
      <c r="X17" s="28">
        <v>0.20440311050432963</v>
      </c>
      <c r="Y17" s="28">
        <v>0.20631925139461033</v>
      </c>
      <c r="Z17" s="28">
        <v>0.19642112436355885</v>
      </c>
      <c r="AA17" s="28">
        <v>0.20207096959642046</v>
      </c>
      <c r="AB17" s="28">
        <v>0.20694927316694023</v>
      </c>
      <c r="AC17" s="28">
        <v>0.21467015952333712</v>
      </c>
      <c r="AD17" s="28">
        <v>0.22288677404839882</v>
      </c>
      <c r="AE17" s="28">
        <v>0.21143150243573422</v>
      </c>
      <c r="AF17" s="28">
        <v>0.1978583806824416</v>
      </c>
      <c r="AG17" s="28">
        <v>0.18742191623944243</v>
      </c>
      <c r="AH17" s="28">
        <v>0.18059170689510812</v>
      </c>
      <c r="AI17" s="28">
        <v>0.17533478617549259</v>
      </c>
      <c r="AJ17" s="28">
        <v>0.16743320107573609</v>
      </c>
      <c r="AK17" s="28">
        <v>0.15618695941790239</v>
      </c>
      <c r="AL17" s="28">
        <v>0.15024013311584605</v>
      </c>
      <c r="AM17" s="28">
        <v>0.14174253669620313</v>
      </c>
      <c r="AN17" s="32">
        <v>0.13538049938177571</v>
      </c>
    </row>
    <row r="18" spans="1:40" x14ac:dyDescent="0.2">
      <c r="A18" s="5" t="str">
        <f t="shared" si="0"/>
        <v>50013</v>
      </c>
      <c r="B18" s="7">
        <f t="shared" si="1"/>
        <v>5001</v>
      </c>
      <c r="C18" s="7" t="s">
        <v>624</v>
      </c>
      <c r="D18" s="6">
        <v>3</v>
      </c>
      <c r="E18" s="28">
        <v>1.7840526280896722</v>
      </c>
      <c r="F18" s="28">
        <v>1.9929511550389079</v>
      </c>
      <c r="G18" s="28">
        <v>1.1996627801065265</v>
      </c>
      <c r="H18" s="28">
        <v>0.71068790308911667</v>
      </c>
      <c r="I18" s="28">
        <v>0.55588869617108683</v>
      </c>
      <c r="J18" s="28">
        <v>0.47323818287141445</v>
      </c>
      <c r="K18" s="28">
        <v>0.41309851098211969</v>
      </c>
      <c r="L18" s="28">
        <v>0.3784658637571795</v>
      </c>
      <c r="M18" s="28">
        <v>0.36062840899474718</v>
      </c>
      <c r="N18" s="28">
        <v>0.34064253482131301</v>
      </c>
      <c r="O18" s="28">
        <v>0.32064780623631434</v>
      </c>
      <c r="P18" s="28">
        <v>0.30567095558110757</v>
      </c>
      <c r="Q18" s="28">
        <v>0.27907562729230806</v>
      </c>
      <c r="R18" s="28">
        <v>0.26363717170692047</v>
      </c>
      <c r="S18" s="28">
        <v>0.25479461476029558</v>
      </c>
      <c r="T18" s="28">
        <v>0.23704955401229821</v>
      </c>
      <c r="U18" s="28">
        <v>0.23458082057970175</v>
      </c>
      <c r="V18" s="28">
        <v>0.21586466843530525</v>
      </c>
      <c r="W18" s="28">
        <v>0.2210761282652261</v>
      </c>
      <c r="X18" s="28">
        <v>0.21081360517229225</v>
      </c>
      <c r="Y18" s="28">
        <v>0.21242050021792863</v>
      </c>
      <c r="Z18" s="28">
        <v>0.20442805168460612</v>
      </c>
      <c r="AA18" s="28">
        <v>0.20904691904785089</v>
      </c>
      <c r="AB18" s="28">
        <v>0.2115610456723015</v>
      </c>
      <c r="AC18" s="28">
        <v>0.21720501337636153</v>
      </c>
      <c r="AD18" s="28">
        <v>0.22364688737696423</v>
      </c>
      <c r="AE18" s="28">
        <v>0.21401439609006986</v>
      </c>
      <c r="AF18" s="28">
        <v>0.20272167887907647</v>
      </c>
      <c r="AG18" s="28">
        <v>0.19406648912157634</v>
      </c>
      <c r="AH18" s="28">
        <v>0.18841511802174504</v>
      </c>
      <c r="AI18" s="28">
        <v>0.18405421833019442</v>
      </c>
      <c r="AJ18" s="28">
        <v>0.17751058737131431</v>
      </c>
      <c r="AK18" s="28">
        <v>0.16820219131678027</v>
      </c>
      <c r="AL18" s="28">
        <v>0.16328015852166036</v>
      </c>
      <c r="AM18" s="28">
        <v>0.15624816987094073</v>
      </c>
      <c r="AN18" s="32">
        <v>0.15098358135842491</v>
      </c>
    </row>
    <row r="19" spans="1:40" x14ac:dyDescent="0.2">
      <c r="A19" s="5" t="str">
        <f t="shared" si="0"/>
        <v>50014</v>
      </c>
      <c r="B19" s="7">
        <f t="shared" si="1"/>
        <v>5001</v>
      </c>
      <c r="C19" s="7" t="s">
        <v>624</v>
      </c>
      <c r="D19" s="6">
        <v>4</v>
      </c>
      <c r="E19" s="28">
        <v>1.1749157817972784E-6</v>
      </c>
      <c r="F19" s="28">
        <v>5.7460272010632867</v>
      </c>
      <c r="G19" s="28">
        <v>1.3250998752512542</v>
      </c>
      <c r="H19" s="28">
        <v>2.9700091788314893</v>
      </c>
      <c r="I19" s="28">
        <v>7.0556404688998295</v>
      </c>
      <c r="J19" s="28">
        <v>7.9357361215806259</v>
      </c>
      <c r="K19" s="28">
        <v>7.7208600998352708</v>
      </c>
      <c r="L19" s="28">
        <v>7.440122575414132</v>
      </c>
      <c r="M19" s="28">
        <v>7.1687318223219467</v>
      </c>
      <c r="N19" s="28">
        <v>6.7663286249143386</v>
      </c>
      <c r="O19" s="28">
        <v>6.3090060404257295</v>
      </c>
      <c r="P19" s="28">
        <v>5.9660126719124662</v>
      </c>
      <c r="Q19" s="28">
        <v>5.4307149770677121</v>
      </c>
      <c r="R19" s="28">
        <v>5.1110229910408114</v>
      </c>
      <c r="S19" s="28">
        <v>4.9267922227090972</v>
      </c>
      <c r="T19" s="28">
        <v>4.5937885139286525</v>
      </c>
      <c r="U19" s="28">
        <v>4.6831660972319362</v>
      </c>
      <c r="V19" s="28">
        <v>4.4261056521664308</v>
      </c>
      <c r="W19" s="28">
        <v>4.5292114207244598</v>
      </c>
      <c r="X19" s="28">
        <v>4.3693485442706059</v>
      </c>
      <c r="Y19" s="28">
        <v>4.3946704058748223</v>
      </c>
      <c r="Z19" s="28">
        <v>4.2600835163872537</v>
      </c>
      <c r="AA19" s="28">
        <v>4.3362023838721004</v>
      </c>
      <c r="AB19" s="28">
        <v>4.4203482287810125</v>
      </c>
      <c r="AC19" s="28">
        <v>4.5327156650293654</v>
      </c>
      <c r="AD19" s="28">
        <v>4.6468538429158563</v>
      </c>
      <c r="AE19" s="28">
        <v>4.495870438743844</v>
      </c>
      <c r="AF19" s="28">
        <v>4.3154653979118738</v>
      </c>
      <c r="AG19" s="28">
        <v>4.1764025480110485</v>
      </c>
      <c r="AH19" s="28">
        <v>4.0852285985876735</v>
      </c>
      <c r="AI19" s="28">
        <v>4.0151968803304339</v>
      </c>
      <c r="AJ19" s="28">
        <v>3.9097939498152323</v>
      </c>
      <c r="AK19" s="28">
        <v>3.75971154875598</v>
      </c>
      <c r="AL19" s="28">
        <v>3.6803492862323495</v>
      </c>
      <c r="AM19" s="28">
        <v>3.5669305895037846</v>
      </c>
      <c r="AN19" s="32">
        <v>3.4820134183334908</v>
      </c>
    </row>
    <row r="20" spans="1:40" x14ac:dyDescent="0.2">
      <c r="A20" s="5" t="str">
        <f t="shared" si="0"/>
        <v>50015</v>
      </c>
      <c r="B20" s="8">
        <f t="shared" si="1"/>
        <v>5001</v>
      </c>
      <c r="C20" s="8" t="s">
        <v>624</v>
      </c>
      <c r="D20" s="9">
        <v>5</v>
      </c>
      <c r="E20" s="33">
        <v>0</v>
      </c>
      <c r="F20" s="33">
        <v>0</v>
      </c>
      <c r="G20" s="33">
        <v>0</v>
      </c>
      <c r="H20" s="33">
        <v>0</v>
      </c>
      <c r="I20" s="33">
        <v>0</v>
      </c>
      <c r="J20" s="33">
        <v>0</v>
      </c>
      <c r="K20" s="33">
        <v>0</v>
      </c>
      <c r="L20" s="33">
        <v>0</v>
      </c>
      <c r="M20" s="33">
        <v>0</v>
      </c>
      <c r="N20" s="33">
        <v>0</v>
      </c>
      <c r="O20" s="33">
        <v>0</v>
      </c>
      <c r="P20" s="33">
        <v>0</v>
      </c>
      <c r="Q20" s="33">
        <v>0</v>
      </c>
      <c r="R20" s="33">
        <v>0</v>
      </c>
      <c r="S20" s="33">
        <v>0</v>
      </c>
      <c r="T20" s="33">
        <v>0</v>
      </c>
      <c r="U20" s="33">
        <v>0</v>
      </c>
      <c r="V20" s="33">
        <v>0</v>
      </c>
      <c r="W20" s="33">
        <v>0</v>
      </c>
      <c r="X20" s="33">
        <v>0</v>
      </c>
      <c r="Y20" s="33">
        <v>0</v>
      </c>
      <c r="Z20" s="33">
        <v>0</v>
      </c>
      <c r="AA20" s="33">
        <v>0</v>
      </c>
      <c r="AB20" s="33">
        <v>0</v>
      </c>
      <c r="AC20" s="33">
        <v>0</v>
      </c>
      <c r="AD20" s="33">
        <v>0</v>
      </c>
      <c r="AE20" s="33">
        <v>0</v>
      </c>
      <c r="AF20" s="33">
        <v>0</v>
      </c>
      <c r="AG20" s="33">
        <v>0</v>
      </c>
      <c r="AH20" s="33">
        <v>0</v>
      </c>
      <c r="AI20" s="33">
        <v>0</v>
      </c>
      <c r="AJ20" s="33">
        <v>0</v>
      </c>
      <c r="AK20" s="33">
        <v>0</v>
      </c>
      <c r="AL20" s="33">
        <v>0</v>
      </c>
      <c r="AM20" s="33">
        <v>0</v>
      </c>
      <c r="AN20" s="34">
        <v>0</v>
      </c>
    </row>
    <row r="21" spans="1:40" x14ac:dyDescent="0.2">
      <c r="A21" s="5" t="str">
        <f t="shared" si="0"/>
        <v>50011</v>
      </c>
      <c r="B21" s="10">
        <f t="shared" si="1"/>
        <v>5001</v>
      </c>
      <c r="C21" s="10" t="s">
        <v>1068</v>
      </c>
      <c r="D21" s="11">
        <v>1</v>
      </c>
      <c r="E21" s="35">
        <v>0.35681052561793442</v>
      </c>
      <c r="F21" s="35">
        <v>0.39859023100778163</v>
      </c>
      <c r="G21" s="35">
        <v>1.9956126704567667</v>
      </c>
      <c r="H21" s="35">
        <v>1.2645780840040044</v>
      </c>
      <c r="I21" s="35">
        <v>1.2447454960379352</v>
      </c>
      <c r="J21" s="35">
        <v>1.2265806513272768</v>
      </c>
      <c r="K21" s="35">
        <v>1.1579209117801379</v>
      </c>
      <c r="L21" s="35">
        <v>1.1081974526022162</v>
      </c>
      <c r="M21" s="35">
        <v>1.0810373356237624</v>
      </c>
      <c r="N21" s="35">
        <v>1.0331474706007271</v>
      </c>
      <c r="O21" s="35">
        <v>0.97832558673224668</v>
      </c>
      <c r="P21" s="35">
        <v>0.93554381349159055</v>
      </c>
      <c r="Q21" s="35">
        <v>0.85544860075675655</v>
      </c>
      <c r="R21" s="35">
        <v>0.80880936997416875</v>
      </c>
      <c r="S21" s="35">
        <v>0.78203334302604699</v>
      </c>
      <c r="T21" s="35">
        <v>0.72772921134295676</v>
      </c>
      <c r="U21" s="35">
        <v>0.72023966858488031</v>
      </c>
      <c r="V21" s="35">
        <v>0.66281308605886624</v>
      </c>
      <c r="W21" s="35">
        <v>0.67883821325707872</v>
      </c>
      <c r="X21" s="35">
        <v>0.64733605133927419</v>
      </c>
      <c r="Y21" s="35">
        <v>0.65227579989465478</v>
      </c>
      <c r="Z21" s="35">
        <v>0.62773602845530763</v>
      </c>
      <c r="AA21" s="35">
        <v>0.64192054770285034</v>
      </c>
      <c r="AB21" s="35">
        <v>0.64964135314873528</v>
      </c>
      <c r="AC21" s="35">
        <v>0.66697265098258807</v>
      </c>
      <c r="AD21" s="35">
        <v>0.68675392054745443</v>
      </c>
      <c r="AE21" s="35">
        <v>0.65717544145856399</v>
      </c>
      <c r="AF21" s="35">
        <v>0.62249885431041851</v>
      </c>
      <c r="AG21" s="35">
        <v>0.59592132136148579</v>
      </c>
      <c r="AH21" s="35">
        <v>0.57856762575806253</v>
      </c>
      <c r="AI21" s="35">
        <v>0.56517658498034196</v>
      </c>
      <c r="AJ21" s="35">
        <v>0.54508301347118981</v>
      </c>
      <c r="AK21" s="35">
        <v>0.51649965704908529</v>
      </c>
      <c r="AL21" s="35">
        <v>0.50138553671591712</v>
      </c>
      <c r="AM21" s="35">
        <v>0.4797923597288864</v>
      </c>
      <c r="AN21" s="36">
        <v>0.46362635069969799</v>
      </c>
    </row>
    <row r="22" spans="1:40" x14ac:dyDescent="0.2">
      <c r="A22" s="5" t="str">
        <f t="shared" si="0"/>
        <v>50012</v>
      </c>
      <c r="B22" s="7">
        <f t="shared" si="1"/>
        <v>5001</v>
      </c>
      <c r="C22" s="7" t="s">
        <v>1068</v>
      </c>
      <c r="D22" s="6">
        <v>2</v>
      </c>
      <c r="E22" s="28">
        <v>0</v>
      </c>
      <c r="F22" s="28">
        <v>0</v>
      </c>
      <c r="G22" s="28">
        <v>0.6424726667884868</v>
      </c>
      <c r="H22" s="28">
        <v>0.41074529328699094</v>
      </c>
      <c r="I22" s="28">
        <v>0.41481719460797545</v>
      </c>
      <c r="J22" s="28">
        <v>0.41421897795324192</v>
      </c>
      <c r="K22" s="28">
        <v>0.39349516466117601</v>
      </c>
      <c r="L22" s="28">
        <v>0.37783407848163669</v>
      </c>
      <c r="M22" s="28">
        <v>0.3692006051997907</v>
      </c>
      <c r="N22" s="28">
        <v>0.35313853700982512</v>
      </c>
      <c r="O22" s="28">
        <v>0.33454041748922697</v>
      </c>
      <c r="P22" s="28">
        <v>0.31998100185446293</v>
      </c>
      <c r="Q22" s="28">
        <v>0.29261745753350688</v>
      </c>
      <c r="R22" s="28">
        <v>0.27668022978821111</v>
      </c>
      <c r="S22" s="28">
        <v>0.26752899256753954</v>
      </c>
      <c r="T22" s="28">
        <v>0.24895569055669139</v>
      </c>
      <c r="U22" s="28">
        <v>0.24639565258539667</v>
      </c>
      <c r="V22" s="28">
        <v>0.22675079467511519</v>
      </c>
      <c r="W22" s="28">
        <v>0.23223360559753511</v>
      </c>
      <c r="X22" s="28">
        <v>0.2214568133416637</v>
      </c>
      <c r="Y22" s="28">
        <v>0.22314685708835738</v>
      </c>
      <c r="Z22" s="28">
        <v>0.21475173639800205</v>
      </c>
      <c r="AA22" s="28">
        <v>0.21960436680120035</v>
      </c>
      <c r="AB22" s="28">
        <v>0.22224571068784163</v>
      </c>
      <c r="AC22" s="28">
        <v>0.22817484667122037</v>
      </c>
      <c r="AD22" s="28">
        <v>0.23494212695107108</v>
      </c>
      <c r="AE22" s="28">
        <v>0.22482317548563402</v>
      </c>
      <c r="AF22" s="28">
        <v>0.21296013345390122</v>
      </c>
      <c r="AG22" s="28">
        <v>0.20386782001360212</v>
      </c>
      <c r="AH22" s="28">
        <v>0.19793102964104925</v>
      </c>
      <c r="AI22" s="28">
        <v>0.19334988422479774</v>
      </c>
      <c r="AJ22" s="28">
        <v>0.1864757677117537</v>
      </c>
      <c r="AK22" s="28">
        <v>0.17669725106866938</v>
      </c>
      <c r="AL22" s="28">
        <v>0.17152663096834916</v>
      </c>
      <c r="AM22" s="28">
        <v>0.16413949147955176</v>
      </c>
      <c r="AN22" s="32">
        <v>0.15860901470975844</v>
      </c>
    </row>
    <row r="23" spans="1:40" x14ac:dyDescent="0.2">
      <c r="A23" s="5" t="str">
        <f t="shared" si="0"/>
        <v>50013</v>
      </c>
      <c r="B23" s="7">
        <f t="shared" si="1"/>
        <v>5001</v>
      </c>
      <c r="C23" s="7" t="s">
        <v>1068</v>
      </c>
      <c r="D23" s="6">
        <v>3</v>
      </c>
      <c r="E23" s="28">
        <v>2.1408635809497092</v>
      </c>
      <c r="F23" s="28">
        <v>2.3915417625928734</v>
      </c>
      <c r="G23" s="28">
        <v>1.7435343284931544</v>
      </c>
      <c r="H23" s="28">
        <v>1.1267860139917634</v>
      </c>
      <c r="I23" s="28">
        <v>1.2283749390693479</v>
      </c>
      <c r="J23" s="28">
        <v>1.1560878140868622</v>
      </c>
      <c r="K23" s="28">
        <v>1.060391536559838</v>
      </c>
      <c r="L23" s="28">
        <v>0.99161483214535961</v>
      </c>
      <c r="M23" s="28">
        <v>0.94590651739225318</v>
      </c>
      <c r="N23" s="28">
        <v>0.88488138506943836</v>
      </c>
      <c r="O23" s="28">
        <v>0.81868402957516084</v>
      </c>
      <c r="P23" s="28">
        <v>0.76887041765654562</v>
      </c>
      <c r="Q23" s="28">
        <v>0.68582987950831409</v>
      </c>
      <c r="R23" s="28">
        <v>0.63689500091859075</v>
      </c>
      <c r="S23" s="28">
        <v>0.60877030350174266</v>
      </c>
      <c r="T23" s="28">
        <v>0.55519254338277346</v>
      </c>
      <c r="U23" s="28">
        <v>0.55856634227893709</v>
      </c>
      <c r="V23" s="28">
        <v>0.50954776317986272</v>
      </c>
      <c r="W23" s="28">
        <v>0.52571462833364724</v>
      </c>
      <c r="X23" s="28">
        <v>0.49732720788114182</v>
      </c>
      <c r="Y23" s="28">
        <v>0.50179607887167177</v>
      </c>
      <c r="Z23" s="28">
        <v>0.47888313208629862</v>
      </c>
      <c r="AA23" s="28">
        <v>0.49199264232671386</v>
      </c>
      <c r="AB23" s="28">
        <v>0.50253401919122487</v>
      </c>
      <c r="AC23" s="28">
        <v>0.52009610846352849</v>
      </c>
      <c r="AD23" s="28">
        <v>0.53901554745197577</v>
      </c>
      <c r="AE23" s="28">
        <v>0.51229517890439535</v>
      </c>
      <c r="AF23" s="28">
        <v>0.48069837973595997</v>
      </c>
      <c r="AG23" s="28">
        <v>0.45641808403725148</v>
      </c>
      <c r="AH23" s="28">
        <v>0.44053459072119799</v>
      </c>
      <c r="AI23" s="28">
        <v>0.42830379158994769</v>
      </c>
      <c r="AJ23" s="28">
        <v>0.4099257766516593</v>
      </c>
      <c r="AK23" s="28">
        <v>0.3837712227119664</v>
      </c>
      <c r="AL23" s="28">
        <v>0.36994117816680178</v>
      </c>
      <c r="AM23" s="28">
        <v>0.35017967439142295</v>
      </c>
      <c r="AN23" s="32">
        <v>0.33538458836576246</v>
      </c>
    </row>
    <row r="24" spans="1:40" x14ac:dyDescent="0.2">
      <c r="A24" s="5" t="str">
        <f t="shared" si="0"/>
        <v>50014</v>
      </c>
      <c r="B24" s="7">
        <f t="shared" si="1"/>
        <v>5001</v>
      </c>
      <c r="C24" s="7" t="s">
        <v>1068</v>
      </c>
      <c r="D24" s="6">
        <v>4</v>
      </c>
      <c r="E24" s="28">
        <v>20.695013476534918</v>
      </c>
      <c r="F24" s="28">
        <v>27.667173365465267</v>
      </c>
      <c r="G24" s="28">
        <v>9.0703617124194658</v>
      </c>
      <c r="H24" s="28">
        <v>9.1916586280417398</v>
      </c>
      <c r="I24" s="28">
        <v>16.257551930490095</v>
      </c>
      <c r="J24" s="28">
        <v>21.25509072622032</v>
      </c>
      <c r="K24" s="28">
        <v>20.508843950327126</v>
      </c>
      <c r="L24" s="28">
        <v>19.766036874917297</v>
      </c>
      <c r="M24" s="28">
        <v>19.121867798708077</v>
      </c>
      <c r="N24" s="28">
        <v>18.101863683563728</v>
      </c>
      <c r="O24" s="28">
        <v>16.640349646285845</v>
      </c>
      <c r="P24" s="28">
        <v>15.553158293392601</v>
      </c>
      <c r="Q24" s="28">
        <v>13.885351033938514</v>
      </c>
      <c r="R24" s="28">
        <v>12.888674712210733</v>
      </c>
      <c r="S24" s="28">
        <v>12.314472077654461</v>
      </c>
      <c r="T24" s="28">
        <v>11.285173658430931</v>
      </c>
      <c r="U24" s="28">
        <v>11.585338354116281</v>
      </c>
      <c r="V24" s="28">
        <v>10.808388084864184</v>
      </c>
      <c r="W24" s="28">
        <v>11.127629678514117</v>
      </c>
      <c r="X24" s="28">
        <v>10.639851374147877</v>
      </c>
      <c r="Y24" s="28">
        <v>10.71714013941757</v>
      </c>
      <c r="Z24" s="28">
        <v>10.304313008493608</v>
      </c>
      <c r="AA24" s="28">
        <v>10.537446623933478</v>
      </c>
      <c r="AB24" s="28">
        <v>10.804000472302508</v>
      </c>
      <c r="AC24" s="28">
        <v>11.152165025789008</v>
      </c>
      <c r="AD24" s="28">
        <v>11.503401296466746</v>
      </c>
      <c r="AE24" s="28">
        <v>11.042565930550422</v>
      </c>
      <c r="AF24" s="28">
        <v>10.491190594733512</v>
      </c>
      <c r="AG24" s="28">
        <v>10.066001048087887</v>
      </c>
      <c r="AH24" s="28">
        <v>9.7871543137273704</v>
      </c>
      <c r="AI24" s="28">
        <v>9.5730372781743647</v>
      </c>
      <c r="AJ24" s="28">
        <v>9.2507076704544087</v>
      </c>
      <c r="AK24" s="28">
        <v>8.7917143449775796</v>
      </c>
      <c r="AL24" s="28">
        <v>8.5490021135103706</v>
      </c>
      <c r="AM24" s="28">
        <v>8.2021281351869355</v>
      </c>
      <c r="AN24" s="32">
        <v>7.9424207568504093</v>
      </c>
    </row>
    <row r="25" spans="1:40" x14ac:dyDescent="0.2">
      <c r="A25" s="5" t="str">
        <f t="shared" si="0"/>
        <v>50015</v>
      </c>
      <c r="B25" s="8">
        <f t="shared" si="1"/>
        <v>5001</v>
      </c>
      <c r="C25" s="8" t="s">
        <v>1068</v>
      </c>
      <c r="D25" s="9">
        <v>5</v>
      </c>
      <c r="E25" s="33">
        <v>77.071073960715935</v>
      </c>
      <c r="F25" s="33">
        <v>19.166931482733037</v>
      </c>
      <c r="G25" s="33">
        <v>5.6557611568411987</v>
      </c>
      <c r="H25" s="33">
        <v>3.1799891420102138</v>
      </c>
      <c r="I25" s="33">
        <v>1.8698976029950007</v>
      </c>
      <c r="J25" s="33">
        <v>1.1044173132637338</v>
      </c>
      <c r="K25" s="33">
        <v>0.70367711600537031</v>
      </c>
      <c r="L25" s="33">
        <v>0.49654244088829536</v>
      </c>
      <c r="M25" s="33">
        <v>0.38623417645926528</v>
      </c>
      <c r="N25" s="33">
        <v>0.31515244322195923</v>
      </c>
      <c r="O25" s="33">
        <v>0.26371554806382713</v>
      </c>
      <c r="P25" s="33">
        <v>0.23100291932608025</v>
      </c>
      <c r="Q25" s="33">
        <v>0.19212905594979268</v>
      </c>
      <c r="R25" s="33">
        <v>0.16942576847528121</v>
      </c>
      <c r="S25" s="33">
        <v>0.15655726627868052</v>
      </c>
      <c r="T25" s="33">
        <v>0.13525103432991678</v>
      </c>
      <c r="U25" s="33">
        <v>0.14158922946820535</v>
      </c>
      <c r="V25" s="33">
        <v>0.12623911300450383</v>
      </c>
      <c r="W25" s="33">
        <v>0.13260756593312389</v>
      </c>
      <c r="X25" s="33">
        <v>0.12291030111525901</v>
      </c>
      <c r="Y25" s="33">
        <v>0.12442469129878292</v>
      </c>
      <c r="Z25" s="33">
        <v>0.11618465747346937</v>
      </c>
      <c r="AA25" s="33">
        <v>0.12082031733757546</v>
      </c>
      <c r="AB25" s="33">
        <v>0.12634172873294863</v>
      </c>
      <c r="AC25" s="33">
        <v>0.13336910930117707</v>
      </c>
      <c r="AD25" s="33">
        <v>0.14039999559838573</v>
      </c>
      <c r="AE25" s="33">
        <v>0.13126744221799572</v>
      </c>
      <c r="AF25" s="33">
        <v>0.12032247350064143</v>
      </c>
      <c r="AG25" s="33">
        <v>0.11187817638123895</v>
      </c>
      <c r="AH25" s="33">
        <v>0.10633831015981461</v>
      </c>
      <c r="AI25" s="33">
        <v>0.10208613241169974</v>
      </c>
      <c r="AJ25" s="33">
        <v>9.5683282233747127E-2</v>
      </c>
      <c r="AK25" s="33">
        <v>8.6564944003976324E-2</v>
      </c>
      <c r="AL25" s="33">
        <v>8.1743224346903315E-2</v>
      </c>
      <c r="AM25" s="33">
        <v>7.4852038124042383E-2</v>
      </c>
      <c r="AN25" s="34">
        <v>6.9692526809693137E-2</v>
      </c>
    </row>
    <row r="26" spans="1:40" x14ac:dyDescent="0.2">
      <c r="A26" s="5" t="str">
        <f t="shared" si="0"/>
        <v>50011</v>
      </c>
      <c r="B26" s="10">
        <f t="shared" si="1"/>
        <v>5001</v>
      </c>
      <c r="C26" s="10" t="s">
        <v>625</v>
      </c>
      <c r="D26" s="11">
        <v>1</v>
      </c>
      <c r="E26" s="35">
        <v>0.71362105123586883</v>
      </c>
      <c r="F26" s="35">
        <v>0.79718046201556325</v>
      </c>
      <c r="G26" s="35">
        <v>2.1132283149164177</v>
      </c>
      <c r="H26" s="35">
        <v>1.3285160799383429</v>
      </c>
      <c r="I26" s="35">
        <v>1.2769484232217878</v>
      </c>
      <c r="J26" s="35">
        <v>1.2423673670989233</v>
      </c>
      <c r="K26" s="35">
        <v>1.1656251883968378</v>
      </c>
      <c r="L26" s="35">
        <v>1.1119568296427251</v>
      </c>
      <c r="M26" s="35">
        <v>1.0828729022019823</v>
      </c>
      <c r="N26" s="35">
        <v>1.0340438330188884</v>
      </c>
      <c r="O26" s="35">
        <v>0.9787637992652144</v>
      </c>
      <c r="P26" s="35">
        <v>0.93575854463936625</v>
      </c>
      <c r="Q26" s="35">
        <v>0.85555386410787737</v>
      </c>
      <c r="R26" s="35">
        <v>0.80886114518279728</v>
      </c>
      <c r="S26" s="35">
        <v>0.78205886162390148</v>
      </c>
      <c r="T26" s="35">
        <v>0.7277417887509694</v>
      </c>
      <c r="U26" s="35">
        <v>0.72024589115090853</v>
      </c>
      <c r="V26" s="35">
        <v>0.66281615691354967</v>
      </c>
      <c r="W26" s="35">
        <v>0.67883973322905466</v>
      </c>
      <c r="X26" s="35">
        <v>0.64733680214137745</v>
      </c>
      <c r="Y26" s="35">
        <v>0.65227617137718785</v>
      </c>
      <c r="Z26" s="35">
        <v>0.62773621205491692</v>
      </c>
      <c r="AA26" s="35">
        <v>0.64192063860219206</v>
      </c>
      <c r="AB26" s="35">
        <v>0.64964139813301036</v>
      </c>
      <c r="AC26" s="35">
        <v>0.6669726732339164</v>
      </c>
      <c r="AD26" s="35">
        <v>0.68675393154562414</v>
      </c>
      <c r="AE26" s="35">
        <v>0.65717544688219764</v>
      </c>
      <c r="AF26" s="35">
        <v>0.62249885698635643</v>
      </c>
      <c r="AG26" s="35">
        <v>0.59592132268321141</v>
      </c>
      <c r="AH26" s="35">
        <v>0.57856762641151949</v>
      </c>
      <c r="AI26" s="35">
        <v>0.56517658530358272</v>
      </c>
      <c r="AJ26" s="35">
        <v>0.54508301363109957</v>
      </c>
      <c r="AK26" s="35">
        <v>0.51649965712821388</v>
      </c>
      <c r="AL26" s="35">
        <v>0.5013855367551211</v>
      </c>
      <c r="AM26" s="35">
        <v>0.47979235974831369</v>
      </c>
      <c r="AN26" s="36">
        <v>0.46362635070933284</v>
      </c>
    </row>
    <row r="27" spans="1:40" x14ac:dyDescent="0.2">
      <c r="A27" s="5" t="str">
        <f t="shared" si="0"/>
        <v>50012</v>
      </c>
      <c r="B27" s="7">
        <f t="shared" si="1"/>
        <v>5001</v>
      </c>
      <c r="C27" s="7" t="s">
        <v>625</v>
      </c>
      <c r="D27" s="6">
        <v>2</v>
      </c>
      <c r="E27" s="28">
        <v>0</v>
      </c>
      <c r="F27" s="28">
        <v>0</v>
      </c>
      <c r="G27" s="28">
        <v>0.6424726667884868</v>
      </c>
      <c r="H27" s="28">
        <v>0.41074529328699094</v>
      </c>
      <c r="I27" s="28">
        <v>0.41481719460797545</v>
      </c>
      <c r="J27" s="28">
        <v>0.41421897795324192</v>
      </c>
      <c r="K27" s="28">
        <v>0.39349516466117601</v>
      </c>
      <c r="L27" s="28">
        <v>0.37783407848163669</v>
      </c>
      <c r="M27" s="28">
        <v>0.3692006051997907</v>
      </c>
      <c r="N27" s="28">
        <v>0.35313853700982512</v>
      </c>
      <c r="O27" s="28">
        <v>0.33454041748922697</v>
      </c>
      <c r="P27" s="28">
        <v>0.31998100185446293</v>
      </c>
      <c r="Q27" s="28">
        <v>0.29261745753350688</v>
      </c>
      <c r="R27" s="28">
        <v>0.27668022978821111</v>
      </c>
      <c r="S27" s="28">
        <v>0.26752899256753954</v>
      </c>
      <c r="T27" s="28">
        <v>0.24895569055669139</v>
      </c>
      <c r="U27" s="28">
        <v>0.24639565258539667</v>
      </c>
      <c r="V27" s="28">
        <v>0.22675079467511519</v>
      </c>
      <c r="W27" s="28">
        <v>0.23223360559753511</v>
      </c>
      <c r="X27" s="28">
        <v>0.2214568133416637</v>
      </c>
      <c r="Y27" s="28">
        <v>0.22314685708835738</v>
      </c>
      <c r="Z27" s="28">
        <v>0.21475173639800205</v>
      </c>
      <c r="AA27" s="28">
        <v>0.21960436680120035</v>
      </c>
      <c r="AB27" s="28">
        <v>0.22224571068784163</v>
      </c>
      <c r="AC27" s="28">
        <v>0.22817484667122037</v>
      </c>
      <c r="AD27" s="28">
        <v>0.23494212695107108</v>
      </c>
      <c r="AE27" s="28">
        <v>0.22482317548563402</v>
      </c>
      <c r="AF27" s="28">
        <v>0.21296013345390122</v>
      </c>
      <c r="AG27" s="28">
        <v>0.20386782001360212</v>
      </c>
      <c r="AH27" s="28">
        <v>0.19793102964104925</v>
      </c>
      <c r="AI27" s="28">
        <v>0.19334988422479774</v>
      </c>
      <c r="AJ27" s="28">
        <v>0.1864757677117537</v>
      </c>
      <c r="AK27" s="28">
        <v>0.17669725106866938</v>
      </c>
      <c r="AL27" s="28">
        <v>0.17152663096834916</v>
      </c>
      <c r="AM27" s="28">
        <v>0.16413949147955176</v>
      </c>
      <c r="AN27" s="32">
        <v>0.15860901470975844</v>
      </c>
    </row>
    <row r="28" spans="1:40" x14ac:dyDescent="0.2">
      <c r="A28" s="5" t="str">
        <f t="shared" si="0"/>
        <v>50013</v>
      </c>
      <c r="B28" s="7">
        <f t="shared" si="1"/>
        <v>5001</v>
      </c>
      <c r="C28" s="7" t="s">
        <v>625</v>
      </c>
      <c r="D28" s="6">
        <v>3</v>
      </c>
      <c r="E28" s="28">
        <v>0.35681052561793447</v>
      </c>
      <c r="F28" s="28">
        <v>0.39859023100778174</v>
      </c>
      <c r="G28" s="28">
        <v>1.1554561061948991</v>
      </c>
      <c r="H28" s="28">
        <v>0.72744962355178555</v>
      </c>
      <c r="I28" s="28">
        <v>0.70229224155058245</v>
      </c>
      <c r="J28" s="28">
        <v>0.68490968015765274</v>
      </c>
      <c r="K28" s="28">
        <v>0.64335031183859981</v>
      </c>
      <c r="L28" s="28">
        <v>0.61410673458776821</v>
      </c>
      <c r="M28" s="28">
        <v>0.59823654420865124</v>
      </c>
      <c r="N28" s="28">
        <v>0.57135092220326344</v>
      </c>
      <c r="O28" s="28">
        <v>0.54084965616941139</v>
      </c>
      <c r="P28" s="28">
        <v>0.51710711875883131</v>
      </c>
      <c r="Q28" s="28">
        <v>0.47279500244370898</v>
      </c>
      <c r="R28" s="28">
        <v>0.44699676178958497</v>
      </c>
      <c r="S28" s="28">
        <v>0.43218773736080296</v>
      </c>
      <c r="T28" s="28">
        <v>0.40217176984574493</v>
      </c>
      <c r="U28" s="28">
        <v>0.39802996905013066</v>
      </c>
      <c r="V28" s="28">
        <v>0.36629281609910025</v>
      </c>
      <c r="W28" s="28">
        <v>0.37514811362953276</v>
      </c>
      <c r="X28" s="28">
        <v>0.3577386800463293</v>
      </c>
      <c r="Y28" s="28">
        <v>0.36046837139449506</v>
      </c>
      <c r="Z28" s="28">
        <v>0.34690683470407419</v>
      </c>
      <c r="AA28" s="28">
        <v>0.35474560650128073</v>
      </c>
      <c r="AB28" s="28">
        <v>0.35901234686463468</v>
      </c>
      <c r="AC28" s="28">
        <v>0.36859015918176136</v>
      </c>
      <c r="AD28" s="28">
        <v>0.37952190838066918</v>
      </c>
      <c r="AE28" s="28">
        <v>0.36317590428504248</v>
      </c>
      <c r="AF28" s="28">
        <v>0.34401252594762455</v>
      </c>
      <c r="AG28" s="28">
        <v>0.32932494134369833</v>
      </c>
      <c r="AH28" s="28">
        <v>0.3197347408428442</v>
      </c>
      <c r="AI28" s="28">
        <v>0.31233442868637562</v>
      </c>
      <c r="AJ28" s="28">
        <v>0.3012300864635119</v>
      </c>
      <c r="AK28" s="28">
        <v>0.28543402103620996</v>
      </c>
      <c r="AL28" s="28">
        <v>0.27708148083422962</v>
      </c>
      <c r="AM28" s="28">
        <v>0.26514840933254946</v>
      </c>
      <c r="AN28" s="32">
        <v>0.25621456223309075</v>
      </c>
    </row>
    <row r="29" spans="1:40" x14ac:dyDescent="0.2">
      <c r="A29" s="5" t="str">
        <f t="shared" si="0"/>
        <v>50014</v>
      </c>
      <c r="B29" s="7">
        <f t="shared" si="1"/>
        <v>5001</v>
      </c>
      <c r="C29" s="7" t="s">
        <v>625</v>
      </c>
      <c r="D29" s="6">
        <v>4</v>
      </c>
      <c r="E29" s="28">
        <v>2.1408644354339144</v>
      </c>
      <c r="F29" s="28">
        <v>2.3915425156852415</v>
      </c>
      <c r="G29" s="28">
        <v>2.9543482005176105</v>
      </c>
      <c r="H29" s="28">
        <v>2.4395151163651523</v>
      </c>
      <c r="I29" s="28">
        <v>2.8989741762971826</v>
      </c>
      <c r="J29" s="28">
        <v>3.0499537649565518</v>
      </c>
      <c r="K29" s="28">
        <v>2.9047627273447452</v>
      </c>
      <c r="L29" s="28">
        <v>2.7914054135191648</v>
      </c>
      <c r="M29" s="28">
        <v>2.7140486706694666</v>
      </c>
      <c r="N29" s="28">
        <v>2.6003594021753988</v>
      </c>
      <c r="O29" s="28">
        <v>2.4737052259754857</v>
      </c>
      <c r="P29" s="28">
        <v>2.377474140428979</v>
      </c>
      <c r="Q29" s="28">
        <v>2.2138251090762222</v>
      </c>
      <c r="R29" s="28">
        <v>2.1174614533199336</v>
      </c>
      <c r="S29" s="28">
        <v>2.0620627734044841</v>
      </c>
      <c r="T29" s="28">
        <v>1.9556106994080231</v>
      </c>
      <c r="U29" s="28">
        <v>1.9599000101709008</v>
      </c>
      <c r="V29" s="28">
        <v>1.8607269717831008</v>
      </c>
      <c r="W29" s="28">
        <v>1.8927935806018832</v>
      </c>
      <c r="X29" s="28">
        <v>1.8357496369128579</v>
      </c>
      <c r="Y29" s="28">
        <v>1.8447277867457541</v>
      </c>
      <c r="Z29" s="28">
        <v>1.7988817385080496</v>
      </c>
      <c r="AA29" s="28">
        <v>1.825145639896832</v>
      </c>
      <c r="AB29" s="28">
        <v>1.845437325868045</v>
      </c>
      <c r="AC29" s="28">
        <v>1.8802461361367795</v>
      </c>
      <c r="AD29" s="28">
        <v>1.9179944295475941</v>
      </c>
      <c r="AE29" s="28">
        <v>1.8643134933300367</v>
      </c>
      <c r="AF29" s="28">
        <v>1.8009031482554656</v>
      </c>
      <c r="AG29" s="28">
        <v>1.752191572929622</v>
      </c>
      <c r="AH29" s="28">
        <v>1.7203331325732443</v>
      </c>
      <c r="AI29" s="28">
        <v>1.6957947980044699</v>
      </c>
      <c r="AJ29" s="28">
        <v>1.6589296993011977</v>
      </c>
      <c r="AK29" s="28">
        <v>1.6064682089116937</v>
      </c>
      <c r="AL29" s="28">
        <v>1.5787275983553124</v>
      </c>
      <c r="AM29" s="28">
        <v>1.5390902290491293</v>
      </c>
      <c r="AN29" s="32">
        <v>1.5094145313458793</v>
      </c>
    </row>
    <row r="30" spans="1:40" x14ac:dyDescent="0.2">
      <c r="A30" s="5" t="str">
        <f t="shared" si="0"/>
        <v>50015</v>
      </c>
      <c r="B30" s="8">
        <f t="shared" si="1"/>
        <v>5001</v>
      </c>
      <c r="C30" s="8" t="s">
        <v>625</v>
      </c>
      <c r="D30" s="9">
        <v>5</v>
      </c>
      <c r="E30" s="33">
        <v>0</v>
      </c>
      <c r="F30" s="33">
        <v>0</v>
      </c>
      <c r="G30" s="33">
        <v>0</v>
      </c>
      <c r="H30" s="33">
        <v>0</v>
      </c>
      <c r="I30" s="33">
        <v>0</v>
      </c>
      <c r="J30" s="33">
        <v>0</v>
      </c>
      <c r="K30" s="33">
        <v>0</v>
      </c>
      <c r="L30" s="33">
        <v>0</v>
      </c>
      <c r="M30" s="33">
        <v>0</v>
      </c>
      <c r="N30" s="33">
        <v>0</v>
      </c>
      <c r="O30" s="33">
        <v>0</v>
      </c>
      <c r="P30" s="33">
        <v>0</v>
      </c>
      <c r="Q30" s="33">
        <v>0</v>
      </c>
      <c r="R30" s="33">
        <v>0</v>
      </c>
      <c r="S30" s="33">
        <v>0</v>
      </c>
      <c r="T30" s="33">
        <v>0</v>
      </c>
      <c r="U30" s="33">
        <v>0</v>
      </c>
      <c r="V30" s="33">
        <v>0</v>
      </c>
      <c r="W30" s="33">
        <v>0</v>
      </c>
      <c r="X30" s="33">
        <v>0</v>
      </c>
      <c r="Y30" s="33">
        <v>0</v>
      </c>
      <c r="Z30" s="33">
        <v>0</v>
      </c>
      <c r="AA30" s="33">
        <v>0</v>
      </c>
      <c r="AB30" s="33">
        <v>0</v>
      </c>
      <c r="AC30" s="33">
        <v>0</v>
      </c>
      <c r="AD30" s="33">
        <v>0</v>
      </c>
      <c r="AE30" s="33">
        <v>0</v>
      </c>
      <c r="AF30" s="33">
        <v>0</v>
      </c>
      <c r="AG30" s="33">
        <v>0</v>
      </c>
      <c r="AH30" s="33">
        <v>0</v>
      </c>
      <c r="AI30" s="33">
        <v>0</v>
      </c>
      <c r="AJ30" s="33">
        <v>0</v>
      </c>
      <c r="AK30" s="33">
        <v>0</v>
      </c>
      <c r="AL30" s="33">
        <v>0</v>
      </c>
      <c r="AM30" s="33">
        <v>0</v>
      </c>
      <c r="AN30" s="34">
        <v>0</v>
      </c>
    </row>
    <row r="31" spans="1:40" x14ac:dyDescent="0.2">
      <c r="A31" s="5" t="str">
        <f t="shared" si="0"/>
        <v>50011</v>
      </c>
      <c r="B31" s="10">
        <f t="shared" si="1"/>
        <v>5001</v>
      </c>
      <c r="C31" s="10" t="s">
        <v>626</v>
      </c>
      <c r="D31" s="11">
        <v>1</v>
      </c>
      <c r="E31" s="35">
        <v>0</v>
      </c>
      <c r="F31" s="35">
        <v>0</v>
      </c>
      <c r="G31" s="35">
        <v>1.4420334306763565</v>
      </c>
      <c r="H31" s="35">
        <v>0.92192006762492196</v>
      </c>
      <c r="I31" s="35">
        <v>0.93105947251295607</v>
      </c>
      <c r="J31" s="35">
        <v>0.92971677194450175</v>
      </c>
      <c r="K31" s="35">
        <v>0.88320205914335381</v>
      </c>
      <c r="L31" s="35">
        <v>0.84805066516345395</v>
      </c>
      <c r="M31" s="35">
        <v>0.82867278694568414</v>
      </c>
      <c r="N31" s="35">
        <v>0.79262138664018444</v>
      </c>
      <c r="O31" s="35">
        <v>0.75087780518873193</v>
      </c>
      <c r="P31" s="35">
        <v>0.71819911679971493</v>
      </c>
      <c r="Q31" s="35">
        <v>0.65678149122218432</v>
      </c>
      <c r="R31" s="35">
        <v>0.62101029598068269</v>
      </c>
      <c r="S31" s="35">
        <v>0.60047029375736205</v>
      </c>
      <c r="T31" s="35">
        <v>0.55878241534290352</v>
      </c>
      <c r="U31" s="35">
        <v>0.55303639605018984</v>
      </c>
      <c r="V31" s="35">
        <v>0.50894340453178333</v>
      </c>
      <c r="W31" s="35">
        <v>0.52124960377248963</v>
      </c>
      <c r="X31" s="35">
        <v>0.49706103434104187</v>
      </c>
      <c r="Y31" s="35">
        <v>0.50085434681645058</v>
      </c>
      <c r="Z31" s="35">
        <v>0.48201145229991116</v>
      </c>
      <c r="AA31" s="35">
        <v>0.49290320790269421</v>
      </c>
      <c r="AB31" s="35">
        <v>0.49883171876913907</v>
      </c>
      <c r="AC31" s="35">
        <v>0.51213969706150297</v>
      </c>
      <c r="AD31" s="35">
        <v>0.52732889483248646</v>
      </c>
      <c r="AE31" s="35">
        <v>0.50461685266967859</v>
      </c>
      <c r="AF31" s="35">
        <v>0.47799018964790468</v>
      </c>
      <c r="AG31" s="35">
        <v>0.45758244217338723</v>
      </c>
      <c r="AH31" s="35">
        <v>0.44425728356246491</v>
      </c>
      <c r="AI31" s="35">
        <v>0.43397487750455976</v>
      </c>
      <c r="AJ31" s="35">
        <v>0.41854588522116148</v>
      </c>
      <c r="AK31" s="35">
        <v>0.39659795088764532</v>
      </c>
      <c r="AL31" s="35">
        <v>0.38499246566247608</v>
      </c>
      <c r="AM31" s="35">
        <v>0.36841199049119167</v>
      </c>
      <c r="AN31" s="36">
        <v>0.35599880499415565</v>
      </c>
    </row>
    <row r="32" spans="1:40" x14ac:dyDescent="0.2">
      <c r="A32" s="5" t="str">
        <f t="shared" si="0"/>
        <v>50012</v>
      </c>
      <c r="B32" s="7">
        <f t="shared" si="1"/>
        <v>5001</v>
      </c>
      <c r="C32" s="7" t="s">
        <v>626</v>
      </c>
      <c r="D32" s="6">
        <v>2</v>
      </c>
      <c r="E32" s="28">
        <v>5.9468421177507453</v>
      </c>
      <c r="F32" s="28">
        <v>7.2018119805771095</v>
      </c>
      <c r="G32" s="28">
        <v>5.9798242472393257</v>
      </c>
      <c r="H32" s="28">
        <v>3.3432204112831965</v>
      </c>
      <c r="I32" s="28">
        <v>1.9587122555632484</v>
      </c>
      <c r="J32" s="28">
        <v>1.2027477575997398</v>
      </c>
      <c r="K32" s="28">
        <v>0.8046196853621852</v>
      </c>
      <c r="L32" s="28">
        <v>0.60108589623699549</v>
      </c>
      <c r="M32" s="28">
        <v>0.49707227666369302</v>
      </c>
      <c r="N32" s="28">
        <v>0.4297972215018202</v>
      </c>
      <c r="O32" s="28">
        <v>0.38151728307586191</v>
      </c>
      <c r="P32" s="28">
        <v>0.35048006419192435</v>
      </c>
      <c r="Q32" s="28">
        <v>0.30992945915551851</v>
      </c>
      <c r="R32" s="28">
        <v>0.28655202387896506</v>
      </c>
      <c r="S32" s="28">
        <v>0.2733165165820029</v>
      </c>
      <c r="T32" s="28">
        <v>0.24956902646810325</v>
      </c>
      <c r="U32" s="28">
        <v>0.25015983419575993</v>
      </c>
      <c r="V32" s="28">
        <v>0.22840174726409698</v>
      </c>
      <c r="W32" s="28">
        <v>0.23530620106015757</v>
      </c>
      <c r="X32" s="28">
        <v>0.22284693094697527</v>
      </c>
      <c r="Y32" s="28">
        <v>0.2247850917847635</v>
      </c>
      <c r="Z32" s="28">
        <v>0.21479548726802958</v>
      </c>
      <c r="AA32" s="28">
        <v>0.22050986022022237</v>
      </c>
      <c r="AB32" s="28">
        <v>0.22490785940364885</v>
      </c>
      <c r="AC32" s="28">
        <v>0.23247771364718972</v>
      </c>
      <c r="AD32" s="28">
        <v>0.2406929463905163</v>
      </c>
      <c r="AE32" s="28">
        <v>0.22900115810221533</v>
      </c>
      <c r="AF32" s="28">
        <v>0.21519193831027916</v>
      </c>
      <c r="AG32" s="28">
        <v>0.20458412506579896</v>
      </c>
      <c r="AH32" s="28">
        <v>0.19764655054015595</v>
      </c>
      <c r="AI32" s="28">
        <v>0.19230288985674049</v>
      </c>
      <c r="AJ32" s="28">
        <v>0.18427501154709594</v>
      </c>
      <c r="AK32" s="28">
        <v>0.1728508787111061</v>
      </c>
      <c r="AL32" s="28">
        <v>0.1668100199962364</v>
      </c>
      <c r="AM32" s="28">
        <v>0.15817851580007214</v>
      </c>
      <c r="AN32" s="32">
        <v>0.1517162847225175</v>
      </c>
    </row>
    <row r="33" spans="1:40" x14ac:dyDescent="0.2">
      <c r="A33" s="5" t="str">
        <f t="shared" si="0"/>
        <v>50013</v>
      </c>
      <c r="B33" s="7">
        <f t="shared" si="1"/>
        <v>5001</v>
      </c>
      <c r="C33" s="7" t="s">
        <v>626</v>
      </c>
      <c r="D33" s="6">
        <v>3</v>
      </c>
      <c r="E33" s="28">
        <v>2.4767658114303629E-8</v>
      </c>
      <c r="F33" s="28">
        <v>2.1828764270137015E-8</v>
      </c>
      <c r="G33" s="28">
        <v>0.79691321168956541</v>
      </c>
      <c r="H33" s="28">
        <v>0.53759263807336877</v>
      </c>
      <c r="I33" s="28">
        <v>0.60022906290373867</v>
      </c>
      <c r="J33" s="28">
        <v>0.60586645897119373</v>
      </c>
      <c r="K33" s="28">
        <v>0.57693921206566978</v>
      </c>
      <c r="L33" s="28">
        <v>0.55286355398467346</v>
      </c>
      <c r="M33" s="28">
        <v>0.53740849172567962</v>
      </c>
      <c r="N33" s="28">
        <v>0.51057377274804361</v>
      </c>
      <c r="O33" s="28">
        <v>0.47966336951686384</v>
      </c>
      <c r="P33" s="28">
        <v>0.45574646088199344</v>
      </c>
      <c r="Q33" s="28">
        <v>0.41284250199708505</v>
      </c>
      <c r="R33" s="28">
        <v>0.3877058867617667</v>
      </c>
      <c r="S33" s="28">
        <v>0.37325992401810348</v>
      </c>
      <c r="T33" s="28">
        <v>0.34470617291182792</v>
      </c>
      <c r="U33" s="28">
        <v>0.34330241113663906</v>
      </c>
      <c r="V33" s="28">
        <v>0.31488228372937865</v>
      </c>
      <c r="W33" s="28">
        <v>0.32340121493837271</v>
      </c>
      <c r="X33" s="28">
        <v>0.30745777414139247</v>
      </c>
      <c r="Y33" s="28">
        <v>0.3099627769587468</v>
      </c>
      <c r="Z33" s="28">
        <v>0.29735466587982423</v>
      </c>
      <c r="AA33" s="28">
        <v>0.30461115461699473</v>
      </c>
      <c r="AB33" s="28">
        <v>0.30936039761671524</v>
      </c>
      <c r="AC33" s="28">
        <v>0.31858906106796242</v>
      </c>
      <c r="AD33" s="28">
        <v>0.32885813320873586</v>
      </c>
      <c r="AE33" s="28">
        <v>0.31387146691480416</v>
      </c>
      <c r="AF33" s="28">
        <v>0.29623811151896218</v>
      </c>
      <c r="AG33" s="28">
        <v>0.28270835219977158</v>
      </c>
      <c r="AH33" s="28">
        <v>0.27386716005764872</v>
      </c>
      <c r="AI33" s="28">
        <v>0.26705086785969862</v>
      </c>
      <c r="AJ33" s="28">
        <v>0.2568168961794664</v>
      </c>
      <c r="AK33" s="28">
        <v>0.24225622185775639</v>
      </c>
      <c r="AL33" s="28">
        <v>0.23455687370063155</v>
      </c>
      <c r="AM33" s="28">
        <v>0.22355633249350049</v>
      </c>
      <c r="AN33" s="32">
        <v>0.21532054616782698</v>
      </c>
    </row>
    <row r="34" spans="1:40" x14ac:dyDescent="0.2">
      <c r="A34" s="5" t="str">
        <f t="shared" si="0"/>
        <v>50014</v>
      </c>
      <c r="B34" s="7">
        <f t="shared" si="1"/>
        <v>5001</v>
      </c>
      <c r="C34" s="7" t="s">
        <v>626</v>
      </c>
      <c r="D34" s="6">
        <v>4</v>
      </c>
      <c r="E34" s="28">
        <v>199.5760252703507</v>
      </c>
      <c r="F34" s="28">
        <v>131.87470472248256</v>
      </c>
      <c r="G34" s="28">
        <v>72.079158275133466</v>
      </c>
      <c r="H34" s="28">
        <v>42.024845403630458</v>
      </c>
      <c r="I34" s="28">
        <v>38.792950590623796</v>
      </c>
      <c r="J34" s="28">
        <v>46.834838338832547</v>
      </c>
      <c r="K34" s="28">
        <v>56.69945877187034</v>
      </c>
      <c r="L34" s="28">
        <v>65.974555288140266</v>
      </c>
      <c r="M34" s="28">
        <v>73.484090400706123</v>
      </c>
      <c r="N34" s="28">
        <v>72.821363922455021</v>
      </c>
      <c r="O34" s="28">
        <v>70.439639676176895</v>
      </c>
      <c r="P34" s="28">
        <v>69.217156637843715</v>
      </c>
      <c r="Q34" s="28">
        <v>63.322120595642573</v>
      </c>
      <c r="R34" s="28">
        <v>60.669967654718199</v>
      </c>
      <c r="S34" s="28">
        <v>60.319391541220462</v>
      </c>
      <c r="T34" s="28">
        <v>55.838311655472722</v>
      </c>
      <c r="U34" s="28">
        <v>60.158295097019909</v>
      </c>
      <c r="V34" s="28">
        <v>55.425457163476743</v>
      </c>
      <c r="W34" s="28">
        <v>59.777384727538305</v>
      </c>
      <c r="X34" s="28">
        <v>55.565006980310798</v>
      </c>
      <c r="Y34" s="28">
        <v>56.232954136928306</v>
      </c>
      <c r="Z34" s="28">
        <v>52.646210711365136</v>
      </c>
      <c r="AA34" s="28">
        <v>54.668386379661541</v>
      </c>
      <c r="AB34" s="28">
        <v>57.06720766295426</v>
      </c>
      <c r="AC34" s="28">
        <v>60.126487804153115</v>
      </c>
      <c r="AD34" s="28">
        <v>63.189305758691816</v>
      </c>
      <c r="AE34" s="28">
        <v>59.207778266849274</v>
      </c>
      <c r="AF34" s="28">
        <v>54.436722130925226</v>
      </c>
      <c r="AG34" s="28">
        <v>50.755887603288478</v>
      </c>
      <c r="AH34" s="28">
        <v>48.341152669748972</v>
      </c>
      <c r="AI34" s="28">
        <v>46.487629825846255</v>
      </c>
      <c r="AJ34" s="28">
        <v>43.696690392992892</v>
      </c>
      <c r="AK34" s="28">
        <v>39.722125298366109</v>
      </c>
      <c r="AL34" s="28">
        <v>37.620399325384348</v>
      </c>
      <c r="AM34" s="28">
        <v>34.616628065895839</v>
      </c>
      <c r="AN34" s="32">
        <v>32.367669967736077</v>
      </c>
    </row>
    <row r="35" spans="1:40" x14ac:dyDescent="0.2">
      <c r="A35" s="5" t="str">
        <f t="shared" si="0"/>
        <v>50015</v>
      </c>
      <c r="B35" s="8">
        <f t="shared" si="1"/>
        <v>5001</v>
      </c>
      <c r="C35" s="8" t="s">
        <v>626</v>
      </c>
      <c r="D35" s="9">
        <v>5</v>
      </c>
      <c r="E35" s="33">
        <v>4.2724210247173763E-8</v>
      </c>
      <c r="F35" s="33">
        <v>3.7654618365986353E-8</v>
      </c>
      <c r="G35" s="33">
        <v>0</v>
      </c>
      <c r="H35" s="33">
        <v>2.24617733114226E-9</v>
      </c>
      <c r="I35" s="33">
        <v>0.31025820133396853</v>
      </c>
      <c r="J35" s="33">
        <v>0.67405995137845598</v>
      </c>
      <c r="K35" s="33">
        <v>0.98723742696486738</v>
      </c>
      <c r="L35" s="33">
        <v>1.262366117658428</v>
      </c>
      <c r="M35" s="33">
        <v>1.5067552505099115</v>
      </c>
      <c r="N35" s="33">
        <v>1.3756911656660691</v>
      </c>
      <c r="O35" s="33">
        <v>1.22699141842877</v>
      </c>
      <c r="P35" s="33">
        <v>1.1159132405027776</v>
      </c>
      <c r="Q35" s="33">
        <v>0.94595491427356826</v>
      </c>
      <c r="R35" s="33">
        <v>0.84415552342636602</v>
      </c>
      <c r="S35" s="33">
        <v>0.78546683180506993</v>
      </c>
      <c r="T35" s="33">
        <v>0.6808724955222033</v>
      </c>
      <c r="U35" s="33">
        <v>0.71446861481676938</v>
      </c>
      <c r="V35" s="33">
        <v>0.63761265965748637</v>
      </c>
      <c r="W35" s="33">
        <v>0.67019363255121789</v>
      </c>
      <c r="X35" s="33">
        <v>0.62134360968333346</v>
      </c>
      <c r="Y35" s="33">
        <v>0.62909373833726934</v>
      </c>
      <c r="Z35" s="33">
        <v>0.58747128285037886</v>
      </c>
      <c r="AA35" s="33">
        <v>0.61093530738246504</v>
      </c>
      <c r="AB35" s="33">
        <v>0.6388670077559937</v>
      </c>
      <c r="AC35" s="33">
        <v>0.67440842814205559</v>
      </c>
      <c r="AD35" s="33">
        <v>0.70996477849737405</v>
      </c>
      <c r="AE35" s="33">
        <v>0.66378472558585599</v>
      </c>
      <c r="AF35" s="33">
        <v>0.60843899860095696</v>
      </c>
      <c r="AG35" s="33">
        <v>0.5657382929942969</v>
      </c>
      <c r="AH35" s="33">
        <v>0.5377245017774499</v>
      </c>
      <c r="AI35" s="33">
        <v>0.5162221930006069</v>
      </c>
      <c r="AJ35" s="33">
        <v>0.4838443681720776</v>
      </c>
      <c r="AK35" s="33">
        <v>0.43773490166834111</v>
      </c>
      <c r="AL35" s="33">
        <v>0.41335248837305016</v>
      </c>
      <c r="AM35" s="33">
        <v>0.37850523912141515</v>
      </c>
      <c r="AN35" s="34">
        <v>0.35241469136470871</v>
      </c>
    </row>
    <row r="36" spans="1:40" x14ac:dyDescent="0.2">
      <c r="A36" s="5" t="str">
        <f t="shared" si="0"/>
        <v>50011</v>
      </c>
      <c r="B36" s="10">
        <f t="shared" si="1"/>
        <v>5001</v>
      </c>
      <c r="C36" s="10" t="s">
        <v>627</v>
      </c>
      <c r="D36" s="11">
        <v>1</v>
      </c>
      <c r="E36" s="35">
        <v>0.71362105123586883</v>
      </c>
      <c r="F36" s="35">
        <v>0.79718046201556303</v>
      </c>
      <c r="G36" s="35">
        <v>1.3754437689889791</v>
      </c>
      <c r="H36" s="35">
        <v>0.85683604533954549</v>
      </c>
      <c r="I36" s="35">
        <v>0.80059241402911252</v>
      </c>
      <c r="J36" s="35">
        <v>0.76669832098778268</v>
      </c>
      <c r="K36" s="35">
        <v>0.71375436743977294</v>
      </c>
      <c r="L36" s="35">
        <v>0.67807044281491158</v>
      </c>
      <c r="M36" s="35">
        <v>0.65890077864837637</v>
      </c>
      <c r="N36" s="35">
        <v>0.62851661194716602</v>
      </c>
      <c r="O36" s="35">
        <v>0.59459375940121184</v>
      </c>
      <c r="P36" s="35">
        <v>0.56830783371858173</v>
      </c>
      <c r="Q36" s="35">
        <v>0.51952612441280621</v>
      </c>
      <c r="R36" s="35">
        <v>0.49113494723919215</v>
      </c>
      <c r="S36" s="35">
        <v>0.47484150202711151</v>
      </c>
      <c r="T36" s="35">
        <v>0.44185311113366993</v>
      </c>
      <c r="U36" s="35">
        <v>0.43729703735778808</v>
      </c>
      <c r="V36" s="35">
        <v>0.40242650808333486</v>
      </c>
      <c r="W36" s="35">
        <v>0.41215388943847869</v>
      </c>
      <c r="X36" s="35">
        <v>0.39302650550177454</v>
      </c>
      <c r="Y36" s="35">
        <v>0.39602511021528286</v>
      </c>
      <c r="Z36" s="35">
        <v>0.38112570157589259</v>
      </c>
      <c r="AA36" s="35">
        <v>0.38973760200081353</v>
      </c>
      <c r="AB36" s="35">
        <v>0.39442516992554383</v>
      </c>
      <c r="AC36" s="35">
        <v>0.40494771194663592</v>
      </c>
      <c r="AD36" s="35">
        <v>0.41695775279411934</v>
      </c>
      <c r="AE36" s="35">
        <v>0.39899938272561786</v>
      </c>
      <c r="AF36" s="35">
        <v>0.37794573670138187</v>
      </c>
      <c r="AG36" s="35">
        <v>0.36180937552473413</v>
      </c>
      <c r="AH36" s="35">
        <v>0.35127320226328146</v>
      </c>
      <c r="AI36" s="35">
        <v>0.34314292704543592</v>
      </c>
      <c r="AJ36" s="35">
        <v>0.33094325840166811</v>
      </c>
      <c r="AK36" s="35">
        <v>0.31358907760430238</v>
      </c>
      <c r="AL36" s="35">
        <v>0.30441264734641243</v>
      </c>
      <c r="AM36" s="35">
        <v>0.29130250414816899</v>
      </c>
      <c r="AN36" s="36">
        <v>0.28148742722395087</v>
      </c>
    </row>
    <row r="37" spans="1:40" x14ac:dyDescent="0.2">
      <c r="A37" s="5" t="str">
        <f t="shared" si="0"/>
        <v>50012</v>
      </c>
      <c r="B37" s="7">
        <f t="shared" si="1"/>
        <v>5001</v>
      </c>
      <c r="C37" s="7" t="s">
        <v>627</v>
      </c>
      <c r="D37" s="6">
        <v>2</v>
      </c>
      <c r="E37" s="28">
        <v>0</v>
      </c>
      <c r="F37" s="28">
        <v>0</v>
      </c>
      <c r="G37" s="28">
        <v>0.39007269055015265</v>
      </c>
      <c r="H37" s="28">
        <v>0.24938107092424447</v>
      </c>
      <c r="I37" s="28">
        <v>0.25185329672627077</v>
      </c>
      <c r="J37" s="28">
        <v>0.25149009375732545</v>
      </c>
      <c r="K37" s="28">
        <v>0.23890777854428541</v>
      </c>
      <c r="L37" s="28">
        <v>0.22939926193527943</v>
      </c>
      <c r="M37" s="28">
        <v>0.22415751029987291</v>
      </c>
      <c r="N37" s="28">
        <v>0.21440554032739381</v>
      </c>
      <c r="O37" s="28">
        <v>0.20311382490417348</v>
      </c>
      <c r="P37" s="28">
        <v>0.19427417969735247</v>
      </c>
      <c r="Q37" s="28">
        <v>0.17766059921677202</v>
      </c>
      <c r="R37" s="28">
        <v>0.16798442522855672</v>
      </c>
      <c r="S37" s="28">
        <v>0.16242831691600612</v>
      </c>
      <c r="T37" s="28">
        <v>0.15115166926656262</v>
      </c>
      <c r="U37" s="28">
        <v>0.14959736049827654</v>
      </c>
      <c r="V37" s="28">
        <v>0.13767012533846276</v>
      </c>
      <c r="W37" s="28">
        <v>0.14099897482707488</v>
      </c>
      <c r="X37" s="28">
        <v>0.13445592238601012</v>
      </c>
      <c r="Y37" s="28">
        <v>0.13548202037507412</v>
      </c>
      <c r="Z37" s="28">
        <v>0.13038498281307265</v>
      </c>
      <c r="AA37" s="28">
        <v>0.13333122270072875</v>
      </c>
      <c r="AB37" s="28">
        <v>0.13493489577476098</v>
      </c>
      <c r="AC37" s="28">
        <v>0.13853472833609809</v>
      </c>
      <c r="AD37" s="28">
        <v>0.14264343422029313</v>
      </c>
      <c r="AE37" s="28">
        <v>0.13649978511627781</v>
      </c>
      <c r="AF37" s="28">
        <v>0.12929722388272571</v>
      </c>
      <c r="AG37" s="28">
        <v>0.12377689072254414</v>
      </c>
      <c r="AH37" s="28">
        <v>0.12017241085349416</v>
      </c>
      <c r="AI37" s="28">
        <v>0.11739100113648432</v>
      </c>
      <c r="AJ37" s="28">
        <v>0.11321743039642186</v>
      </c>
      <c r="AK37" s="28">
        <v>0.1072804738631207</v>
      </c>
      <c r="AL37" s="28">
        <v>0.104141168802212</v>
      </c>
      <c r="AM37" s="28">
        <v>9.9656119826870684E-2</v>
      </c>
      <c r="AN37" s="32">
        <v>9.6298330359496184E-2</v>
      </c>
    </row>
    <row r="38" spans="1:40" x14ac:dyDescent="0.2">
      <c r="A38" s="5" t="str">
        <f t="shared" si="0"/>
        <v>50013</v>
      </c>
      <c r="B38" s="7">
        <f t="shared" si="1"/>
        <v>5001</v>
      </c>
      <c r="C38" s="7" t="s">
        <v>627</v>
      </c>
      <c r="D38" s="6">
        <v>3</v>
      </c>
      <c r="E38" s="28">
        <v>1.7840526280896725</v>
      </c>
      <c r="F38" s="28">
        <v>1.9929511550389081</v>
      </c>
      <c r="G38" s="28">
        <v>1.2181956454946559</v>
      </c>
      <c r="H38" s="28">
        <v>0.72253632501085674</v>
      </c>
      <c r="I38" s="28">
        <v>0.56785457678477835</v>
      </c>
      <c r="J38" s="28">
        <v>0.48518680723545021</v>
      </c>
      <c r="K38" s="28">
        <v>0.42444933303965371</v>
      </c>
      <c r="L38" s="28">
        <v>0.38936492371338055</v>
      </c>
      <c r="M38" s="28">
        <v>0.37127842645243347</v>
      </c>
      <c r="N38" s="28">
        <v>0.3508292233889041</v>
      </c>
      <c r="O38" s="28">
        <v>0.33029801058696501</v>
      </c>
      <c r="P38" s="28">
        <v>0.31490117678844781</v>
      </c>
      <c r="Q38" s="28">
        <v>0.28751651549038998</v>
      </c>
      <c r="R38" s="28">
        <v>0.27161833218158038</v>
      </c>
      <c r="S38" s="28">
        <v>0.26251179723820534</v>
      </c>
      <c r="T38" s="28">
        <v>0.24423096816297199</v>
      </c>
      <c r="U38" s="28">
        <v>0.24168838748120358</v>
      </c>
      <c r="V38" s="28">
        <v>0.22240555674324125</v>
      </c>
      <c r="W38" s="28">
        <v>0.22777517458053959</v>
      </c>
      <c r="X38" s="28">
        <v>0.21720178248022487</v>
      </c>
      <c r="Y38" s="28">
        <v>0.21885742878778508</v>
      </c>
      <c r="Z38" s="28">
        <v>0.21062281331147154</v>
      </c>
      <c r="AA38" s="28">
        <v>0.21538166039788548</v>
      </c>
      <c r="AB38" s="28">
        <v>0.21797197963445075</v>
      </c>
      <c r="AC38" s="28">
        <v>0.22378698010726208</v>
      </c>
      <c r="AD38" s="28">
        <v>0.23042406411593738</v>
      </c>
      <c r="AE38" s="28">
        <v>0.2204996799983093</v>
      </c>
      <c r="AF38" s="28">
        <v>0.20886475965178511</v>
      </c>
      <c r="AG38" s="28">
        <v>0.1999472916219687</v>
      </c>
      <c r="AH38" s="28">
        <v>0.19412466695369837</v>
      </c>
      <c r="AI38" s="28">
        <v>0.18963161883667892</v>
      </c>
      <c r="AJ38" s="28">
        <v>0.18288969605530719</v>
      </c>
      <c r="AK38" s="28">
        <v>0.17329922740529957</v>
      </c>
      <c r="AL38" s="28">
        <v>0.16822804210728581</v>
      </c>
      <c r="AM38" s="28">
        <v>0.16098296289438929</v>
      </c>
      <c r="AN38" s="32">
        <v>0.15555884139812945</v>
      </c>
    </row>
    <row r="39" spans="1:40" x14ac:dyDescent="0.2">
      <c r="A39" s="5" t="str">
        <f t="shared" si="0"/>
        <v>50014</v>
      </c>
      <c r="B39" s="7">
        <f t="shared" si="1"/>
        <v>5001</v>
      </c>
      <c r="C39" s="7" t="s">
        <v>627</v>
      </c>
      <c r="D39" s="6">
        <v>4</v>
      </c>
      <c r="E39" s="28">
        <v>1.2817263074152128E-6</v>
      </c>
      <c r="F39" s="28">
        <v>5.0277739945774496</v>
      </c>
      <c r="G39" s="28">
        <v>1.3652544169255345</v>
      </c>
      <c r="H39" s="28">
        <v>2.5408158767882871</v>
      </c>
      <c r="I39" s="28">
        <v>4.4035168674915779</v>
      </c>
      <c r="J39" s="28">
        <v>5.4565425980569184</v>
      </c>
      <c r="K39" s="28">
        <v>5.6584222320892223</v>
      </c>
      <c r="L39" s="28">
        <v>5.8109454100942415</v>
      </c>
      <c r="M39" s="28">
        <v>5.9474083298928315</v>
      </c>
      <c r="N39" s="28">
        <v>5.9547523222338343</v>
      </c>
      <c r="O39" s="28">
        <v>5.6122900510129421</v>
      </c>
      <c r="P39" s="28">
        <v>5.3550552572092238</v>
      </c>
      <c r="Q39" s="28">
        <v>4.9506569987057345</v>
      </c>
      <c r="R39" s="28">
        <v>4.7093977162577305</v>
      </c>
      <c r="S39" s="28">
        <v>4.5703867364824209</v>
      </c>
      <c r="T39" s="28">
        <v>4.3178317254897012</v>
      </c>
      <c r="U39" s="28">
        <v>4.3808360043876942</v>
      </c>
      <c r="V39" s="28">
        <v>4.1825144664784952</v>
      </c>
      <c r="W39" s="28">
        <v>4.2605416748673512</v>
      </c>
      <c r="X39" s="28">
        <v>4.138120385746884</v>
      </c>
      <c r="Y39" s="28">
        <v>4.1575008562218185</v>
      </c>
      <c r="Z39" s="28">
        <v>4.054865112852414</v>
      </c>
      <c r="AA39" s="28">
        <v>4.1129795151462885</v>
      </c>
      <c r="AB39" s="28">
        <v>4.1754967946953139</v>
      </c>
      <c r="AC39" s="28">
        <v>4.2605036842991595</v>
      </c>
      <c r="AD39" s="28">
        <v>4.3473220509571515</v>
      </c>
      <c r="AE39" s="28">
        <v>4.2317381090779538</v>
      </c>
      <c r="AF39" s="28">
        <v>4.093775022870874</v>
      </c>
      <c r="AG39" s="28">
        <v>3.9874610454152815</v>
      </c>
      <c r="AH39" s="28">
        <v>3.9177737533047994</v>
      </c>
      <c r="AI39" s="28">
        <v>3.8642328490743756</v>
      </c>
      <c r="AJ39" s="28">
        <v>3.7836630206002906</v>
      </c>
      <c r="AK39" s="28">
        <v>3.6689462811672677</v>
      </c>
      <c r="AL39" s="28">
        <v>3.6082851850915811</v>
      </c>
      <c r="AM39" s="28">
        <v>3.5215942884973268</v>
      </c>
      <c r="AN39" s="32">
        <v>3.456688560401632</v>
      </c>
    </row>
    <row r="40" spans="1:40" x14ac:dyDescent="0.2">
      <c r="A40" s="5" t="str">
        <f t="shared" si="0"/>
        <v>50015</v>
      </c>
      <c r="B40" s="8">
        <f t="shared" si="1"/>
        <v>5001</v>
      </c>
      <c r="C40" s="8" t="s">
        <v>627</v>
      </c>
      <c r="D40" s="9">
        <v>5</v>
      </c>
      <c r="E40" s="33">
        <v>7.1362109396007911</v>
      </c>
      <c r="F40" s="33">
        <v>7.971804996701815</v>
      </c>
      <c r="G40" s="33">
        <v>2.352312889193021</v>
      </c>
      <c r="H40" s="33">
        <v>1.9323289347089019</v>
      </c>
      <c r="I40" s="33">
        <v>2.636495096232232</v>
      </c>
      <c r="J40" s="33">
        <v>2.4564922526865107</v>
      </c>
      <c r="K40" s="33">
        <v>2.2199378277193702</v>
      </c>
      <c r="L40" s="33">
        <v>2.0329299404487116</v>
      </c>
      <c r="M40" s="33">
        <v>1.8841037661538669</v>
      </c>
      <c r="N40" s="33">
        <v>1.7046255213595496</v>
      </c>
      <c r="O40" s="33">
        <v>1.5131457431118069</v>
      </c>
      <c r="P40" s="33">
        <v>1.372486135618133</v>
      </c>
      <c r="Q40" s="33">
        <v>1.1619154141684358</v>
      </c>
      <c r="R40" s="33">
        <v>1.036032139083126</v>
      </c>
      <c r="S40" s="33">
        <v>0.96355037421730394</v>
      </c>
      <c r="T40" s="33">
        <v>0.83505122497044471</v>
      </c>
      <c r="U40" s="33">
        <v>0.87611544780585093</v>
      </c>
      <c r="V40" s="33">
        <v>0.78182137721352363</v>
      </c>
      <c r="W40" s="33">
        <v>0.82173703573834822</v>
      </c>
      <c r="X40" s="33">
        <v>0.76182794439973556</v>
      </c>
      <c r="Y40" s="33">
        <v>0.77132259489186639</v>
      </c>
      <c r="Z40" s="33">
        <v>0.72028665637139599</v>
      </c>
      <c r="AA40" s="33">
        <v>0.7490534310629523</v>
      </c>
      <c r="AB40" s="33">
        <v>0.78329884148845785</v>
      </c>
      <c r="AC40" s="33">
        <v>0.82687479312879097</v>
      </c>
      <c r="AD40" s="33">
        <v>0.87046928087846409</v>
      </c>
      <c r="AE40" s="33">
        <v>0.81384903722476687</v>
      </c>
      <c r="AF40" s="33">
        <v>0.74599105755698991</v>
      </c>
      <c r="AG40" s="33">
        <v>0.69363683134969922</v>
      </c>
      <c r="AH40" s="33">
        <v>0.6592898562773809</v>
      </c>
      <c r="AI40" s="33">
        <v>0.63292644426943034</v>
      </c>
      <c r="AJ40" s="33">
        <v>0.5932288509023631</v>
      </c>
      <c r="AK40" s="33">
        <v>0.53669525338636415</v>
      </c>
      <c r="AL40" s="33">
        <v>0.50680062410321092</v>
      </c>
      <c r="AM40" s="33">
        <v>0.46407533388075756</v>
      </c>
      <c r="AN40" s="34">
        <v>0.43208640456223851</v>
      </c>
    </row>
    <row r="41" spans="1:40" x14ac:dyDescent="0.2">
      <c r="A41" s="5" t="str">
        <f t="shared" si="0"/>
        <v>50011</v>
      </c>
      <c r="B41" s="10">
        <f t="shared" si="1"/>
        <v>5001</v>
      </c>
      <c r="C41" s="10" t="s">
        <v>628</v>
      </c>
      <c r="D41" s="11">
        <v>1</v>
      </c>
      <c r="E41" s="35">
        <v>1.0704315768538033</v>
      </c>
      <c r="F41" s="35">
        <v>1.1957706930233449</v>
      </c>
      <c r="G41" s="35">
        <v>2.7640721303805051</v>
      </c>
      <c r="H41" s="35">
        <v>1.7333572345750086</v>
      </c>
      <c r="I41" s="35">
        <v>1.6534340341930625</v>
      </c>
      <c r="J41" s="35">
        <v>1.6019402693139679</v>
      </c>
      <c r="K41" s="35">
        <v>1.4999156651708212</v>
      </c>
      <c r="L41" s="35">
        <v>1.429304293813854</v>
      </c>
      <c r="M41" s="35">
        <v>1.3911310975100681</v>
      </c>
      <c r="N41" s="35">
        <v>1.3280319111394459</v>
      </c>
      <c r="O41" s="35">
        <v>1.2568579871668106</v>
      </c>
      <c r="P41" s="35">
        <v>1.2015454832833938</v>
      </c>
      <c r="Q41" s="35">
        <v>1.0985206214187537</v>
      </c>
      <c r="R41" s="35">
        <v>1.0385471142016125</v>
      </c>
      <c r="S41" s="35">
        <v>1.0041233910181679</v>
      </c>
      <c r="T41" s="35">
        <v>0.93437823422214228</v>
      </c>
      <c r="U41" s="35">
        <v>0.92475124646340401</v>
      </c>
      <c r="V41" s="35">
        <v>0.85101386665116585</v>
      </c>
      <c r="W41" s="35">
        <v>0.87158641911998413</v>
      </c>
      <c r="X41" s="35">
        <v>0.83113838625351855</v>
      </c>
      <c r="Y41" s="35">
        <v>0.83748004897212358</v>
      </c>
      <c r="Z41" s="35">
        <v>0.80597226706044967</v>
      </c>
      <c r="AA41" s="35">
        <v>0.82418410179304702</v>
      </c>
      <c r="AB41" s="35">
        <v>0.83409703157996729</v>
      </c>
      <c r="AC41" s="35">
        <v>0.85634924401282331</v>
      </c>
      <c r="AD41" s="35">
        <v>0.88174707940708608</v>
      </c>
      <c r="AE41" s="35">
        <v>0.84377023969634501</v>
      </c>
      <c r="AF41" s="35">
        <v>0.7992477679483323</v>
      </c>
      <c r="AG41" s="35">
        <v>0.76512395380070897</v>
      </c>
      <c r="AH41" s="35">
        <v>0.74284294394046924</v>
      </c>
      <c r="AI41" s="35">
        <v>0.7256497239542018</v>
      </c>
      <c r="AJ41" s="35">
        <v>0.69985089372374731</v>
      </c>
      <c r="AK41" s="35">
        <v>0.66315173577721132</v>
      </c>
      <c r="AL41" s="35">
        <v>0.64374619497920782</v>
      </c>
      <c r="AM41" s="35">
        <v>0.61602196976615975</v>
      </c>
      <c r="AN41" s="36">
        <v>0.59526587281920318</v>
      </c>
    </row>
    <row r="42" spans="1:40" x14ac:dyDescent="0.2">
      <c r="A42" s="5" t="str">
        <f t="shared" si="0"/>
        <v>50012</v>
      </c>
      <c r="B42" s="7">
        <f t="shared" si="1"/>
        <v>5001</v>
      </c>
      <c r="C42" s="7" t="s">
        <v>628</v>
      </c>
      <c r="D42" s="6">
        <v>2</v>
      </c>
      <c r="E42" s="28">
        <v>1.8597167302677429E-7</v>
      </c>
      <c r="F42" s="28">
        <v>1.8591267999587202</v>
      </c>
      <c r="G42" s="28">
        <v>2.8725548683932858</v>
      </c>
      <c r="H42" s="28">
        <v>3.7791341341648081</v>
      </c>
      <c r="I42" s="28">
        <v>3.2202932101009734</v>
      </c>
      <c r="J42" s="28">
        <v>3.0755594734321612</v>
      </c>
      <c r="K42" s="28">
        <v>2.6908746444455502</v>
      </c>
      <c r="L42" s="28">
        <v>2.4683076830260395</v>
      </c>
      <c r="M42" s="28">
        <v>2.3364942740259758</v>
      </c>
      <c r="N42" s="28">
        <v>2.2152808665474413</v>
      </c>
      <c r="O42" s="28">
        <v>2.1018770737920267</v>
      </c>
      <c r="P42" s="28">
        <v>2.0210662385813984</v>
      </c>
      <c r="Q42" s="28">
        <v>1.8998690195896542</v>
      </c>
      <c r="R42" s="28">
        <v>1.8283867481408589</v>
      </c>
      <c r="S42" s="28">
        <v>1.7874124816446715</v>
      </c>
      <c r="T42" s="28">
        <v>1.7126553838407352</v>
      </c>
      <c r="U42" s="28">
        <v>1.7245446746143676</v>
      </c>
      <c r="V42" s="28">
        <v>1.6616433563188984</v>
      </c>
      <c r="W42" s="28">
        <v>1.6842883685815631</v>
      </c>
      <c r="X42" s="28">
        <v>1.6467034125042224</v>
      </c>
      <c r="Y42" s="28">
        <v>1.652618953198695</v>
      </c>
      <c r="Z42" s="28">
        <v>1.621693775190896</v>
      </c>
      <c r="AA42" s="28">
        <v>1.6392839653429834</v>
      </c>
      <c r="AB42" s="28">
        <v>1.6559247513444095</v>
      </c>
      <c r="AC42" s="28">
        <v>1.6806239195839034</v>
      </c>
      <c r="AD42" s="28">
        <v>1.7064803707048761</v>
      </c>
      <c r="AE42" s="28">
        <v>1.6710733506386992</v>
      </c>
      <c r="AF42" s="28">
        <v>1.6290015914642038</v>
      </c>
      <c r="AG42" s="28">
        <v>1.5966249189487516</v>
      </c>
      <c r="AH42" s="28">
        <v>1.5754229337627816</v>
      </c>
      <c r="AI42" s="28">
        <v>1.5591157848998689</v>
      </c>
      <c r="AJ42" s="28">
        <v>1.534593817651897</v>
      </c>
      <c r="AK42" s="28">
        <v>1.4996869634250571</v>
      </c>
      <c r="AL42" s="28">
        <v>1.4812287031784126</v>
      </c>
      <c r="AM42" s="28">
        <v>1.4548519210704289</v>
      </c>
      <c r="AN42" s="32">
        <v>1.4351038093585058</v>
      </c>
    </row>
    <row r="43" spans="1:40" x14ac:dyDescent="0.2">
      <c r="A43" s="5" t="str">
        <f t="shared" si="0"/>
        <v>50013</v>
      </c>
      <c r="B43" s="7">
        <f t="shared" si="1"/>
        <v>5001</v>
      </c>
      <c r="C43" s="7" t="s">
        <v>628</v>
      </c>
      <c r="D43" s="6">
        <v>3</v>
      </c>
      <c r="E43" s="28">
        <v>0.35681061528602992</v>
      </c>
      <c r="F43" s="28">
        <v>0.39859031003599293</v>
      </c>
      <c r="G43" s="28">
        <v>1.4650650192546357</v>
      </c>
      <c r="H43" s="28">
        <v>0.96521183825647949</v>
      </c>
      <c r="I43" s="28">
        <v>1.1458586142028881</v>
      </c>
      <c r="J43" s="28">
        <v>1.2805871129424367</v>
      </c>
      <c r="K43" s="28">
        <v>1.2151825050221721</v>
      </c>
      <c r="L43" s="28">
        <v>1.1583902640771793</v>
      </c>
      <c r="M43" s="28">
        <v>1.1179435930362602</v>
      </c>
      <c r="N43" s="28">
        <v>1.053587388798876</v>
      </c>
      <c r="O43" s="28">
        <v>0.98039298278591791</v>
      </c>
      <c r="P43" s="28">
        <v>0.92443754535272249</v>
      </c>
      <c r="Q43" s="28">
        <v>0.82838596917257168</v>
      </c>
      <c r="R43" s="28">
        <v>0.77181563307259338</v>
      </c>
      <c r="S43" s="28">
        <v>0.73928381713731728</v>
      </c>
      <c r="T43" s="28">
        <v>0.67659142513382753</v>
      </c>
      <c r="U43" s="28">
        <v>0.67883679747024162</v>
      </c>
      <c r="V43" s="28">
        <v>0.62019893841993268</v>
      </c>
      <c r="W43" s="28">
        <v>0.63908700155390374</v>
      </c>
      <c r="X43" s="28">
        <v>0.6054031955870427</v>
      </c>
      <c r="Y43" s="28">
        <v>0.61070534420863853</v>
      </c>
      <c r="Z43" s="28">
        <v>0.58365665040329717</v>
      </c>
      <c r="AA43" s="28">
        <v>0.59915643719414191</v>
      </c>
      <c r="AB43" s="28">
        <v>0.61103200554026305</v>
      </c>
      <c r="AC43" s="28">
        <v>0.63152920971486792</v>
      </c>
      <c r="AD43" s="28">
        <v>0.65378764119761512</v>
      </c>
      <c r="AE43" s="28">
        <v>0.6220899280425457</v>
      </c>
      <c r="AF43" s="28">
        <v>0.58465524084872511</v>
      </c>
      <c r="AG43" s="28">
        <v>0.55589993202483556</v>
      </c>
      <c r="AH43" s="28">
        <v>0.53709420325718837</v>
      </c>
      <c r="AI43" s="28">
        <v>0.52260869927013331</v>
      </c>
      <c r="AJ43" s="28">
        <v>0.50084720246278669</v>
      </c>
      <c r="AK43" s="28">
        <v>0.46987949418986374</v>
      </c>
      <c r="AL43" s="28">
        <v>0.45350437673849575</v>
      </c>
      <c r="AM43" s="28">
        <v>0.43010676497447209</v>
      </c>
      <c r="AN43" s="32">
        <v>0.41258945555509152</v>
      </c>
    </row>
    <row r="44" spans="1:40" x14ac:dyDescent="0.2">
      <c r="A44" s="5" t="str">
        <f t="shared" si="0"/>
        <v>50014</v>
      </c>
      <c r="B44" s="7">
        <f t="shared" si="1"/>
        <v>5001</v>
      </c>
      <c r="C44" s="7" t="s">
        <v>628</v>
      </c>
      <c r="D44" s="6">
        <v>4</v>
      </c>
      <c r="E44" s="28">
        <v>90.154131563488107</v>
      </c>
      <c r="F44" s="28">
        <v>172.59670002477034</v>
      </c>
      <c r="G44" s="28">
        <v>118.09571348999572</v>
      </c>
      <c r="H44" s="28">
        <v>119.19761897243087</v>
      </c>
      <c r="I44" s="28">
        <v>89.600767360001782</v>
      </c>
      <c r="J44" s="28">
        <v>74.793847722488678</v>
      </c>
      <c r="K44" s="28">
        <v>64.744006557604834</v>
      </c>
      <c r="L44" s="28">
        <v>57.956684723899379</v>
      </c>
      <c r="M44" s="28">
        <v>52.089353428357754</v>
      </c>
      <c r="N44" s="28">
        <v>46.750553109203175</v>
      </c>
      <c r="O44" s="28">
        <v>41.739646338076028</v>
      </c>
      <c r="P44" s="28">
        <v>38.20046741166707</v>
      </c>
      <c r="Q44" s="28">
        <v>33.180685794387117</v>
      </c>
      <c r="R44" s="28">
        <v>30.19527392915883</v>
      </c>
      <c r="S44" s="28">
        <v>28.48207344635199</v>
      </c>
      <c r="T44" s="28">
        <v>25.48487271704553</v>
      </c>
      <c r="U44" s="28">
        <v>26.420868976702099</v>
      </c>
      <c r="V44" s="28">
        <v>24.223426728797325</v>
      </c>
      <c r="W44" s="28">
        <v>25.147126406399696</v>
      </c>
      <c r="X44" s="28">
        <v>23.754273062962831</v>
      </c>
      <c r="Y44" s="28">
        <v>23.974367646527945</v>
      </c>
      <c r="Z44" s="28">
        <v>22.789192810100399</v>
      </c>
      <c r="AA44" s="28">
        <v>23.457096049983221</v>
      </c>
      <c r="AB44" s="28">
        <v>24.249118498007505</v>
      </c>
      <c r="AC44" s="28">
        <v>25.259573106573491</v>
      </c>
      <c r="AD44" s="28">
        <v>26.271315343875678</v>
      </c>
      <c r="AE44" s="28">
        <v>24.955903171179596</v>
      </c>
      <c r="AF44" s="28">
        <v>23.379685534888587</v>
      </c>
      <c r="AG44" s="28">
        <v>22.163653782633364</v>
      </c>
      <c r="AH44" s="28">
        <v>21.36590522155808</v>
      </c>
      <c r="AI44" s="28">
        <v>20.753559914856485</v>
      </c>
      <c r="AJ44" s="28">
        <v>19.831525220642533</v>
      </c>
      <c r="AK44" s="28">
        <v>18.51846102200518</v>
      </c>
      <c r="AL44" s="28">
        <v>17.824120667496206</v>
      </c>
      <c r="AM44" s="28">
        <v>16.831774907349686</v>
      </c>
      <c r="AN44" s="32">
        <v>16.088794278055619</v>
      </c>
    </row>
    <row r="45" spans="1:40" x14ac:dyDescent="0.2">
      <c r="A45" s="5" t="str">
        <f t="shared" si="0"/>
        <v>50015</v>
      </c>
      <c r="B45" s="8">
        <f t="shared" si="1"/>
        <v>5001</v>
      </c>
      <c r="C45" s="8" t="s">
        <v>628</v>
      </c>
      <c r="D45" s="9">
        <v>5</v>
      </c>
      <c r="E45" s="33">
        <v>0</v>
      </c>
      <c r="F45" s="33">
        <v>0</v>
      </c>
      <c r="G45" s="33">
        <v>0</v>
      </c>
      <c r="H45" s="33">
        <v>0</v>
      </c>
      <c r="I45" s="33">
        <v>0</v>
      </c>
      <c r="J45" s="33">
        <v>0</v>
      </c>
      <c r="K45" s="33">
        <v>0</v>
      </c>
      <c r="L45" s="33">
        <v>0</v>
      </c>
      <c r="M45" s="33">
        <v>0</v>
      </c>
      <c r="N45" s="33">
        <v>0</v>
      </c>
      <c r="O45" s="33">
        <v>0</v>
      </c>
      <c r="P45" s="33">
        <v>0</v>
      </c>
      <c r="Q45" s="33">
        <v>0</v>
      </c>
      <c r="R45" s="33">
        <v>0</v>
      </c>
      <c r="S45" s="33">
        <v>0</v>
      </c>
      <c r="T45" s="33">
        <v>0</v>
      </c>
      <c r="U45" s="33">
        <v>0</v>
      </c>
      <c r="V45" s="33">
        <v>0</v>
      </c>
      <c r="W45" s="33">
        <v>0</v>
      </c>
      <c r="X45" s="33">
        <v>0</v>
      </c>
      <c r="Y45" s="33">
        <v>0</v>
      </c>
      <c r="Z45" s="33">
        <v>0</v>
      </c>
      <c r="AA45" s="33">
        <v>0</v>
      </c>
      <c r="AB45" s="33">
        <v>0</v>
      </c>
      <c r="AC45" s="33">
        <v>0</v>
      </c>
      <c r="AD45" s="33">
        <v>0</v>
      </c>
      <c r="AE45" s="33">
        <v>0</v>
      </c>
      <c r="AF45" s="33">
        <v>0</v>
      </c>
      <c r="AG45" s="33">
        <v>0</v>
      </c>
      <c r="AH45" s="33">
        <v>0</v>
      </c>
      <c r="AI45" s="33">
        <v>0</v>
      </c>
      <c r="AJ45" s="33">
        <v>0</v>
      </c>
      <c r="AK45" s="33">
        <v>0</v>
      </c>
      <c r="AL45" s="33">
        <v>0</v>
      </c>
      <c r="AM45" s="33">
        <v>0</v>
      </c>
      <c r="AN45" s="34">
        <v>0</v>
      </c>
    </row>
    <row r="46" spans="1:40" x14ac:dyDescent="0.2">
      <c r="A46" s="5" t="str">
        <f t="shared" si="0"/>
        <v>50011</v>
      </c>
      <c r="B46" s="10">
        <f t="shared" si="1"/>
        <v>5001</v>
      </c>
      <c r="C46" s="10" t="s">
        <v>1069</v>
      </c>
      <c r="D46" s="11">
        <v>1</v>
      </c>
      <c r="E46" s="35">
        <v>0.71362105123586883</v>
      </c>
      <c r="F46" s="35">
        <v>0.79718046201556314</v>
      </c>
      <c r="G46" s="35">
        <v>2.2142864508445133</v>
      </c>
      <c r="H46" s="35">
        <v>1.3931245151707914</v>
      </c>
      <c r="I46" s="35">
        <v>1.3421973506937563</v>
      </c>
      <c r="J46" s="35">
        <v>1.3075221977117821</v>
      </c>
      <c r="K46" s="35">
        <v>1.2275202539661707</v>
      </c>
      <c r="L46" s="35">
        <v>1.1713884749644314</v>
      </c>
      <c r="M46" s="35">
        <v>1.1409465399981547</v>
      </c>
      <c r="N46" s="35">
        <v>1.0895909778538246</v>
      </c>
      <c r="O46" s="35">
        <v>1.0313855413745927</v>
      </c>
      <c r="P46" s="35">
        <v>0.98609015445158943</v>
      </c>
      <c r="Q46" s="35">
        <v>0.90158130827320293</v>
      </c>
      <c r="R46" s="35">
        <v>0.85238173324192956</v>
      </c>
      <c r="S46" s="35">
        <v>0.82414000015815392</v>
      </c>
      <c r="T46" s="35">
        <v>0.76690142824522656</v>
      </c>
      <c r="U46" s="35">
        <v>0.75900284788734895</v>
      </c>
      <c r="V46" s="35">
        <v>0.69848306356130829</v>
      </c>
      <c r="W46" s="35">
        <v>0.71536906201569694</v>
      </c>
      <c r="X46" s="35">
        <v>0.6821709887173687</v>
      </c>
      <c r="Y46" s="35">
        <v>0.68737619443075493</v>
      </c>
      <c r="Z46" s="35">
        <v>0.66151571940141185</v>
      </c>
      <c r="AA46" s="35">
        <v>0.67646344345260501</v>
      </c>
      <c r="AB46" s="35">
        <v>0.68459967480553729</v>
      </c>
      <c r="AC46" s="35">
        <v>0.70286357702214564</v>
      </c>
      <c r="AD46" s="35">
        <v>0.72370929887563051</v>
      </c>
      <c r="AE46" s="35">
        <v>0.69253914747600553</v>
      </c>
      <c r="AF46" s="35">
        <v>0.65599655303843596</v>
      </c>
      <c r="AG46" s="35">
        <v>0.62798883766292946</v>
      </c>
      <c r="AH46" s="35">
        <v>0.6097013102736506</v>
      </c>
      <c r="AI46" s="35">
        <v>0.59558967506091554</v>
      </c>
      <c r="AJ46" s="35">
        <v>0.57441483497520429</v>
      </c>
      <c r="AK46" s="35">
        <v>0.54429336064229228</v>
      </c>
      <c r="AL46" s="35">
        <v>0.52836592437898011</v>
      </c>
      <c r="AM46" s="35">
        <v>0.5056107826923204</v>
      </c>
      <c r="AN46" s="36">
        <v>0.48857485388547972</v>
      </c>
    </row>
    <row r="47" spans="1:40" x14ac:dyDescent="0.2">
      <c r="A47" s="5" t="str">
        <f t="shared" si="0"/>
        <v>50012</v>
      </c>
      <c r="B47" s="7">
        <f t="shared" si="1"/>
        <v>5001</v>
      </c>
      <c r="C47" s="7" t="s">
        <v>1069</v>
      </c>
      <c r="D47" s="6">
        <v>2</v>
      </c>
      <c r="E47" s="28">
        <v>0</v>
      </c>
      <c r="F47" s="28">
        <v>0</v>
      </c>
      <c r="G47" s="28">
        <v>0.85932658346752611</v>
      </c>
      <c r="H47" s="28">
        <v>0.54938422722328661</v>
      </c>
      <c r="I47" s="28">
        <v>0.5548305181415748</v>
      </c>
      <c r="J47" s="28">
        <v>0.55403038531000204</v>
      </c>
      <c r="K47" s="28">
        <v>0.52631165952870307</v>
      </c>
      <c r="L47" s="28">
        <v>0.5053644840677981</v>
      </c>
      <c r="M47" s="28">
        <v>0.49381695297074463</v>
      </c>
      <c r="N47" s="28">
        <v>0.47233345196812598</v>
      </c>
      <c r="O47" s="28">
        <v>0.44745790576560124</v>
      </c>
      <c r="P47" s="28">
        <v>0.42798424790985867</v>
      </c>
      <c r="Q47" s="28">
        <v>0.39138468147160166</v>
      </c>
      <c r="R47" s="28">
        <v>0.37006815833176576</v>
      </c>
      <c r="S47" s="28">
        <v>0.3578281023389564</v>
      </c>
      <c r="T47" s="28">
        <v>0.33298575030478483</v>
      </c>
      <c r="U47" s="28">
        <v>0.32956162224900859</v>
      </c>
      <c r="V47" s="28">
        <v>0.30328603185676417</v>
      </c>
      <c r="W47" s="28">
        <v>0.31061945695220511</v>
      </c>
      <c r="X47" s="28">
        <v>0.29620517203597835</v>
      </c>
      <c r="Y47" s="28">
        <v>0.2984656565574702</v>
      </c>
      <c r="Z47" s="28">
        <v>0.28723692924568922</v>
      </c>
      <c r="AA47" s="28">
        <v>0.29372746887604501</v>
      </c>
      <c r="AB47" s="28">
        <v>0.29726034604763918</v>
      </c>
      <c r="AC47" s="28">
        <v>0.30519074438346233</v>
      </c>
      <c r="AD47" s="28">
        <v>0.31424218601337645</v>
      </c>
      <c r="AE47" s="28">
        <v>0.30070778300984691</v>
      </c>
      <c r="AF47" s="28">
        <v>0.28484060623232221</v>
      </c>
      <c r="AG47" s="28">
        <v>0.27267936257424713</v>
      </c>
      <c r="AH47" s="28">
        <v>0.26473872626187256</v>
      </c>
      <c r="AI47" s="28">
        <v>0.25861130599574106</v>
      </c>
      <c r="AJ47" s="28">
        <v>0.24941696767931187</v>
      </c>
      <c r="AK47" s="28">
        <v>0.23633790652596268</v>
      </c>
      <c r="AL47" s="28">
        <v>0.22942204607788</v>
      </c>
      <c r="AM47" s="28">
        <v>0.21954152404689964</v>
      </c>
      <c r="AN47" s="32">
        <v>0.21214434444190705</v>
      </c>
    </row>
    <row r="48" spans="1:40" x14ac:dyDescent="0.2">
      <c r="A48" s="5" t="str">
        <f t="shared" si="0"/>
        <v>50013</v>
      </c>
      <c r="B48" s="7">
        <f t="shared" si="1"/>
        <v>5001</v>
      </c>
      <c r="C48" s="7" t="s">
        <v>1069</v>
      </c>
      <c r="D48" s="6">
        <v>3</v>
      </c>
      <c r="E48" s="28">
        <v>0</v>
      </c>
      <c r="F48" s="28">
        <v>0</v>
      </c>
      <c r="G48" s="28">
        <v>0.3682828214860826</v>
      </c>
      <c r="H48" s="28">
        <v>0.23545038309569427</v>
      </c>
      <c r="I48" s="28">
        <v>0.23778450777496063</v>
      </c>
      <c r="J48" s="28">
        <v>0.23744159370428658</v>
      </c>
      <c r="K48" s="28">
        <v>0.22556213979801562</v>
      </c>
      <c r="L48" s="28">
        <v>0.2165847788861992</v>
      </c>
      <c r="M48" s="28">
        <v>0.21163583698746199</v>
      </c>
      <c r="N48" s="28">
        <v>0.20242862227205399</v>
      </c>
      <c r="O48" s="28">
        <v>0.19176767389954338</v>
      </c>
      <c r="P48" s="28">
        <v>0.1834218205327966</v>
      </c>
      <c r="Q48" s="28">
        <v>0.16773629205925786</v>
      </c>
      <c r="R48" s="28">
        <v>0.15860063928504248</v>
      </c>
      <c r="S48" s="28">
        <v>0.15335490100240989</v>
      </c>
      <c r="T48" s="28">
        <v>0.14270817870205063</v>
      </c>
      <c r="U48" s="28">
        <v>0.14124069524957511</v>
      </c>
      <c r="V48" s="28">
        <v>0.1299797279386132</v>
      </c>
      <c r="W48" s="28">
        <v>0.13312262440808792</v>
      </c>
      <c r="X48" s="28">
        <v>0.12694507372970501</v>
      </c>
      <c r="Y48" s="28">
        <v>0.12791385281034437</v>
      </c>
      <c r="Z48" s="28">
        <v>0.12310154110529539</v>
      </c>
      <c r="AA48" s="28">
        <v>0.12588320094687644</v>
      </c>
      <c r="AB48" s="28">
        <v>0.12739729116327395</v>
      </c>
      <c r="AC48" s="28">
        <v>0.13079603330719816</v>
      </c>
      <c r="AD48" s="28">
        <v>0.13467522257716133</v>
      </c>
      <c r="AE48" s="28">
        <v>0.12887476414707724</v>
      </c>
      <c r="AF48" s="28">
        <v>0.12207454552813811</v>
      </c>
      <c r="AG48" s="28">
        <v>0.11686258396039163</v>
      </c>
      <c r="AH48" s="28">
        <v>0.1134594541122311</v>
      </c>
      <c r="AI48" s="28">
        <v>0.1108334168553176</v>
      </c>
      <c r="AJ48" s="28">
        <v>0.10689298614827653</v>
      </c>
      <c r="AK48" s="28">
        <v>0.10128767422541257</v>
      </c>
      <c r="AL48" s="28">
        <v>9.8323734033377144E-2</v>
      </c>
      <c r="AM48" s="28">
        <v>9.4089224591528423E-2</v>
      </c>
      <c r="AN48" s="32">
        <v>9.091900476081731E-2</v>
      </c>
    </row>
    <row r="49" spans="1:40" x14ac:dyDescent="0.2">
      <c r="A49" s="5" t="str">
        <f t="shared" si="0"/>
        <v>50014</v>
      </c>
      <c r="B49" s="7">
        <f t="shared" si="1"/>
        <v>5001</v>
      </c>
      <c r="C49" s="7" t="s">
        <v>1069</v>
      </c>
      <c r="D49" s="6">
        <v>4</v>
      </c>
      <c r="E49" s="28">
        <v>0</v>
      </c>
      <c r="F49" s="28">
        <v>0</v>
      </c>
      <c r="G49" s="28">
        <v>0.11160085499578262</v>
      </c>
      <c r="H49" s="28">
        <v>7.1348600938089174E-2</v>
      </c>
      <c r="I49" s="28">
        <v>7.2055911446957777E-2</v>
      </c>
      <c r="J49" s="28">
        <v>7.1951998092208064E-2</v>
      </c>
      <c r="K49" s="28">
        <v>6.835216357515625E-2</v>
      </c>
      <c r="L49" s="28">
        <v>6.563175117763613E-2</v>
      </c>
      <c r="M49" s="28">
        <v>6.4132071814382421E-2</v>
      </c>
      <c r="N49" s="28">
        <v>6.1342006749107274E-2</v>
      </c>
      <c r="O49" s="28">
        <v>5.8111416333194971E-2</v>
      </c>
      <c r="P49" s="28">
        <v>5.5582369858423214E-2</v>
      </c>
      <c r="Q49" s="28">
        <v>5.0829179411896325E-2</v>
      </c>
      <c r="R49" s="28">
        <v>4.8060799783346209E-2</v>
      </c>
      <c r="S49" s="28">
        <v>4.6471182121942393E-2</v>
      </c>
      <c r="T49" s="28">
        <v>4.3244902636985043E-2</v>
      </c>
      <c r="U49" s="28">
        <v>4.2800210681689432E-2</v>
      </c>
      <c r="V49" s="28">
        <v>3.9387796345034309E-2</v>
      </c>
      <c r="W49" s="28">
        <v>4.0340189214572095E-2</v>
      </c>
      <c r="X49" s="28">
        <v>3.8468204160516675E-2</v>
      </c>
      <c r="Y49" s="28">
        <v>3.8761773578892239E-2</v>
      </c>
      <c r="Z49" s="28">
        <v>3.7303497304634968E-2</v>
      </c>
      <c r="AA49" s="28">
        <v>3.8146424529356501E-2</v>
      </c>
      <c r="AB49" s="28">
        <v>3.8605239746446654E-2</v>
      </c>
      <c r="AC49" s="28">
        <v>3.9635161608241869E-2</v>
      </c>
      <c r="AD49" s="28">
        <v>4.0810673508230713E-2</v>
      </c>
      <c r="AE49" s="28">
        <v>3.9052958832447651E-2</v>
      </c>
      <c r="AF49" s="28">
        <v>3.6992286523678218E-2</v>
      </c>
      <c r="AG49" s="28">
        <v>3.5412904230421711E-2</v>
      </c>
      <c r="AH49" s="28">
        <v>3.4381652761282154E-2</v>
      </c>
      <c r="AI49" s="28">
        <v>3.358588389555079E-2</v>
      </c>
      <c r="AJ49" s="28">
        <v>3.2391813984326223E-2</v>
      </c>
      <c r="AK49" s="28">
        <v>3.0693234613761389E-2</v>
      </c>
      <c r="AL49" s="28">
        <v>2.9795070919205198E-2</v>
      </c>
      <c r="AM49" s="28">
        <v>2.85118862398571E-2</v>
      </c>
      <c r="AN49" s="32">
        <v>2.7551213563884038E-2</v>
      </c>
    </row>
    <row r="50" spans="1:40" x14ac:dyDescent="0.2">
      <c r="A50" s="5" t="str">
        <f t="shared" si="0"/>
        <v>50015</v>
      </c>
      <c r="B50" s="8">
        <f t="shared" si="1"/>
        <v>5001</v>
      </c>
      <c r="C50" s="8" t="s">
        <v>1069</v>
      </c>
      <c r="D50" s="9">
        <v>5</v>
      </c>
      <c r="E50" s="33">
        <v>0</v>
      </c>
      <c r="F50" s="33">
        <v>0</v>
      </c>
      <c r="G50" s="33">
        <v>0</v>
      </c>
      <c r="H50" s="33">
        <v>0</v>
      </c>
      <c r="I50" s="33">
        <v>0</v>
      </c>
      <c r="J50" s="33">
        <v>0</v>
      </c>
      <c r="K50" s="33">
        <v>0</v>
      </c>
      <c r="L50" s="33">
        <v>0</v>
      </c>
      <c r="M50" s="33">
        <v>0</v>
      </c>
      <c r="N50" s="33">
        <v>0</v>
      </c>
      <c r="O50" s="33">
        <v>0</v>
      </c>
      <c r="P50" s="33">
        <v>0</v>
      </c>
      <c r="Q50" s="33">
        <v>0</v>
      </c>
      <c r="R50" s="33">
        <v>0</v>
      </c>
      <c r="S50" s="33">
        <v>0</v>
      </c>
      <c r="T50" s="33">
        <v>0</v>
      </c>
      <c r="U50" s="33">
        <v>0</v>
      </c>
      <c r="V50" s="33">
        <v>0</v>
      </c>
      <c r="W50" s="33">
        <v>0</v>
      </c>
      <c r="X50" s="33">
        <v>0</v>
      </c>
      <c r="Y50" s="33">
        <v>0</v>
      </c>
      <c r="Z50" s="33">
        <v>0</v>
      </c>
      <c r="AA50" s="33">
        <v>0</v>
      </c>
      <c r="AB50" s="33">
        <v>0</v>
      </c>
      <c r="AC50" s="33">
        <v>0</v>
      </c>
      <c r="AD50" s="33">
        <v>0</v>
      </c>
      <c r="AE50" s="33">
        <v>0</v>
      </c>
      <c r="AF50" s="33">
        <v>0</v>
      </c>
      <c r="AG50" s="33">
        <v>0</v>
      </c>
      <c r="AH50" s="33">
        <v>0</v>
      </c>
      <c r="AI50" s="33">
        <v>0</v>
      </c>
      <c r="AJ50" s="33">
        <v>0</v>
      </c>
      <c r="AK50" s="33">
        <v>0</v>
      </c>
      <c r="AL50" s="33">
        <v>0</v>
      </c>
      <c r="AM50" s="33">
        <v>0</v>
      </c>
      <c r="AN50" s="34">
        <v>0</v>
      </c>
    </row>
    <row r="51" spans="1:40" x14ac:dyDescent="0.2">
      <c r="A51" s="5" t="str">
        <f t="shared" si="0"/>
        <v>50011</v>
      </c>
      <c r="B51" s="10">
        <f t="shared" si="1"/>
        <v>5001</v>
      </c>
      <c r="C51" s="10" t="s">
        <v>1070</v>
      </c>
      <c r="D51" s="11">
        <v>1</v>
      </c>
      <c r="E51" s="35">
        <v>4.2724210247173759E-7</v>
      </c>
      <c r="F51" s="35">
        <v>3.7654618365986349E-7</v>
      </c>
      <c r="G51" s="35">
        <v>2.7212008476471654</v>
      </c>
      <c r="H51" s="35">
        <v>1.8662139552273729</v>
      </c>
      <c r="I51" s="35">
        <v>2.3367772725606422</v>
      </c>
      <c r="J51" s="35">
        <v>2.3774061696364708</v>
      </c>
      <c r="K51" s="35">
        <v>2.2678321176646552</v>
      </c>
      <c r="L51" s="35">
        <v>2.170038620091705</v>
      </c>
      <c r="M51" s="35">
        <v>2.1013587845552397</v>
      </c>
      <c r="N51" s="35">
        <v>1.9865645023180509</v>
      </c>
      <c r="O51" s="35">
        <v>1.8547363959202618</v>
      </c>
      <c r="P51" s="35">
        <v>1.7534375136436753</v>
      </c>
      <c r="Q51" s="35">
        <v>1.5768983462271007</v>
      </c>
      <c r="R51" s="35">
        <v>1.4730743568143598</v>
      </c>
      <c r="S51" s="35">
        <v>1.4133742637414313</v>
      </c>
      <c r="T51" s="35">
        <v>1.2973879169077014</v>
      </c>
      <c r="U51" s="35">
        <v>1.298531839759151</v>
      </c>
      <c r="V51" s="35">
        <v>1.1879038635458385</v>
      </c>
      <c r="W51" s="35">
        <v>1.2227511711057406</v>
      </c>
      <c r="X51" s="35">
        <v>1.1596764178428671</v>
      </c>
      <c r="Y51" s="35">
        <v>1.1695998499927194</v>
      </c>
      <c r="Z51" s="35">
        <v>1.1191914664201545</v>
      </c>
      <c r="AA51" s="35">
        <v>1.1481167405783825</v>
      </c>
      <c r="AB51" s="35">
        <v>1.1692701370104612</v>
      </c>
      <c r="AC51" s="35">
        <v>1.2070641421587291</v>
      </c>
      <c r="AD51" s="35">
        <v>1.2484134461028971</v>
      </c>
      <c r="AE51" s="35">
        <v>1.1890776181712073</v>
      </c>
      <c r="AF51" s="35">
        <v>1.1190843878795524</v>
      </c>
      <c r="AG51" s="35">
        <v>1.0653383149453859</v>
      </c>
      <c r="AH51" s="35">
        <v>1.0301977428765756</v>
      </c>
      <c r="AI51" s="35">
        <v>1.0031222976435579</v>
      </c>
      <c r="AJ51" s="35">
        <v>0.96245459355667029</v>
      </c>
      <c r="AK51" s="35">
        <v>0.90458585784433387</v>
      </c>
      <c r="AL51" s="35">
        <v>0.87398606986542637</v>
      </c>
      <c r="AM51" s="35">
        <v>0.83026436381255364</v>
      </c>
      <c r="AN51" s="36">
        <v>0.79753093921954132</v>
      </c>
    </row>
    <row r="52" spans="1:40" x14ac:dyDescent="0.2">
      <c r="A52" s="5" t="str">
        <f t="shared" si="0"/>
        <v>50012</v>
      </c>
      <c r="B52" s="7">
        <f t="shared" si="1"/>
        <v>5001</v>
      </c>
      <c r="C52" s="7" t="s">
        <v>1070</v>
      </c>
      <c r="D52" s="6">
        <v>2</v>
      </c>
      <c r="E52" s="28">
        <v>5.9468421092250177</v>
      </c>
      <c r="F52" s="28">
        <v>6.6431705305389217</v>
      </c>
      <c r="G52" s="28">
        <v>6.6680710732231585</v>
      </c>
      <c r="H52" s="28">
        <v>4.1747792636293859</v>
      </c>
      <c r="I52" s="28">
        <v>3.0826003667664339</v>
      </c>
      <c r="J52" s="28">
        <v>2.6510312936497309</v>
      </c>
      <c r="K52" s="28">
        <v>2.3407572473227192</v>
      </c>
      <c r="L52" s="28">
        <v>2.2177857701756043</v>
      </c>
      <c r="M52" s="28">
        <v>2.1912091853186415</v>
      </c>
      <c r="N52" s="28">
        <v>2.1660665166170943</v>
      </c>
      <c r="O52" s="28">
        <v>2.1311743234544434</v>
      </c>
      <c r="P52" s="28">
        <v>2.1177452208815279</v>
      </c>
      <c r="Q52" s="28">
        <v>2.0278350913171463</v>
      </c>
      <c r="R52" s="28">
        <v>1.9226991198193373</v>
      </c>
      <c r="S52" s="28">
        <v>1.8623681432379244</v>
      </c>
      <c r="T52" s="28">
        <v>1.7522622541517088</v>
      </c>
      <c r="U52" s="28">
        <v>1.7714584265148219</v>
      </c>
      <c r="V52" s="28">
        <v>1.679819687628568</v>
      </c>
      <c r="W52" s="28">
        <v>1.7133003336629911</v>
      </c>
      <c r="X52" s="28">
        <v>1.6582559554006633</v>
      </c>
      <c r="Y52" s="28">
        <v>1.6669291911895832</v>
      </c>
      <c r="Z52" s="28">
        <v>1.6214984104027605</v>
      </c>
      <c r="AA52" s="28">
        <v>1.6473207640138869</v>
      </c>
      <c r="AB52" s="28">
        <v>1.6722967807710241</v>
      </c>
      <c r="AC52" s="28">
        <v>1.7088020920669398</v>
      </c>
      <c r="AD52" s="28">
        <v>1.7468601280442464</v>
      </c>
      <c r="AE52" s="28">
        <v>1.6949845061669984</v>
      </c>
      <c r="AF52" s="28">
        <v>1.6332990074735425</v>
      </c>
      <c r="AG52" s="28">
        <v>1.5858180062858909</v>
      </c>
      <c r="AH52" s="28">
        <v>1.5547200134304016</v>
      </c>
      <c r="AI52" s="28">
        <v>1.5308057203911123</v>
      </c>
      <c r="AJ52" s="28">
        <v>1.4948403023276433</v>
      </c>
      <c r="AK52" s="28">
        <v>1.4436418787759104</v>
      </c>
      <c r="AL52" s="28">
        <v>1.4165688260875173</v>
      </c>
      <c r="AM52" s="28">
        <v>1.3778810754323889</v>
      </c>
      <c r="AN52" s="32">
        <v>1.3489157647432359</v>
      </c>
    </row>
    <row r="53" spans="1:40" x14ac:dyDescent="0.2">
      <c r="A53" s="5" t="str">
        <f t="shared" si="0"/>
        <v>50013</v>
      </c>
      <c r="B53" s="7">
        <f t="shared" si="1"/>
        <v>5001</v>
      </c>
      <c r="C53" s="7" t="s">
        <v>1070</v>
      </c>
      <c r="D53" s="6">
        <v>3</v>
      </c>
      <c r="E53" s="28">
        <v>2.136210512358688E-7</v>
      </c>
      <c r="F53" s="28">
        <v>1.8827309182993174E-7</v>
      </c>
      <c r="G53" s="28">
        <v>0.50638887954336365</v>
      </c>
      <c r="H53" s="28">
        <v>0.35009787349041249</v>
      </c>
      <c r="I53" s="28">
        <v>0.48820268150095919</v>
      </c>
      <c r="J53" s="28">
        <v>0.49973491562012218</v>
      </c>
      <c r="K53" s="28">
        <v>0.47733852127376597</v>
      </c>
      <c r="L53" s="28">
        <v>0.45624526535335552</v>
      </c>
      <c r="M53" s="28">
        <v>0.44050979465266354</v>
      </c>
      <c r="N53" s="28">
        <v>0.41484481325338524</v>
      </c>
      <c r="O53" s="28">
        <v>0.38543101554961062</v>
      </c>
      <c r="P53" s="28">
        <v>0.36293354061207217</v>
      </c>
      <c r="Q53" s="28">
        <v>0.32450151972004332</v>
      </c>
      <c r="R53" s="28">
        <v>0.30183877177707397</v>
      </c>
      <c r="S53" s="28">
        <v>0.28880239393355522</v>
      </c>
      <c r="T53" s="28">
        <v>0.26378458899584445</v>
      </c>
      <c r="U53" s="28">
        <v>0.2651004426645352</v>
      </c>
      <c r="V53" s="28">
        <v>0.24199044174390502</v>
      </c>
      <c r="W53" s="28">
        <v>0.24954483830896976</v>
      </c>
      <c r="X53" s="28">
        <v>0.23620347552394419</v>
      </c>
      <c r="Y53" s="28">
        <v>0.23830457334533753</v>
      </c>
      <c r="Z53" s="28">
        <v>0.22755758229909773</v>
      </c>
      <c r="AA53" s="28">
        <v>0.23371063267406264</v>
      </c>
      <c r="AB53" s="28">
        <v>0.23856408905414969</v>
      </c>
      <c r="AC53" s="28">
        <v>0.24676403163873747</v>
      </c>
      <c r="AD53" s="28">
        <v>0.25562607118780445</v>
      </c>
      <c r="AE53" s="28">
        <v>0.24306814106731628</v>
      </c>
      <c r="AF53" s="28">
        <v>0.22822605785598449</v>
      </c>
      <c r="AG53" s="28">
        <v>0.21682255439099651</v>
      </c>
      <c r="AH53" s="28">
        <v>0.2093635320727962</v>
      </c>
      <c r="AI53" s="28">
        <v>0.20361912644042343</v>
      </c>
      <c r="AJ53" s="28">
        <v>0.19498828454221803</v>
      </c>
      <c r="AK53" s="28">
        <v>0.18270568054873312</v>
      </c>
      <c r="AL53" s="28">
        <v>0.17621087270992197</v>
      </c>
      <c r="AM53" s="28">
        <v>0.16693063704451633</v>
      </c>
      <c r="AN53" s="32">
        <v>0.15998270055767608</v>
      </c>
    </row>
    <row r="54" spans="1:40" x14ac:dyDescent="0.2">
      <c r="A54" s="5" t="str">
        <f t="shared" si="0"/>
        <v>50014</v>
      </c>
      <c r="B54" s="40">
        <f t="shared" si="1"/>
        <v>5001</v>
      </c>
      <c r="C54" s="40" t="s">
        <v>1070</v>
      </c>
      <c r="D54" s="41">
        <v>4</v>
      </c>
      <c r="E54" s="42">
        <v>30.923579512158021</v>
      </c>
      <c r="F54" s="42">
        <v>34.54448723841778</v>
      </c>
      <c r="G54" s="42">
        <v>31.183657774013788</v>
      </c>
      <c r="H54" s="42">
        <v>20.19686580046373</v>
      </c>
      <c r="I54" s="42">
        <v>17.846565801427964</v>
      </c>
      <c r="J54" s="42">
        <v>18.215481008202406</v>
      </c>
      <c r="K54" s="42">
        <v>18.840570388816712</v>
      </c>
      <c r="L54" s="42">
        <v>20.159382974253401</v>
      </c>
      <c r="M54" s="42">
        <v>21.727560419187931</v>
      </c>
      <c r="N54" s="42">
        <v>22.735644793207786</v>
      </c>
      <c r="O54" s="42">
        <v>23.141614774347367</v>
      </c>
      <c r="P54" s="42">
        <v>23.695737457930058</v>
      </c>
      <c r="Q54" s="42">
        <v>22.733203117662711</v>
      </c>
      <c r="R54" s="42">
        <v>20.769254464737767</v>
      </c>
      <c r="S54" s="42">
        <v>19.638229276079855</v>
      </c>
      <c r="T54" s="42">
        <v>17.630919309184694</v>
      </c>
      <c r="U54" s="42">
        <v>18.270865693701477</v>
      </c>
      <c r="V54" s="42">
        <v>16.79613850153974</v>
      </c>
      <c r="W54" s="42">
        <v>17.419867420915285</v>
      </c>
      <c r="X54" s="42">
        <v>16.483257472986427</v>
      </c>
      <c r="Y54" s="42">
        <v>16.631715049147076</v>
      </c>
      <c r="Z54" s="42">
        <v>15.833991856043484</v>
      </c>
      <c r="AA54" s="42">
        <v>16.283672396705981</v>
      </c>
      <c r="AB54" s="42">
        <v>16.818242680192885</v>
      </c>
      <c r="AC54" s="42">
        <v>17.499074250316884</v>
      </c>
      <c r="AD54" s="42">
        <v>18.180394440798931</v>
      </c>
      <c r="AE54" s="42">
        <v>17.295183093170468</v>
      </c>
      <c r="AF54" s="42">
        <v>16.234341899103839</v>
      </c>
      <c r="AG54" s="42">
        <v>15.415889216678361</v>
      </c>
      <c r="AH54" s="42">
        <v>14.878950260124405</v>
      </c>
      <c r="AI54" s="42">
        <v>14.46681081195554</v>
      </c>
      <c r="AJ54" s="42">
        <v>13.846223818607328</v>
      </c>
      <c r="AK54" s="42">
        <v>12.962444589190866</v>
      </c>
      <c r="AL54" s="42">
        <v>12.495107405271895</v>
      </c>
      <c r="AM54" s="42">
        <v>11.827191593035701</v>
      </c>
      <c r="AN54" s="43">
        <v>11.32711521050946</v>
      </c>
    </row>
    <row r="55" spans="1:40" x14ac:dyDescent="0.2">
      <c r="A55" s="5" t="str">
        <f t="shared" si="0"/>
        <v>50015</v>
      </c>
      <c r="B55" s="12">
        <f t="shared" si="1"/>
        <v>5001</v>
      </c>
      <c r="C55" s="12" t="s">
        <v>1070</v>
      </c>
      <c r="D55" s="13">
        <v>5</v>
      </c>
      <c r="E55" s="44">
        <v>0</v>
      </c>
      <c r="F55" s="44">
        <v>0</v>
      </c>
      <c r="G55" s="44">
        <v>0</v>
      </c>
      <c r="H55" s="44">
        <v>0</v>
      </c>
      <c r="I55" s="44">
        <v>0</v>
      </c>
      <c r="J55" s="44">
        <v>0</v>
      </c>
      <c r="K55" s="44">
        <v>0</v>
      </c>
      <c r="L55" s="44">
        <v>0</v>
      </c>
      <c r="M55" s="44">
        <v>0</v>
      </c>
      <c r="N55" s="44">
        <v>0</v>
      </c>
      <c r="O55" s="44">
        <v>0</v>
      </c>
      <c r="P55" s="44">
        <v>0</v>
      </c>
      <c r="Q55" s="44">
        <v>0</v>
      </c>
      <c r="R55" s="44">
        <v>0</v>
      </c>
      <c r="S55" s="44">
        <v>0</v>
      </c>
      <c r="T55" s="44">
        <v>0</v>
      </c>
      <c r="U55" s="44">
        <v>0</v>
      </c>
      <c r="V55" s="44">
        <v>0</v>
      </c>
      <c r="W55" s="44">
        <v>0</v>
      </c>
      <c r="X55" s="44">
        <v>0</v>
      </c>
      <c r="Y55" s="44">
        <v>0</v>
      </c>
      <c r="Z55" s="44">
        <v>0</v>
      </c>
      <c r="AA55" s="44">
        <v>0</v>
      </c>
      <c r="AB55" s="44">
        <v>0</v>
      </c>
      <c r="AC55" s="44">
        <v>0</v>
      </c>
      <c r="AD55" s="44">
        <v>0</v>
      </c>
      <c r="AE55" s="44">
        <v>0</v>
      </c>
      <c r="AF55" s="44">
        <v>0</v>
      </c>
      <c r="AG55" s="44">
        <v>0</v>
      </c>
      <c r="AH55" s="44">
        <v>0</v>
      </c>
      <c r="AI55" s="44">
        <v>0</v>
      </c>
      <c r="AJ55" s="44">
        <v>0</v>
      </c>
      <c r="AK55" s="44">
        <v>0</v>
      </c>
      <c r="AL55" s="44">
        <v>0</v>
      </c>
      <c r="AM55" s="44">
        <v>0</v>
      </c>
      <c r="AN55" s="45">
        <v>0</v>
      </c>
    </row>
    <row r="56" spans="1:40" x14ac:dyDescent="0.2">
      <c r="A56" s="5" t="str">
        <f t="shared" si="0"/>
        <v>50011</v>
      </c>
      <c r="B56" s="10">
        <f t="shared" si="1"/>
        <v>5001</v>
      </c>
      <c r="C56" s="10" t="s">
        <v>629</v>
      </c>
      <c r="D56" s="11">
        <v>1</v>
      </c>
      <c r="E56" s="35">
        <v>0.71362147847797119</v>
      </c>
      <c r="F56" s="35">
        <v>0.79718083856174693</v>
      </c>
      <c r="G56" s="35">
        <v>0.91553150083109336</v>
      </c>
      <c r="H56" s="35">
        <v>0.61902617709034535</v>
      </c>
      <c r="I56" s="35">
        <v>0.67503913741435029</v>
      </c>
      <c r="J56" s="35">
        <v>0.65433213135093893</v>
      </c>
      <c r="K56" s="35">
        <v>0.60977978394205079</v>
      </c>
      <c r="L56" s="35">
        <v>0.57600704329171948</v>
      </c>
      <c r="M56" s="35">
        <v>0.55352516985285261</v>
      </c>
      <c r="N56" s="35">
        <v>0.52081584299483408</v>
      </c>
      <c r="O56" s="35">
        <v>0.48452324003189062</v>
      </c>
      <c r="P56" s="35">
        <v>0.45694436699875385</v>
      </c>
      <c r="Q56" s="35">
        <v>0.4098254869425535</v>
      </c>
      <c r="R56" s="35">
        <v>0.38210628098311233</v>
      </c>
      <c r="S56" s="35">
        <v>0.36617390771749314</v>
      </c>
      <c r="T56" s="35">
        <v>0.33544972921080718</v>
      </c>
      <c r="U56" s="35">
        <v>0.33626960809977685</v>
      </c>
      <c r="V56" s="35">
        <v>0.30735589391486773</v>
      </c>
      <c r="W56" s="35">
        <v>0.31659471122236493</v>
      </c>
      <c r="X56" s="35">
        <v>0.30002971521935984</v>
      </c>
      <c r="Y56" s="35">
        <v>0.30263591550473751</v>
      </c>
      <c r="Z56" s="35">
        <v>0.28935626381902851</v>
      </c>
      <c r="AA56" s="35">
        <v>0.29696915965191295</v>
      </c>
      <c r="AB56" s="35">
        <v>0.30271186857335436</v>
      </c>
      <c r="AC56" s="35">
        <v>0.31273858568882623</v>
      </c>
      <c r="AD56" s="35">
        <v>0.32365439445650884</v>
      </c>
      <c r="AE56" s="35">
        <v>0.30806909366205298</v>
      </c>
      <c r="AF56" s="35">
        <v>0.28967032247508612</v>
      </c>
      <c r="AG56" s="35">
        <v>0.27553907490966401</v>
      </c>
      <c r="AH56" s="35">
        <v>0.26629815732552825</v>
      </c>
      <c r="AI56" s="35">
        <v>0.25917946261475489</v>
      </c>
      <c r="AJ56" s="35">
        <v>0.24848575916522578</v>
      </c>
      <c r="AK56" s="35">
        <v>0.23326838413190959</v>
      </c>
      <c r="AL56" s="35">
        <v>0.22522174291792249</v>
      </c>
      <c r="AM56" s="35">
        <v>0.21372435900001074</v>
      </c>
      <c r="AN56" s="36">
        <v>0.20511651583648996</v>
      </c>
    </row>
    <row r="57" spans="1:40" x14ac:dyDescent="0.2">
      <c r="A57" s="5" t="str">
        <f t="shared" si="0"/>
        <v>50012</v>
      </c>
      <c r="B57" s="7">
        <f t="shared" si="1"/>
        <v>5001</v>
      </c>
      <c r="C57" s="7" t="s">
        <v>629</v>
      </c>
      <c r="D57" s="6">
        <v>2</v>
      </c>
      <c r="E57" s="28">
        <v>3.8535536766736915</v>
      </c>
      <c r="F57" s="28">
        <v>4.3047744948840405</v>
      </c>
      <c r="G57" s="28">
        <v>3.2005338393949878</v>
      </c>
      <c r="H57" s="28">
        <v>3.4800847211387005</v>
      </c>
      <c r="I57" s="28">
        <v>3.5850601831230011</v>
      </c>
      <c r="J57" s="28">
        <v>1.8544407212735394</v>
      </c>
      <c r="K57" s="28">
        <v>0.99298603517963546</v>
      </c>
      <c r="L57" s="28">
        <v>0.56997482901259011</v>
      </c>
      <c r="M57" s="28">
        <v>0.36322686721875841</v>
      </c>
      <c r="N57" s="28">
        <v>0.25684546231126065</v>
      </c>
      <c r="O57" s="28">
        <v>0.20000338171652055</v>
      </c>
      <c r="P57" s="28">
        <v>0.16975334283825455</v>
      </c>
      <c r="Q57" s="28">
        <v>0.14563383099405833</v>
      </c>
      <c r="R57" s="28">
        <v>0.13266837923597677</v>
      </c>
      <c r="S57" s="28">
        <v>0.12569329217118957</v>
      </c>
      <c r="T57" s="28">
        <v>0.11578967251075811</v>
      </c>
      <c r="U57" s="28">
        <v>0.1139427990411767</v>
      </c>
      <c r="V57" s="28">
        <v>0.10457835984390197</v>
      </c>
      <c r="W57" s="28">
        <v>0.1069357546741893</v>
      </c>
      <c r="X57" s="28">
        <v>0.10189977011118066</v>
      </c>
      <c r="Y57" s="28">
        <v>0.10263682969704253</v>
      </c>
      <c r="Z57" s="28">
        <v>9.875715089968215E-2</v>
      </c>
      <c r="AA57" s="28">
        <v>0.10097850295061973</v>
      </c>
      <c r="AB57" s="28">
        <v>0.10218808987239075</v>
      </c>
      <c r="AC57" s="28">
        <v>0.10491176818578181</v>
      </c>
      <c r="AD57" s="28">
        <v>0.10802201513512605</v>
      </c>
      <c r="AE57" s="28">
        <v>0.10336897637873387</v>
      </c>
      <c r="AF57" s="28">
        <v>9.7914344650775836E-2</v>
      </c>
      <c r="AG57" s="28">
        <v>9.3733774379517465E-2</v>
      </c>
      <c r="AH57" s="28">
        <v>9.1004110223508988E-2</v>
      </c>
      <c r="AI57" s="28">
        <v>8.889777471966083E-2</v>
      </c>
      <c r="AJ57" s="28">
        <v>8.5737203693678474E-2</v>
      </c>
      <c r="AK57" s="28">
        <v>8.1241267870685127E-2</v>
      </c>
      <c r="AL57" s="28">
        <v>7.8863936657684472E-2</v>
      </c>
      <c r="AM57" s="28">
        <v>7.5467505113927441E-2</v>
      </c>
      <c r="AN57" s="32">
        <v>7.2924723603812525E-2</v>
      </c>
    </row>
    <row r="58" spans="1:40" x14ac:dyDescent="0.2">
      <c r="A58" s="5" t="str">
        <f t="shared" si="0"/>
        <v>50013</v>
      </c>
      <c r="B58" s="7">
        <f t="shared" si="1"/>
        <v>5001</v>
      </c>
      <c r="C58" s="7" t="s">
        <v>629</v>
      </c>
      <c r="D58" s="6">
        <v>3</v>
      </c>
      <c r="E58" s="28">
        <v>2.2835873639547803</v>
      </c>
      <c r="F58" s="28">
        <v>2.550977478449802</v>
      </c>
      <c r="G58" s="28">
        <v>2.4180586302288263</v>
      </c>
      <c r="H58" s="28">
        <v>2.9378602191122902</v>
      </c>
      <c r="I58" s="28">
        <v>3.1551741739842774</v>
      </c>
      <c r="J58" s="28">
        <v>1.5882990544115103</v>
      </c>
      <c r="K58" s="28">
        <v>0.81283044037895003</v>
      </c>
      <c r="L58" s="28">
        <v>0.43324469252071823</v>
      </c>
      <c r="M58" s="28">
        <v>0.24793572326767271</v>
      </c>
      <c r="N58" s="28">
        <v>0.15513343987032183</v>
      </c>
      <c r="O58" s="28">
        <v>0.1077430804702379</v>
      </c>
      <c r="P58" s="28">
        <v>8.3545211305219802E-2</v>
      </c>
      <c r="Q58" s="28">
        <v>6.770574412121623E-2</v>
      </c>
      <c r="R58" s="28">
        <v>5.9460474671803466E-2</v>
      </c>
      <c r="S58" s="28">
        <v>5.5151330843818819E-2</v>
      </c>
      <c r="T58" s="28">
        <v>5.0256417569006694E-2</v>
      </c>
      <c r="U58" s="28">
        <v>4.9145466525186719E-2</v>
      </c>
      <c r="V58" s="28">
        <v>4.4973710748927365E-2</v>
      </c>
      <c r="W58" s="28">
        <v>4.5906065866364615E-2</v>
      </c>
      <c r="X58" s="28">
        <v>4.3709123462021514E-2</v>
      </c>
      <c r="Y58" s="28">
        <v>4.4005939209701667E-2</v>
      </c>
      <c r="Z58" s="28">
        <v>4.233377552957053E-2</v>
      </c>
      <c r="AA58" s="28">
        <v>4.3281123903947762E-2</v>
      </c>
      <c r="AB58" s="28">
        <v>4.3797210349294971E-2</v>
      </c>
      <c r="AC58" s="28">
        <v>4.4963358377493358E-2</v>
      </c>
      <c r="AD58" s="28">
        <v>4.6295755714168982E-2</v>
      </c>
      <c r="AE58" s="28">
        <v>4.4301315963383152E-2</v>
      </c>
      <c r="AF58" s="28">
        <v>4.1963478488510009E-2</v>
      </c>
      <c r="AG58" s="28">
        <v>4.0171737431883438E-2</v>
      </c>
      <c r="AH58" s="28">
        <v>3.900184778135006E-2</v>
      </c>
      <c r="AI58" s="28">
        <v>3.8099115976402663E-2</v>
      </c>
      <c r="AJ58" s="28">
        <v>3.6744577319553356E-2</v>
      </c>
      <c r="AK58" s="28">
        <v>3.4817743601687705E-2</v>
      </c>
      <c r="AL58" s="28">
        <v>3.3798885373123498E-2</v>
      </c>
      <c r="AM58" s="28">
        <v>3.2343270854605081E-2</v>
      </c>
      <c r="AN58" s="32">
        <v>3.1253506863818226E-2</v>
      </c>
    </row>
    <row r="59" spans="1:40" x14ac:dyDescent="0.2">
      <c r="A59" s="5" t="str">
        <f t="shared" si="0"/>
        <v>50014</v>
      </c>
      <c r="B59" s="8">
        <f t="shared" si="1"/>
        <v>5001</v>
      </c>
      <c r="C59" s="8" t="s">
        <v>629</v>
      </c>
      <c r="D59" s="9">
        <v>4</v>
      </c>
      <c r="E59" s="33">
        <v>18.554147332132587</v>
      </c>
      <c r="F59" s="33">
        <v>20.726692012404641</v>
      </c>
      <c r="G59" s="33">
        <v>18.656486752941554</v>
      </c>
      <c r="H59" s="33">
        <v>24.283183028875936</v>
      </c>
      <c r="I59" s="33">
        <v>26.565657027499416</v>
      </c>
      <c r="J59" s="33">
        <v>14.358792823627274</v>
      </c>
      <c r="K59" s="33">
        <v>8.0900518350247665</v>
      </c>
      <c r="L59" s="33">
        <v>5.0300559803991591</v>
      </c>
      <c r="M59" s="33">
        <v>3.5377273305057857</v>
      </c>
      <c r="N59" s="33">
        <v>2.8084651560107963</v>
      </c>
      <c r="O59" s="33">
        <v>2.4520836660794303</v>
      </c>
      <c r="P59" s="33">
        <v>2.2779163270333616</v>
      </c>
      <c r="Q59" s="33">
        <v>2.1913959378011674</v>
      </c>
      <c r="R59" s="33">
        <v>2.1489670857366092</v>
      </c>
      <c r="S59" s="33">
        <v>2.128060044157198</v>
      </c>
      <c r="T59" s="33">
        <v>2.1169158029012269</v>
      </c>
      <c r="U59" s="33">
        <v>2.1118350982344629</v>
      </c>
      <c r="V59" s="33">
        <v>2.1082180949184184</v>
      </c>
      <c r="W59" s="33">
        <v>2.1073428536727716</v>
      </c>
      <c r="X59" s="33">
        <v>2.1061029077714171</v>
      </c>
      <c r="Y59" s="33">
        <v>2.1059096805110058</v>
      </c>
      <c r="Z59" s="33">
        <v>2.1052627043481249</v>
      </c>
      <c r="AA59" s="33">
        <v>2.1054805771127723</v>
      </c>
      <c r="AB59" s="33">
        <v>2.1056026905530141</v>
      </c>
      <c r="AC59" s="33">
        <v>2.1059390983248298</v>
      </c>
      <c r="AD59" s="33">
        <v>2.1063344544945979</v>
      </c>
      <c r="AE59" s="33">
        <v>2.1057259162305617</v>
      </c>
      <c r="AF59" s="33">
        <v>2.1050154287369427</v>
      </c>
      <c r="AG59" s="33">
        <v>2.1044714657734618</v>
      </c>
      <c r="AH59" s="33">
        <v>2.1041164549884663</v>
      </c>
      <c r="AI59" s="33">
        <v>2.1038426535205685</v>
      </c>
      <c r="AJ59" s="33">
        <v>2.1034320652279908</v>
      </c>
      <c r="AK59" s="33">
        <v>2.1028481156462622</v>
      </c>
      <c r="AL59" s="33">
        <v>2.102539341102398</v>
      </c>
      <c r="AM59" s="33">
        <v>2.1020982309485734</v>
      </c>
      <c r="AN59" s="34">
        <v>2.1017679922088712</v>
      </c>
    </row>
    <row r="60" spans="1:40" x14ac:dyDescent="0.2">
      <c r="A60" s="5" t="str">
        <f t="shared" si="0"/>
        <v>50015</v>
      </c>
      <c r="B60" s="10">
        <f t="shared" si="1"/>
        <v>5001</v>
      </c>
      <c r="C60" s="10" t="s">
        <v>629</v>
      </c>
      <c r="D60" s="11">
        <v>5</v>
      </c>
      <c r="E60" s="35">
        <v>0</v>
      </c>
      <c r="F60" s="35">
        <v>0</v>
      </c>
      <c r="G60" s="35">
        <v>0</v>
      </c>
      <c r="H60" s="35">
        <v>0</v>
      </c>
      <c r="I60" s="35">
        <v>0</v>
      </c>
      <c r="J60" s="35">
        <v>0</v>
      </c>
      <c r="K60" s="35">
        <v>0</v>
      </c>
      <c r="L60" s="35">
        <v>0</v>
      </c>
      <c r="M60" s="35">
        <v>0</v>
      </c>
      <c r="N60" s="35">
        <v>0</v>
      </c>
      <c r="O60" s="35">
        <v>0</v>
      </c>
      <c r="P60" s="35">
        <v>0</v>
      </c>
      <c r="Q60" s="35">
        <v>0</v>
      </c>
      <c r="R60" s="35">
        <v>0</v>
      </c>
      <c r="S60" s="35">
        <v>0</v>
      </c>
      <c r="T60" s="35">
        <v>0</v>
      </c>
      <c r="U60" s="35">
        <v>0</v>
      </c>
      <c r="V60" s="35">
        <v>0</v>
      </c>
      <c r="W60" s="35">
        <v>0</v>
      </c>
      <c r="X60" s="35">
        <v>0</v>
      </c>
      <c r="Y60" s="35">
        <v>0</v>
      </c>
      <c r="Z60" s="35">
        <v>0</v>
      </c>
      <c r="AA60" s="35">
        <v>0</v>
      </c>
      <c r="AB60" s="35">
        <v>0</v>
      </c>
      <c r="AC60" s="35">
        <v>0</v>
      </c>
      <c r="AD60" s="35">
        <v>0</v>
      </c>
      <c r="AE60" s="35">
        <v>0</v>
      </c>
      <c r="AF60" s="35">
        <v>0</v>
      </c>
      <c r="AG60" s="35">
        <v>0</v>
      </c>
      <c r="AH60" s="35">
        <v>0</v>
      </c>
      <c r="AI60" s="35">
        <v>0</v>
      </c>
      <c r="AJ60" s="35">
        <v>0</v>
      </c>
      <c r="AK60" s="35">
        <v>0</v>
      </c>
      <c r="AL60" s="35">
        <v>0</v>
      </c>
      <c r="AM60" s="35">
        <v>0</v>
      </c>
      <c r="AN60" s="36">
        <v>0</v>
      </c>
    </row>
    <row r="61" spans="1:40" x14ac:dyDescent="0.2">
      <c r="A61" s="5" t="str">
        <f t="shared" ref="A61:A124" si="2">B61&amp;D61</f>
        <v>50011</v>
      </c>
      <c r="B61" s="7">
        <f t="shared" ref="B61:B124" si="3">VALUE(MID(C61,1,4))</f>
        <v>5001</v>
      </c>
      <c r="C61" s="7" t="s">
        <v>1071</v>
      </c>
      <c r="D61" s="6">
        <v>1</v>
      </c>
      <c r="E61" s="28">
        <v>2.8544842049434749</v>
      </c>
      <c r="F61" s="28">
        <v>3.188721848062253</v>
      </c>
      <c r="G61" s="28">
        <v>4.0140553087184019</v>
      </c>
      <c r="H61" s="28">
        <v>2.4762159486546995</v>
      </c>
      <c r="I61" s="28">
        <v>2.2418124649550921</v>
      </c>
      <c r="J61" s="28">
        <v>2.1076213326425219</v>
      </c>
      <c r="K61" s="28">
        <v>1.9438339050090292</v>
      </c>
      <c r="L61" s="28">
        <v>1.8373632628927241</v>
      </c>
      <c r="M61" s="28">
        <v>1.7806764121434375</v>
      </c>
      <c r="N61" s="28">
        <v>1.6963333219437711</v>
      </c>
      <c r="O61" s="28">
        <v>1.6037080085365649</v>
      </c>
      <c r="P61" s="28">
        <v>1.5322783166254281</v>
      </c>
      <c r="Q61" s="28">
        <v>1.4005149310981913</v>
      </c>
      <c r="R61" s="28">
        <v>1.3238547165204451</v>
      </c>
      <c r="S61" s="28">
        <v>1.2798716838730182</v>
      </c>
      <c r="T61" s="28">
        <v>1.1909267492616853</v>
      </c>
      <c r="U61" s="28">
        <v>1.1786305181702998</v>
      </c>
      <c r="V61" s="28">
        <v>1.0846383416543792</v>
      </c>
      <c r="W61" s="28">
        <v>1.1108517842515662</v>
      </c>
      <c r="X61" s="28">
        <v>1.0592971573985628</v>
      </c>
      <c r="Y61" s="28">
        <v>1.0673780844895604</v>
      </c>
      <c r="Z61" s="28">
        <v>1.0272203228558043</v>
      </c>
      <c r="AA61" s="28">
        <v>1.0504310976099576</v>
      </c>
      <c r="AB61" s="28">
        <v>1.0630650320460484</v>
      </c>
      <c r="AC61" s="28">
        <v>1.0914256000071858</v>
      </c>
      <c r="AD61" s="28">
        <v>1.1237953432170733</v>
      </c>
      <c r="AE61" s="28">
        <v>1.0753934654018902</v>
      </c>
      <c r="AF61" s="28">
        <v>1.0186491271885565</v>
      </c>
      <c r="AG61" s="28">
        <v>0.97515798585438518</v>
      </c>
      <c r="AH61" s="28">
        <v>0.94676061755523178</v>
      </c>
      <c r="AI61" s="28">
        <v>0.92484768874261625</v>
      </c>
      <c r="AJ61" s="28">
        <v>0.89196682600204624</v>
      </c>
      <c r="AK61" s="28">
        <v>0.84519338906613983</v>
      </c>
      <c r="AL61" s="28">
        <v>0.82046083690194072</v>
      </c>
      <c r="AM61" s="28">
        <v>0.78512603997918451</v>
      </c>
      <c r="AN61" s="32">
        <v>0.75867219088824345</v>
      </c>
    </row>
    <row r="62" spans="1:40" x14ac:dyDescent="0.2">
      <c r="A62" s="5" t="str">
        <f t="shared" si="2"/>
        <v>50012</v>
      </c>
      <c r="B62" s="7">
        <f t="shared" si="3"/>
        <v>5001</v>
      </c>
      <c r="C62" s="7" t="s">
        <v>1071</v>
      </c>
      <c r="D62" s="6">
        <v>2</v>
      </c>
      <c r="E62" s="28">
        <v>1.4272421024717374</v>
      </c>
      <c r="F62" s="28">
        <v>1.5943609240311265</v>
      </c>
      <c r="G62" s="28">
        <v>1.5938336842024015</v>
      </c>
      <c r="H62" s="28">
        <v>0.97394501887457774</v>
      </c>
      <c r="I62" s="28">
        <v>0.85412451180739202</v>
      </c>
      <c r="J62" s="28">
        <v>0.78741367721613809</v>
      </c>
      <c r="K62" s="28">
        <v>0.71884808634311237</v>
      </c>
      <c r="L62" s="28">
        <v>0.67568489241192131</v>
      </c>
      <c r="M62" s="28">
        <v>0.65289391975001421</v>
      </c>
      <c r="N62" s="28">
        <v>0.6210523856645267</v>
      </c>
      <c r="O62" s="28">
        <v>0.58670075273580191</v>
      </c>
      <c r="P62" s="28">
        <v>0.56034951563127222</v>
      </c>
      <c r="Q62" s="28">
        <v>0.51206616144298134</v>
      </c>
      <c r="R62" s="28">
        <v>0.48398577643146057</v>
      </c>
      <c r="S62" s="28">
        <v>0.46787970276471985</v>
      </c>
      <c r="T62" s="28">
        <v>0.43535229832864636</v>
      </c>
      <c r="U62" s="28">
        <v>0.43085062209125768</v>
      </c>
      <c r="V62" s="28">
        <v>0.39648874732239459</v>
      </c>
      <c r="W62" s="28">
        <v>0.40606930396097524</v>
      </c>
      <c r="X62" s="28">
        <v>0.38722287772694697</v>
      </c>
      <c r="Y62" s="28">
        <v>0.39017642205932868</v>
      </c>
      <c r="Z62" s="28">
        <v>0.37549670205863422</v>
      </c>
      <c r="AA62" s="28">
        <v>0.38398121328696538</v>
      </c>
      <c r="AB62" s="28">
        <v>0.38859945085706138</v>
      </c>
      <c r="AC62" s="28">
        <v>0.39896652477716482</v>
      </c>
      <c r="AD62" s="28">
        <v>0.41079914989670935</v>
      </c>
      <c r="AE62" s="28">
        <v>0.39310602049754051</v>
      </c>
      <c r="AF62" s="28">
        <v>0.37236333928758203</v>
      </c>
      <c r="AG62" s="28">
        <v>0.35646531557854316</v>
      </c>
      <c r="AH62" s="28">
        <v>0.34608476426298379</v>
      </c>
      <c r="AI62" s="28">
        <v>0.33807457564435828</v>
      </c>
      <c r="AJ62" s="28">
        <v>0.32605510043325592</v>
      </c>
      <c r="AK62" s="28">
        <v>0.30895724734878605</v>
      </c>
      <c r="AL62" s="28">
        <v>0.29991635638867675</v>
      </c>
      <c r="AM62" s="28">
        <v>0.28699985497127078</v>
      </c>
      <c r="AN62" s="32">
        <v>0.27732975046110792</v>
      </c>
    </row>
    <row r="63" spans="1:40" x14ac:dyDescent="0.2">
      <c r="A63" s="5" t="str">
        <f t="shared" si="2"/>
        <v>50013</v>
      </c>
      <c r="B63" s="7">
        <f t="shared" si="3"/>
        <v>5001</v>
      </c>
      <c r="C63" s="7" t="s">
        <v>1071</v>
      </c>
      <c r="D63" s="6">
        <v>3</v>
      </c>
      <c r="E63" s="28">
        <v>0.71362105123586894</v>
      </c>
      <c r="F63" s="28">
        <v>0.79718046201556347</v>
      </c>
      <c r="G63" s="28">
        <v>1.9525687273834984</v>
      </c>
      <c r="H63" s="28">
        <v>1.2258032754692605</v>
      </c>
      <c r="I63" s="28">
        <v>1.1732173809030326</v>
      </c>
      <c r="J63" s="28">
        <v>1.1387859175114592</v>
      </c>
      <c r="K63" s="28">
        <v>1.0672260282167279</v>
      </c>
      <c r="L63" s="28">
        <v>1.0174739506929118</v>
      </c>
      <c r="M63" s="28">
        <v>0.99054894818102424</v>
      </c>
      <c r="N63" s="28">
        <v>0.9457364315825324</v>
      </c>
      <c r="O63" s="28">
        <v>0.89510712674780712</v>
      </c>
      <c r="P63" s="28">
        <v>0.85574266469029336</v>
      </c>
      <c r="Q63" s="28">
        <v>0.78238063439327876</v>
      </c>
      <c r="R63" s="28">
        <v>0.73967324989304883</v>
      </c>
      <c r="S63" s="28">
        <v>0.71515936562845805</v>
      </c>
      <c r="T63" s="28">
        <v>0.66548681569702806</v>
      </c>
      <c r="U63" s="28">
        <v>0.65863109263792119</v>
      </c>
      <c r="V63" s="28">
        <v>0.6061138394011707</v>
      </c>
      <c r="W63" s="28">
        <v>0.62076635950393422</v>
      </c>
      <c r="X63" s="28">
        <v>0.5919583212704711</v>
      </c>
      <c r="Y63" s="28">
        <v>0.59647507061084915</v>
      </c>
      <c r="Z63" s="28">
        <v>0.57403443270273824</v>
      </c>
      <c r="AA63" s="28">
        <v>0.5870053887954263</v>
      </c>
      <c r="AB63" s="28">
        <v>0.59406564206458279</v>
      </c>
      <c r="AC63" s="28">
        <v>0.60991425091249829</v>
      </c>
      <c r="AD63" s="28">
        <v>0.6280032528611218</v>
      </c>
      <c r="AE63" s="28">
        <v>0.60095515844266723</v>
      </c>
      <c r="AF63" s="28">
        <v>0.56924509387658184</v>
      </c>
      <c r="AG63" s="28">
        <v>0.54494122412377544</v>
      </c>
      <c r="AH63" s="28">
        <v>0.5290721081958536</v>
      </c>
      <c r="AI63" s="28">
        <v>0.51682664879286688</v>
      </c>
      <c r="AJ63" s="28">
        <v>0.4984520494296017</v>
      </c>
      <c r="AK63" s="28">
        <v>0.47231395251793684</v>
      </c>
      <c r="AL63" s="28">
        <v>0.4584928205248156</v>
      </c>
      <c r="AM63" s="28">
        <v>0.43874690464625316</v>
      </c>
      <c r="AN63" s="32">
        <v>0.42396387135492064</v>
      </c>
    </row>
    <row r="64" spans="1:40" x14ac:dyDescent="0.2">
      <c r="A64" s="5" t="str">
        <f t="shared" si="2"/>
        <v>50014</v>
      </c>
      <c r="B64" s="7">
        <f t="shared" si="3"/>
        <v>5001</v>
      </c>
      <c r="C64" s="7" t="s">
        <v>1071</v>
      </c>
      <c r="D64" s="6">
        <v>4</v>
      </c>
      <c r="E64" s="28">
        <v>44.601317411210196</v>
      </c>
      <c r="F64" s="28">
        <v>37.822442210511568</v>
      </c>
      <c r="G64" s="28">
        <v>4.9222822615844066</v>
      </c>
      <c r="H64" s="28">
        <v>8.842303204440519</v>
      </c>
      <c r="I64" s="28">
        <v>18.008558763184652</v>
      </c>
      <c r="J64" s="28">
        <v>19.947489775900106</v>
      </c>
      <c r="K64" s="28">
        <v>19.212463431194379</v>
      </c>
      <c r="L64" s="28">
        <v>18.438797912884418</v>
      </c>
      <c r="M64" s="28">
        <v>17.731788293293643</v>
      </c>
      <c r="N64" s="28">
        <v>16.7625890378294</v>
      </c>
      <c r="O64" s="28">
        <v>15.68364804359547</v>
      </c>
      <c r="P64" s="28">
        <v>14.880961030941869</v>
      </c>
      <c r="Q64" s="28">
        <v>13.654340163144536</v>
      </c>
      <c r="R64" s="28">
        <v>12.920637881061964</v>
      </c>
      <c r="S64" s="28">
        <v>12.497855662186291</v>
      </c>
      <c r="T64" s="28">
        <v>11.742644555814261</v>
      </c>
      <c r="U64" s="28">
        <v>11.97388889674248</v>
      </c>
      <c r="V64" s="28">
        <v>11.411466950176385</v>
      </c>
      <c r="W64" s="28">
        <v>11.646130290754018</v>
      </c>
      <c r="X64" s="28">
        <v>11.290894082073342</v>
      </c>
      <c r="Y64" s="28">
        <v>11.347210064771721</v>
      </c>
      <c r="Z64" s="28">
        <v>11.045561378632934</v>
      </c>
      <c r="AA64" s="28">
        <v>11.215758728637198</v>
      </c>
      <c r="AB64" s="28">
        <v>11.41433204917878</v>
      </c>
      <c r="AC64" s="28">
        <v>11.670309332070627</v>
      </c>
      <c r="AD64" s="28">
        <v>11.927469417851997</v>
      </c>
      <c r="AE64" s="28">
        <v>11.591762802600352</v>
      </c>
      <c r="AF64" s="28">
        <v>11.189766242974402</v>
      </c>
      <c r="AG64" s="28">
        <v>10.879692811541769</v>
      </c>
      <c r="AH64" s="28">
        <v>10.676305501392852</v>
      </c>
      <c r="AI64" s="28">
        <v>10.520161988313872</v>
      </c>
      <c r="AJ64" s="28">
        <v>10.285074626493543</v>
      </c>
      <c r="AK64" s="28">
        <v>9.9502992965436263</v>
      </c>
      <c r="AL64" s="28">
        <v>9.7732723517214843</v>
      </c>
      <c r="AM64" s="28">
        <v>9.5202695832684316</v>
      </c>
      <c r="AN64" s="32">
        <v>9.3308438864896477</v>
      </c>
    </row>
    <row r="65" spans="1:40" x14ac:dyDescent="0.2">
      <c r="A65" s="5" t="str">
        <f t="shared" si="2"/>
        <v>50015</v>
      </c>
      <c r="B65" s="8">
        <f t="shared" si="3"/>
        <v>5001</v>
      </c>
      <c r="C65" s="8" t="s">
        <v>1071</v>
      </c>
      <c r="D65" s="9">
        <v>5</v>
      </c>
      <c r="E65" s="33">
        <v>0</v>
      </c>
      <c r="F65" s="33">
        <v>0</v>
      </c>
      <c r="G65" s="33">
        <v>0</v>
      </c>
      <c r="H65" s="33">
        <v>0</v>
      </c>
      <c r="I65" s="33">
        <v>0</v>
      </c>
      <c r="J65" s="33">
        <v>0</v>
      </c>
      <c r="K65" s="33">
        <v>0</v>
      </c>
      <c r="L65" s="33">
        <v>0</v>
      </c>
      <c r="M65" s="33">
        <v>0</v>
      </c>
      <c r="N65" s="33">
        <v>0</v>
      </c>
      <c r="O65" s="33">
        <v>0</v>
      </c>
      <c r="P65" s="33">
        <v>0</v>
      </c>
      <c r="Q65" s="33">
        <v>0</v>
      </c>
      <c r="R65" s="33">
        <v>0</v>
      </c>
      <c r="S65" s="33">
        <v>0</v>
      </c>
      <c r="T65" s="33">
        <v>0</v>
      </c>
      <c r="U65" s="33">
        <v>0</v>
      </c>
      <c r="V65" s="33">
        <v>0</v>
      </c>
      <c r="W65" s="33">
        <v>0</v>
      </c>
      <c r="X65" s="33">
        <v>0</v>
      </c>
      <c r="Y65" s="33">
        <v>0</v>
      </c>
      <c r="Z65" s="33">
        <v>0</v>
      </c>
      <c r="AA65" s="33">
        <v>0</v>
      </c>
      <c r="AB65" s="33">
        <v>0</v>
      </c>
      <c r="AC65" s="33">
        <v>0</v>
      </c>
      <c r="AD65" s="33">
        <v>0</v>
      </c>
      <c r="AE65" s="33">
        <v>0</v>
      </c>
      <c r="AF65" s="33">
        <v>0</v>
      </c>
      <c r="AG65" s="33">
        <v>0</v>
      </c>
      <c r="AH65" s="33">
        <v>0</v>
      </c>
      <c r="AI65" s="33">
        <v>0</v>
      </c>
      <c r="AJ65" s="33">
        <v>0</v>
      </c>
      <c r="AK65" s="33">
        <v>0</v>
      </c>
      <c r="AL65" s="33">
        <v>0</v>
      </c>
      <c r="AM65" s="33">
        <v>0</v>
      </c>
      <c r="AN65" s="34">
        <v>0</v>
      </c>
    </row>
    <row r="66" spans="1:40" x14ac:dyDescent="0.2">
      <c r="A66" s="5" t="str">
        <f t="shared" si="2"/>
        <v>50011</v>
      </c>
      <c r="B66" s="10">
        <f t="shared" si="3"/>
        <v>5001</v>
      </c>
      <c r="C66" s="10" t="s">
        <v>1072</v>
      </c>
      <c r="D66" s="11">
        <v>1</v>
      </c>
      <c r="E66" s="35">
        <v>0.35681052561793442</v>
      </c>
      <c r="F66" s="35">
        <v>0.39859023100778157</v>
      </c>
      <c r="G66" s="35">
        <v>0.59040489877368085</v>
      </c>
      <c r="H66" s="35">
        <v>0.36620137765433725</v>
      </c>
      <c r="I66" s="35">
        <v>0.33746278064297131</v>
      </c>
      <c r="J66" s="35">
        <v>0.32060634753616191</v>
      </c>
      <c r="K66" s="35">
        <v>0.29727346001291993</v>
      </c>
      <c r="L66" s="35">
        <v>0.28180372266645548</v>
      </c>
      <c r="M66" s="35">
        <v>0.27352662496555502</v>
      </c>
      <c r="N66" s="35">
        <v>0.26076750435638912</v>
      </c>
      <c r="O66" s="35">
        <v>0.24662318303647898</v>
      </c>
      <c r="P66" s="35">
        <v>0.23568557229288684</v>
      </c>
      <c r="Q66" s="35">
        <v>0.21543954401100154</v>
      </c>
      <c r="R66" s="35">
        <v>0.20365800826269267</v>
      </c>
      <c r="S66" s="35">
        <v>0.19689744707326717</v>
      </c>
      <c r="T66" s="35">
        <v>0.18321659740764096</v>
      </c>
      <c r="U66" s="35">
        <v>0.18132633604942419</v>
      </c>
      <c r="V66" s="35">
        <v>0.16686672851882373</v>
      </c>
      <c r="W66" s="35">
        <v>0.17089992373747723</v>
      </c>
      <c r="X66" s="35">
        <v>0.16296862018390892</v>
      </c>
      <c r="Y66" s="35">
        <v>0.16421192727165554</v>
      </c>
      <c r="Z66" s="35">
        <v>0.15803385345482929</v>
      </c>
      <c r="AA66" s="35">
        <v>0.16160476327091464</v>
      </c>
      <c r="AB66" s="35">
        <v>0.16354845608763627</v>
      </c>
      <c r="AC66" s="35">
        <v>0.16791162563541434</v>
      </c>
      <c r="AD66" s="35">
        <v>0.17289158872612598</v>
      </c>
      <c r="AE66" s="35">
        <v>0.16544514727175996</v>
      </c>
      <c r="AF66" s="35">
        <v>0.15671524971917686</v>
      </c>
      <c r="AG66" s="35">
        <v>0.15002430521104565</v>
      </c>
      <c r="AH66" s="35">
        <v>0.14565547947308405</v>
      </c>
      <c r="AI66" s="35">
        <v>0.14228425973196229</v>
      </c>
      <c r="AJ66" s="35">
        <v>0.13722566550187412</v>
      </c>
      <c r="AK66" s="35">
        <v>0.1300297521457611</v>
      </c>
      <c r="AL66" s="35">
        <v>0.12622474412971302</v>
      </c>
      <c r="AM66" s="35">
        <v>0.12078862153077594</v>
      </c>
      <c r="AN66" s="36">
        <v>0.1167187985959679</v>
      </c>
    </row>
    <row r="67" spans="1:40" x14ac:dyDescent="0.2">
      <c r="A67" s="5" t="str">
        <f t="shared" si="2"/>
        <v>50012</v>
      </c>
      <c r="B67" s="7">
        <f t="shared" si="3"/>
        <v>5001</v>
      </c>
      <c r="C67" s="7" t="s">
        <v>1072</v>
      </c>
      <c r="D67" s="6">
        <v>2</v>
      </c>
      <c r="E67" s="28">
        <v>6.4162822171352181</v>
      </c>
      <c r="F67" s="28">
        <v>7.1675783824904249</v>
      </c>
      <c r="G67" s="28">
        <v>6.3708073348968437</v>
      </c>
      <c r="H67" s="28">
        <v>7.7821824200593355</v>
      </c>
      <c r="I67" s="28">
        <v>4.126764635116019</v>
      </c>
      <c r="J67" s="28">
        <v>2.2668916784689199</v>
      </c>
      <c r="K67" s="28">
        <v>1.3753368585866335</v>
      </c>
      <c r="L67" s="28">
        <v>0.96833774297357367</v>
      </c>
      <c r="M67" s="28">
        <v>0.79659406144071554</v>
      </c>
      <c r="N67" s="28">
        <v>0.63841544575523579</v>
      </c>
      <c r="O67" s="28">
        <v>0.53147945994683887</v>
      </c>
      <c r="P67" s="28">
        <v>0.46561826602335743</v>
      </c>
      <c r="Q67" s="28">
        <v>0.39127323878823572</v>
      </c>
      <c r="R67" s="28">
        <v>0.34830907296340236</v>
      </c>
      <c r="S67" s="28">
        <v>0.32409716900198959</v>
      </c>
      <c r="T67" s="28">
        <v>0.28438558617463849</v>
      </c>
      <c r="U67" s="28">
        <v>0.29359081362315609</v>
      </c>
      <c r="V67" s="28">
        <v>0.26355760627146185</v>
      </c>
      <c r="W67" s="28">
        <v>0.27517884645479584</v>
      </c>
      <c r="X67" s="28">
        <v>0.25669702338389244</v>
      </c>
      <c r="Y67" s="28">
        <v>0.25956394604685795</v>
      </c>
      <c r="Z67" s="28">
        <v>0.24408423984566729</v>
      </c>
      <c r="AA67" s="28">
        <v>0.25281922324425365</v>
      </c>
      <c r="AB67" s="28">
        <v>0.26238170958986845</v>
      </c>
      <c r="AC67" s="28">
        <v>0.27524451582378995</v>
      </c>
      <c r="AD67" s="28">
        <v>0.28833889143392377</v>
      </c>
      <c r="AE67" s="28">
        <v>0.27097200492592211</v>
      </c>
      <c r="AF67" s="28">
        <v>0.25022975668827679</v>
      </c>
      <c r="AG67" s="28">
        <v>0.2342428817218653</v>
      </c>
      <c r="AH67" s="28">
        <v>0.22376231259285459</v>
      </c>
      <c r="AI67" s="28">
        <v>0.21571131766110935</v>
      </c>
      <c r="AJ67" s="28">
        <v>0.20359478331979203</v>
      </c>
      <c r="AK67" s="28">
        <v>0.18634251507101529</v>
      </c>
      <c r="AL67" s="28">
        <v>0.177219672223662</v>
      </c>
      <c r="AM67" s="28">
        <v>0.16418206925293036</v>
      </c>
      <c r="AN67" s="32">
        <v>0.15442075965058566</v>
      </c>
    </row>
    <row r="68" spans="1:40" x14ac:dyDescent="0.2">
      <c r="A68" s="5" t="str">
        <f t="shared" si="2"/>
        <v>50013</v>
      </c>
      <c r="B68" s="7">
        <f t="shared" si="3"/>
        <v>5001</v>
      </c>
      <c r="C68" s="7" t="s">
        <v>1072</v>
      </c>
      <c r="D68" s="6">
        <v>3</v>
      </c>
      <c r="E68" s="28">
        <v>4.2724210247173759E-7</v>
      </c>
      <c r="F68" s="28">
        <v>3.7654618365986349E-7</v>
      </c>
      <c r="G68" s="28">
        <v>0.26420575976372251</v>
      </c>
      <c r="H68" s="28">
        <v>0.29189532063039458</v>
      </c>
      <c r="I68" s="28">
        <v>0.92308158141056407</v>
      </c>
      <c r="J68" s="28">
        <v>1.3934806031090519</v>
      </c>
      <c r="K68" s="28">
        <v>1.7519901102849651</v>
      </c>
      <c r="L68" s="28">
        <v>1.6623331025365846</v>
      </c>
      <c r="M68" s="28">
        <v>1.5738418043538507</v>
      </c>
      <c r="N68" s="28">
        <v>1.4435436119222356</v>
      </c>
      <c r="O68" s="28">
        <v>1.2955586862701001</v>
      </c>
      <c r="P68" s="28">
        <v>1.1847403155070235</v>
      </c>
      <c r="Q68" s="28">
        <v>1.0130877682864154</v>
      </c>
      <c r="R68" s="28">
        <v>0.91045973273082637</v>
      </c>
      <c r="S68" s="28">
        <v>0.85130844725078658</v>
      </c>
      <c r="T68" s="28">
        <v>0.74495861042888378</v>
      </c>
      <c r="U68" s="28">
        <v>0.77561250700548845</v>
      </c>
      <c r="V68" s="28">
        <v>0.69500036924293496</v>
      </c>
      <c r="W68" s="28">
        <v>0.72800369464587156</v>
      </c>
      <c r="X68" s="28">
        <v>0.67746925918523326</v>
      </c>
      <c r="Y68" s="28">
        <v>0.6854785284166689</v>
      </c>
      <c r="Z68" s="28">
        <v>0.64274459830562936</v>
      </c>
      <c r="AA68" s="28">
        <v>0.66688456685460551</v>
      </c>
      <c r="AB68" s="28">
        <v>0.69433159510511777</v>
      </c>
      <c r="AC68" s="28">
        <v>0.73031241867619545</v>
      </c>
      <c r="AD68" s="28">
        <v>0.76665200619312079</v>
      </c>
      <c r="AE68" s="28">
        <v>0.71890790234879365</v>
      </c>
      <c r="AF68" s="28">
        <v>0.66179637618768405</v>
      </c>
      <c r="AG68" s="28">
        <v>0.61775812424472909</v>
      </c>
      <c r="AH68" s="28">
        <v>0.58887844362382402</v>
      </c>
      <c r="AI68" s="28">
        <v>0.56670152270884544</v>
      </c>
      <c r="AJ68" s="28">
        <v>0.5333177818984739</v>
      </c>
      <c r="AK68" s="28">
        <v>0.48578028446447885</v>
      </c>
      <c r="AL68" s="28">
        <v>0.46064282269787593</v>
      </c>
      <c r="AM68" s="28">
        <v>0.42471756310470488</v>
      </c>
      <c r="AN68" s="32">
        <v>0.3978200459360639</v>
      </c>
    </row>
    <row r="69" spans="1:40" x14ac:dyDescent="0.2">
      <c r="A69" s="5" t="str">
        <f t="shared" si="2"/>
        <v>50014</v>
      </c>
      <c r="B69" s="7">
        <f t="shared" si="3"/>
        <v>5001</v>
      </c>
      <c r="C69" s="7" t="s">
        <v>1072</v>
      </c>
      <c r="D69" s="6">
        <v>4</v>
      </c>
      <c r="E69" s="28">
        <v>186.73715026576625</v>
      </c>
      <c r="F69" s="28">
        <v>175.13832204680136</v>
      </c>
      <c r="G69" s="28">
        <v>151.66764429670508</v>
      </c>
      <c r="H69" s="28">
        <v>149.34057106167145</v>
      </c>
      <c r="I69" s="28">
        <v>88.244635527490274</v>
      </c>
      <c r="J69" s="28">
        <v>57.314321497047175</v>
      </c>
      <c r="K69" s="28">
        <v>43.151423412746297</v>
      </c>
      <c r="L69" s="28">
        <v>35.753672101483382</v>
      </c>
      <c r="M69" s="28">
        <v>32.685071126279745</v>
      </c>
      <c r="N69" s="28">
        <v>28.252967276774132</v>
      </c>
      <c r="O69" s="28">
        <v>24.60982244481113</v>
      </c>
      <c r="P69" s="28">
        <v>22.159126148126422</v>
      </c>
      <c r="Q69" s="28">
        <v>18.938585010709236</v>
      </c>
      <c r="R69" s="28">
        <v>17.037227748975187</v>
      </c>
      <c r="S69" s="28">
        <v>15.951523403884273</v>
      </c>
      <c r="T69" s="28">
        <v>14.093355847690548</v>
      </c>
      <c r="U69" s="28">
        <v>14.664545107905512</v>
      </c>
      <c r="V69" s="28">
        <v>13.312476067021974</v>
      </c>
      <c r="W69" s="28">
        <v>13.87850117033444</v>
      </c>
      <c r="X69" s="28">
        <v>13.022272373919467</v>
      </c>
      <c r="Y69" s="28">
        <v>13.156967001461277</v>
      </c>
      <c r="Z69" s="28">
        <v>12.428642872895251</v>
      </c>
      <c r="AA69" s="28">
        <v>12.838795267273094</v>
      </c>
      <c r="AB69" s="28">
        <v>13.326569408680305</v>
      </c>
      <c r="AC69" s="28">
        <v>13.947822478267247</v>
      </c>
      <c r="AD69" s="28">
        <v>14.569528089287127</v>
      </c>
      <c r="AE69" s="28">
        <v>13.761757046759639</v>
      </c>
      <c r="AF69" s="28">
        <v>12.793723372664344</v>
      </c>
      <c r="AG69" s="28">
        <v>12.046873244815114</v>
      </c>
      <c r="AH69" s="28">
        <v>11.556908426372658</v>
      </c>
      <c r="AI69" s="28">
        <v>11.180825886598591</v>
      </c>
      <c r="AJ69" s="28">
        <v>10.614532471268603</v>
      </c>
      <c r="AK69" s="28">
        <v>9.8080729194745668</v>
      </c>
      <c r="AL69" s="28">
        <v>9.3816219275828043</v>
      </c>
      <c r="AM69" s="28">
        <v>8.7721404562026883</v>
      </c>
      <c r="AN69" s="32">
        <v>8.3158145531756045</v>
      </c>
    </row>
    <row r="70" spans="1:40" x14ac:dyDescent="0.2">
      <c r="A70" s="5" t="str">
        <f t="shared" si="2"/>
        <v>50015</v>
      </c>
      <c r="B70" s="8">
        <f t="shared" si="3"/>
        <v>5001</v>
      </c>
      <c r="C70" s="8" t="s">
        <v>1072</v>
      </c>
      <c r="D70" s="9">
        <v>5</v>
      </c>
      <c r="E70" s="33">
        <v>0</v>
      </c>
      <c r="F70" s="33">
        <v>0</v>
      </c>
      <c r="G70" s="33">
        <v>0</v>
      </c>
      <c r="H70" s="33">
        <v>0</v>
      </c>
      <c r="I70" s="33">
        <v>0</v>
      </c>
      <c r="J70" s="33">
        <v>0</v>
      </c>
      <c r="K70" s="33">
        <v>0</v>
      </c>
      <c r="L70" s="33">
        <v>0</v>
      </c>
      <c r="M70" s="33">
        <v>0</v>
      </c>
      <c r="N70" s="33">
        <v>0</v>
      </c>
      <c r="O70" s="33">
        <v>0</v>
      </c>
      <c r="P70" s="33">
        <v>0</v>
      </c>
      <c r="Q70" s="33">
        <v>0</v>
      </c>
      <c r="R70" s="33">
        <v>0</v>
      </c>
      <c r="S70" s="33">
        <v>0</v>
      </c>
      <c r="T70" s="33">
        <v>0</v>
      </c>
      <c r="U70" s="33">
        <v>0</v>
      </c>
      <c r="V70" s="33">
        <v>0</v>
      </c>
      <c r="W70" s="33">
        <v>0</v>
      </c>
      <c r="X70" s="33">
        <v>0</v>
      </c>
      <c r="Y70" s="33">
        <v>0</v>
      </c>
      <c r="Z70" s="33">
        <v>0</v>
      </c>
      <c r="AA70" s="33">
        <v>0</v>
      </c>
      <c r="AB70" s="33">
        <v>0</v>
      </c>
      <c r="AC70" s="33">
        <v>0</v>
      </c>
      <c r="AD70" s="33">
        <v>0</v>
      </c>
      <c r="AE70" s="33">
        <v>0</v>
      </c>
      <c r="AF70" s="33">
        <v>0</v>
      </c>
      <c r="AG70" s="33">
        <v>0</v>
      </c>
      <c r="AH70" s="33">
        <v>0</v>
      </c>
      <c r="AI70" s="33">
        <v>0</v>
      </c>
      <c r="AJ70" s="33">
        <v>0</v>
      </c>
      <c r="AK70" s="33">
        <v>0</v>
      </c>
      <c r="AL70" s="33">
        <v>0</v>
      </c>
      <c r="AM70" s="33">
        <v>0</v>
      </c>
      <c r="AN70" s="34">
        <v>0</v>
      </c>
    </row>
    <row r="71" spans="1:40" x14ac:dyDescent="0.2">
      <c r="A71" s="5" t="str">
        <f t="shared" si="2"/>
        <v>50011</v>
      </c>
      <c r="B71" s="10">
        <f t="shared" si="3"/>
        <v>5001</v>
      </c>
      <c r="C71" s="10" t="s">
        <v>630</v>
      </c>
      <c r="D71" s="11">
        <v>1</v>
      </c>
      <c r="E71" s="35">
        <v>0</v>
      </c>
      <c r="F71" s="35">
        <v>0</v>
      </c>
      <c r="G71" s="35">
        <v>1.0401363594908657</v>
      </c>
      <c r="H71" s="35">
        <v>0.66497943978399721</v>
      </c>
      <c r="I71" s="35">
        <v>0.67157167761006065</v>
      </c>
      <c r="J71" s="35">
        <v>0.67060318988193413</v>
      </c>
      <c r="K71" s="35">
        <v>0.63705220347168368</v>
      </c>
      <c r="L71" s="35">
        <v>0.61169756037708256</v>
      </c>
      <c r="M71" s="35">
        <v>0.59772032845213696</v>
      </c>
      <c r="N71" s="35">
        <v>0.57171651226410136</v>
      </c>
      <c r="O71" s="35">
        <v>0.54160693510772484</v>
      </c>
      <c r="P71" s="35">
        <v>0.51803585051924461</v>
      </c>
      <c r="Q71" s="35">
        <v>0.47373541745173747</v>
      </c>
      <c r="R71" s="35">
        <v>0.44793371271894117</v>
      </c>
      <c r="S71" s="35">
        <v>0.43311824264590798</v>
      </c>
      <c r="T71" s="35">
        <v>0.40304884399918234</v>
      </c>
      <c r="U71" s="35">
        <v>0.39890424966347104</v>
      </c>
      <c r="V71" s="35">
        <v>0.36710004686110886</v>
      </c>
      <c r="W71" s="35">
        <v>0.37597648828410263</v>
      </c>
      <c r="X71" s="35">
        <v>0.35852931263997251</v>
      </c>
      <c r="Y71" s="35">
        <v>0.36126542273606943</v>
      </c>
      <c r="Z71" s="35">
        <v>0.34767407368148401</v>
      </c>
      <c r="AA71" s="35">
        <v>0.35553027921746061</v>
      </c>
      <c r="AB71" s="35">
        <v>0.3598065044273947</v>
      </c>
      <c r="AC71" s="35">
        <v>0.36940552744498906</v>
      </c>
      <c r="AD71" s="35">
        <v>0.38036147100150386</v>
      </c>
      <c r="AE71" s="35">
        <v>0.36397931206587791</v>
      </c>
      <c r="AF71" s="35">
        <v>0.34477354349512568</v>
      </c>
      <c r="AG71" s="35">
        <v>0.33005346855650414</v>
      </c>
      <c r="AH71" s="35">
        <v>0.32044205340317972</v>
      </c>
      <c r="AI71" s="35">
        <v>0.31302537069918718</v>
      </c>
      <c r="AJ71" s="35">
        <v>0.3018964637523216</v>
      </c>
      <c r="AK71" s="35">
        <v>0.28606545454659144</v>
      </c>
      <c r="AL71" s="35">
        <v>0.27769443699911978</v>
      </c>
      <c r="AM71" s="35">
        <v>0.26573496732496699</v>
      </c>
      <c r="AN71" s="36">
        <v>0.25678135688993281</v>
      </c>
    </row>
    <row r="72" spans="1:40" x14ac:dyDescent="0.2">
      <c r="A72" s="5" t="str">
        <f t="shared" si="2"/>
        <v>50012</v>
      </c>
      <c r="B72" s="7">
        <f t="shared" si="3"/>
        <v>5001</v>
      </c>
      <c r="C72" s="7" t="s">
        <v>630</v>
      </c>
      <c r="D72" s="6">
        <v>2</v>
      </c>
      <c r="E72" s="28">
        <v>1.068105256179344E-7</v>
      </c>
      <c r="F72" s="28">
        <v>9.4136545914965871E-8</v>
      </c>
      <c r="G72" s="28">
        <v>0.38021791292313156</v>
      </c>
      <c r="H72" s="28">
        <v>0.45573274114615769</v>
      </c>
      <c r="I72" s="28">
        <v>0.76733281927623176</v>
      </c>
      <c r="J72" s="28">
        <v>1.0194309865234306</v>
      </c>
      <c r="K72" s="28">
        <v>1.1382493421320969</v>
      </c>
      <c r="L72" s="28">
        <v>1.0992608113415405</v>
      </c>
      <c r="M72" s="28">
        <v>1.0638154380658846</v>
      </c>
      <c r="N72" s="28">
        <v>1.0101337882211421</v>
      </c>
      <c r="O72" s="28">
        <v>0.94900706994351791</v>
      </c>
      <c r="P72" s="28">
        <v>0.9029510828783287</v>
      </c>
      <c r="Q72" s="28">
        <v>0.82947159758432543</v>
      </c>
      <c r="R72" s="28">
        <v>0.78572769376923546</v>
      </c>
      <c r="S72" s="28">
        <v>0.76053052646932118</v>
      </c>
      <c r="T72" s="28">
        <v>0.71428452629619943</v>
      </c>
      <c r="U72" s="28">
        <v>0.7240932935856903</v>
      </c>
      <c r="V72" s="28">
        <v>0.68656255571051061</v>
      </c>
      <c r="W72" s="28">
        <v>0.70078895136432784</v>
      </c>
      <c r="X72" s="28">
        <v>0.67794596433655707</v>
      </c>
      <c r="Y72" s="28">
        <v>0.68155837624149873</v>
      </c>
      <c r="Z72" s="28">
        <v>0.66256097355119037</v>
      </c>
      <c r="AA72" s="28">
        <v>0.67334149519166731</v>
      </c>
      <c r="AB72" s="28">
        <v>0.68431923009589513</v>
      </c>
      <c r="AC72" s="28">
        <v>0.69980760313425927</v>
      </c>
      <c r="AD72" s="28">
        <v>0.71579702590862082</v>
      </c>
      <c r="AE72" s="28">
        <v>0.69424328279204695</v>
      </c>
      <c r="AF72" s="28">
        <v>0.66856802493925227</v>
      </c>
      <c r="AG72" s="28">
        <v>0.64879458797958733</v>
      </c>
      <c r="AH72" s="28">
        <v>0.63583892932564889</v>
      </c>
      <c r="AI72" s="28">
        <v>0.6258802874007916</v>
      </c>
      <c r="AJ72" s="28">
        <v>0.61089898682755506</v>
      </c>
      <c r="AK72" s="28">
        <v>0.58957050411309642</v>
      </c>
      <c r="AL72" s="28">
        <v>0.57829224859881878</v>
      </c>
      <c r="AM72" s="28">
        <v>0.56217500129794862</v>
      </c>
      <c r="AN72" s="32">
        <v>0.55010804198331964</v>
      </c>
    </row>
    <row r="73" spans="1:40" x14ac:dyDescent="0.2">
      <c r="A73" s="5" t="str">
        <f t="shared" si="2"/>
        <v>50013</v>
      </c>
      <c r="B73" s="7">
        <f t="shared" si="3"/>
        <v>5001</v>
      </c>
      <c r="C73" s="7" t="s">
        <v>630</v>
      </c>
      <c r="D73" s="6">
        <v>3</v>
      </c>
      <c r="E73" s="28">
        <v>0.35681052561793436</v>
      </c>
      <c r="F73" s="28">
        <v>0.39859023100778168</v>
      </c>
      <c r="G73" s="28">
        <v>0.69886831593984056</v>
      </c>
      <c r="H73" s="28">
        <v>0.43554415346068986</v>
      </c>
      <c r="I73" s="28">
        <v>0.40749298231888664</v>
      </c>
      <c r="J73" s="28">
        <v>0.3905355571762566</v>
      </c>
      <c r="K73" s="28">
        <v>0.36370403738028795</v>
      </c>
      <c r="L73" s="28">
        <v>0.34559036666299614</v>
      </c>
      <c r="M73" s="28">
        <v>0.33585575012500241</v>
      </c>
      <c r="N73" s="28">
        <v>0.32038500162457084</v>
      </c>
      <c r="O73" s="28">
        <v>0.30310091156375513</v>
      </c>
      <c r="P73" s="28">
        <v>0.28970535349676529</v>
      </c>
      <c r="Q73" s="28">
        <v>0.26483976133885651</v>
      </c>
      <c r="R73" s="28">
        <v>0.25036767349274269</v>
      </c>
      <c r="S73" s="28">
        <v>0.24206218360586185</v>
      </c>
      <c r="T73" s="28">
        <v>0.22524575493696747</v>
      </c>
      <c r="U73" s="28">
        <v>0.22292330326032092</v>
      </c>
      <c r="V73" s="28">
        <v>0.2051472146888324</v>
      </c>
      <c r="W73" s="28">
        <v>0.21010602813073925</v>
      </c>
      <c r="X73" s="28">
        <v>0.20035536668914669</v>
      </c>
      <c r="Y73" s="28">
        <v>0.20188399007033656</v>
      </c>
      <c r="Z73" s="28">
        <v>0.19428863653926212</v>
      </c>
      <c r="AA73" s="28">
        <v>0.19867877634439315</v>
      </c>
      <c r="AB73" s="28">
        <v>0.2010683856937015</v>
      </c>
      <c r="AC73" s="28">
        <v>0.2064325228823517</v>
      </c>
      <c r="AD73" s="28">
        <v>0.21255495067548064</v>
      </c>
      <c r="AE73" s="28">
        <v>0.20340020922515362</v>
      </c>
      <c r="AF73" s="28">
        <v>0.1926675710996846</v>
      </c>
      <c r="AG73" s="28">
        <v>0.18444164551506614</v>
      </c>
      <c r="AH73" s="28">
        <v>0.179070559908175</v>
      </c>
      <c r="AI73" s="28">
        <v>0.17492594277278661</v>
      </c>
      <c r="AJ73" s="28">
        <v>0.16870684755091298</v>
      </c>
      <c r="AK73" s="28">
        <v>0.15986010703163558</v>
      </c>
      <c r="AL73" s="28">
        <v>0.15518218542106507</v>
      </c>
      <c r="AM73" s="28">
        <v>0.14849895234808533</v>
      </c>
      <c r="AN73" s="32">
        <v>0.14349546415400902</v>
      </c>
    </row>
    <row r="74" spans="1:40" x14ac:dyDescent="0.2">
      <c r="A74" s="5" t="str">
        <f t="shared" si="2"/>
        <v>50014</v>
      </c>
      <c r="B74" s="7">
        <f t="shared" si="3"/>
        <v>5001</v>
      </c>
      <c r="C74" s="7" t="s">
        <v>630</v>
      </c>
      <c r="D74" s="6">
        <v>4</v>
      </c>
      <c r="E74" s="28">
        <v>2.4976744269992199</v>
      </c>
      <c r="F74" s="28">
        <v>2.7901322760102931</v>
      </c>
      <c r="G74" s="28">
        <v>1.1030100448621596</v>
      </c>
      <c r="H74" s="28">
        <v>2.0961192602702403</v>
      </c>
      <c r="I74" s="28">
        <v>4.9827739759420631</v>
      </c>
      <c r="J74" s="28">
        <v>7.3111698836989287</v>
      </c>
      <c r="K74" s="28">
        <v>7.5059415362593871</v>
      </c>
      <c r="L74" s="28">
        <v>7.190568850751573</v>
      </c>
      <c r="M74" s="28">
        <v>6.8865820955603336</v>
      </c>
      <c r="N74" s="28">
        <v>6.4554263536695338</v>
      </c>
      <c r="O74" s="28">
        <v>5.9703441999878013</v>
      </c>
      <c r="P74" s="28">
        <v>5.6085306154348116</v>
      </c>
      <c r="Q74" s="28">
        <v>5.054340353963064</v>
      </c>
      <c r="R74" s="28">
        <v>4.7226804104563991</v>
      </c>
      <c r="S74" s="28">
        <v>4.5315221582946226</v>
      </c>
      <c r="T74" s="28">
        <v>4.1900933282651556</v>
      </c>
      <c r="U74" s="28">
        <v>4.2959763436526366</v>
      </c>
      <c r="V74" s="28">
        <v>4.0425279445362392</v>
      </c>
      <c r="W74" s="28">
        <v>4.1487116432737663</v>
      </c>
      <c r="X74" s="28">
        <v>3.9883715007741447</v>
      </c>
      <c r="Y74" s="28">
        <v>4.0137976303524079</v>
      </c>
      <c r="Z74" s="28">
        <v>3.8775264692189229</v>
      </c>
      <c r="AA74" s="28">
        <v>3.9543981382734965</v>
      </c>
      <c r="AB74" s="28">
        <v>4.044542101381885</v>
      </c>
      <c r="AC74" s="28">
        <v>4.1603632165867879</v>
      </c>
      <c r="AD74" s="28">
        <v>4.2765968694224608</v>
      </c>
      <c r="AE74" s="28">
        <v>4.1250553600028947</v>
      </c>
      <c r="AF74" s="28">
        <v>3.9435514394041054</v>
      </c>
      <c r="AG74" s="28">
        <v>3.8035425961876839</v>
      </c>
      <c r="AH74" s="28">
        <v>3.7117021078055132</v>
      </c>
      <c r="AI74" s="28">
        <v>3.6411983084854036</v>
      </c>
      <c r="AJ74" s="28">
        <v>3.535045324901477</v>
      </c>
      <c r="AK74" s="28">
        <v>3.383876947745557</v>
      </c>
      <c r="AL74" s="28">
        <v>3.303940095998926</v>
      </c>
      <c r="AM74" s="28">
        <v>3.1896958261997748</v>
      </c>
      <c r="AN74" s="32">
        <v>3.1041599488279079</v>
      </c>
    </row>
    <row r="75" spans="1:40" x14ac:dyDescent="0.2">
      <c r="A75" s="5" t="str">
        <f t="shared" si="2"/>
        <v>50015</v>
      </c>
      <c r="B75" s="8">
        <f t="shared" si="3"/>
        <v>5001</v>
      </c>
      <c r="C75" s="8" t="s">
        <v>630</v>
      </c>
      <c r="D75" s="9">
        <v>5</v>
      </c>
      <c r="E75" s="33">
        <v>0</v>
      </c>
      <c r="F75" s="33">
        <v>0</v>
      </c>
      <c r="G75" s="33">
        <v>0</v>
      </c>
      <c r="H75" s="33">
        <v>0</v>
      </c>
      <c r="I75" s="33">
        <v>0</v>
      </c>
      <c r="J75" s="33">
        <v>0</v>
      </c>
      <c r="K75" s="33">
        <v>0</v>
      </c>
      <c r="L75" s="33">
        <v>0</v>
      </c>
      <c r="M75" s="33">
        <v>0</v>
      </c>
      <c r="N75" s="33">
        <v>0</v>
      </c>
      <c r="O75" s="33">
        <v>0</v>
      </c>
      <c r="P75" s="33">
        <v>0</v>
      </c>
      <c r="Q75" s="33">
        <v>0</v>
      </c>
      <c r="R75" s="33">
        <v>0</v>
      </c>
      <c r="S75" s="33">
        <v>0</v>
      </c>
      <c r="T75" s="33">
        <v>0</v>
      </c>
      <c r="U75" s="33">
        <v>0</v>
      </c>
      <c r="V75" s="33">
        <v>0</v>
      </c>
      <c r="W75" s="33">
        <v>0</v>
      </c>
      <c r="X75" s="33">
        <v>0</v>
      </c>
      <c r="Y75" s="33">
        <v>0</v>
      </c>
      <c r="Z75" s="33">
        <v>0</v>
      </c>
      <c r="AA75" s="33">
        <v>0</v>
      </c>
      <c r="AB75" s="33">
        <v>0</v>
      </c>
      <c r="AC75" s="33">
        <v>0</v>
      </c>
      <c r="AD75" s="33">
        <v>0</v>
      </c>
      <c r="AE75" s="33">
        <v>0</v>
      </c>
      <c r="AF75" s="33">
        <v>0</v>
      </c>
      <c r="AG75" s="33">
        <v>0</v>
      </c>
      <c r="AH75" s="33">
        <v>0</v>
      </c>
      <c r="AI75" s="33">
        <v>0</v>
      </c>
      <c r="AJ75" s="33">
        <v>0</v>
      </c>
      <c r="AK75" s="33">
        <v>0</v>
      </c>
      <c r="AL75" s="33">
        <v>0</v>
      </c>
      <c r="AM75" s="33">
        <v>0</v>
      </c>
      <c r="AN75" s="34">
        <v>0</v>
      </c>
    </row>
    <row r="76" spans="1:40" x14ac:dyDescent="0.2">
      <c r="A76" s="5" t="str">
        <f t="shared" si="2"/>
        <v>50011</v>
      </c>
      <c r="B76" s="10">
        <f t="shared" si="3"/>
        <v>5001</v>
      </c>
      <c r="C76" s="10" t="s">
        <v>771</v>
      </c>
      <c r="D76" s="11">
        <v>1</v>
      </c>
      <c r="E76" s="35">
        <v>0.71362105123586883</v>
      </c>
      <c r="F76" s="35">
        <v>0.79718046201556314</v>
      </c>
      <c r="G76" s="35">
        <v>0.6063041317802792</v>
      </c>
      <c r="H76" s="35">
        <v>0.36511008998782346</v>
      </c>
      <c r="I76" s="35">
        <v>0.30399175992884009</v>
      </c>
      <c r="J76" s="35">
        <v>0.27081382519988462</v>
      </c>
      <c r="K76" s="35">
        <v>0.24267949712079456</v>
      </c>
      <c r="L76" s="35">
        <v>0.22574432674665781</v>
      </c>
      <c r="M76" s="35">
        <v>0.21691027193926157</v>
      </c>
      <c r="N76" s="35">
        <v>0.20575489727710417</v>
      </c>
      <c r="O76" s="35">
        <v>0.19409688437380862</v>
      </c>
      <c r="P76" s="35">
        <v>0.18524084207480845</v>
      </c>
      <c r="Q76" s="35">
        <v>0.16921754824679697</v>
      </c>
      <c r="R76" s="35">
        <v>0.15990570969688311</v>
      </c>
      <c r="S76" s="35">
        <v>0.15456771775116734</v>
      </c>
      <c r="T76" s="35">
        <v>0.14381445608400045</v>
      </c>
      <c r="U76" s="35">
        <v>0.14232314564867388</v>
      </c>
      <c r="V76" s="35">
        <v>0.13097056455660572</v>
      </c>
      <c r="W76" s="35">
        <v>0.13413416908240425</v>
      </c>
      <c r="X76" s="35">
        <v>0.12790828043792438</v>
      </c>
      <c r="Y76" s="35">
        <v>0.12888364011488276</v>
      </c>
      <c r="Z76" s="35">
        <v>0.12403449573712981</v>
      </c>
      <c r="AA76" s="35">
        <v>0.12683704335879362</v>
      </c>
      <c r="AB76" s="35">
        <v>0.12836251212548519</v>
      </c>
      <c r="AC76" s="35">
        <v>0.13178695685006095</v>
      </c>
      <c r="AD76" s="35">
        <v>0.13569551141120645</v>
      </c>
      <c r="AE76" s="35">
        <v>0.12985109896515568</v>
      </c>
      <c r="AF76" s="35">
        <v>0.1229993580431059</v>
      </c>
      <c r="AG76" s="35">
        <v>0.11774790920960342</v>
      </c>
      <c r="AH76" s="35">
        <v>0.11431899673817701</v>
      </c>
      <c r="AI76" s="35">
        <v>0.11167306459918805</v>
      </c>
      <c r="AJ76" s="35">
        <v>0.10770278181770414</v>
      </c>
      <c r="AK76" s="35">
        <v>0.10205500524901381</v>
      </c>
      <c r="AL76" s="35">
        <v>9.9068610884765346E-2</v>
      </c>
      <c r="AM76" s="35">
        <v>9.4802021786379462E-2</v>
      </c>
      <c r="AN76" s="36">
        <v>9.1607785119184021E-2</v>
      </c>
    </row>
    <row r="77" spans="1:40" x14ac:dyDescent="0.2">
      <c r="A77" s="5" t="str">
        <f t="shared" si="2"/>
        <v>50012</v>
      </c>
      <c r="B77" s="7">
        <f t="shared" si="3"/>
        <v>5001</v>
      </c>
      <c r="C77" s="7" t="s">
        <v>771</v>
      </c>
      <c r="D77" s="6">
        <v>2</v>
      </c>
      <c r="E77" s="28">
        <v>0</v>
      </c>
      <c r="F77" s="28">
        <v>0</v>
      </c>
      <c r="G77" s="28">
        <v>0.16112373440016114</v>
      </c>
      <c r="H77" s="28">
        <v>0.18915638931910539</v>
      </c>
      <c r="I77" s="28">
        <v>0.233250992223654</v>
      </c>
      <c r="J77" s="28">
        <v>0.27617439067510374</v>
      </c>
      <c r="K77" s="28">
        <v>0.27097712959111014</v>
      </c>
      <c r="L77" s="28">
        <v>0.26704953419219046</v>
      </c>
      <c r="M77" s="28">
        <v>0.26488437211149296</v>
      </c>
      <c r="N77" s="28">
        <v>0.26085621567350192</v>
      </c>
      <c r="O77" s="28">
        <v>0.25619205076052853</v>
      </c>
      <c r="P77" s="28">
        <v>0.25254073991257686</v>
      </c>
      <c r="Q77" s="28">
        <v>0.24567832120540364</v>
      </c>
      <c r="R77" s="28">
        <v>0.24168147311668442</v>
      </c>
      <c r="S77" s="28">
        <v>0.23938646261803265</v>
      </c>
      <c r="T77" s="28">
        <v>0.2347285216116255</v>
      </c>
      <c r="U77" s="28">
        <v>0.23408649760116745</v>
      </c>
      <c r="V77" s="28">
        <v>0.22915982440262161</v>
      </c>
      <c r="W77" s="28">
        <v>0.23053484160801679</v>
      </c>
      <c r="X77" s="28">
        <v>0.22783216318622429</v>
      </c>
      <c r="Y77" s="28">
        <v>0.22825600403400401</v>
      </c>
      <c r="Z77" s="28">
        <v>0.22615061766304506</v>
      </c>
      <c r="AA77" s="28">
        <v>0.22736759384373678</v>
      </c>
      <c r="AB77" s="28">
        <v>0.22803000831341069</v>
      </c>
      <c r="AC77" s="28">
        <v>0.22951695800137753</v>
      </c>
      <c r="AD77" s="28">
        <v>0.23121410330698641</v>
      </c>
      <c r="AE77" s="28">
        <v>0.22867640274382461</v>
      </c>
      <c r="AF77" s="28">
        <v>0.22570130709803876</v>
      </c>
      <c r="AG77" s="28">
        <v>0.22342107391214969</v>
      </c>
      <c r="AH77" s="28">
        <v>0.22193220460357943</v>
      </c>
      <c r="AI77" s="28">
        <v>0.22078331330367978</v>
      </c>
      <c r="AJ77" s="28">
        <v>0.21905937486934932</v>
      </c>
      <c r="AK77" s="28">
        <v>0.21660705090309634</v>
      </c>
      <c r="AL77" s="28">
        <v>0.21531032706908082</v>
      </c>
      <c r="AM77" s="28">
        <v>0.21345772918827202</v>
      </c>
      <c r="AN77" s="32">
        <v>0.21207075801233591</v>
      </c>
    </row>
    <row r="78" spans="1:40" x14ac:dyDescent="0.2">
      <c r="A78" s="5" t="str">
        <f t="shared" si="2"/>
        <v>50013</v>
      </c>
      <c r="B78" s="7">
        <f t="shared" si="3"/>
        <v>5001</v>
      </c>
      <c r="C78" s="7" t="s">
        <v>771</v>
      </c>
      <c r="D78" s="6">
        <v>3</v>
      </c>
      <c r="E78" s="28">
        <v>0</v>
      </c>
      <c r="F78" s="28">
        <v>0</v>
      </c>
      <c r="G78" s="28">
        <v>6.9053029028640495E-2</v>
      </c>
      <c r="H78" s="28">
        <v>4.4146946830442672E-2</v>
      </c>
      <c r="I78" s="28">
        <v>4.4584595207805118E-2</v>
      </c>
      <c r="J78" s="28">
        <v>4.4520298819553737E-2</v>
      </c>
      <c r="K78" s="28">
        <v>4.2292901212127927E-2</v>
      </c>
      <c r="L78" s="28">
        <v>4.0609646041162344E-2</v>
      </c>
      <c r="M78" s="28">
        <v>3.9681719435149122E-2</v>
      </c>
      <c r="N78" s="28">
        <v>3.795536667601012E-2</v>
      </c>
      <c r="O78" s="28">
        <v>3.5956438856164376E-2</v>
      </c>
      <c r="P78" s="28">
        <v>3.4391591349899352E-2</v>
      </c>
      <c r="Q78" s="28">
        <v>3.1450554761110847E-2</v>
      </c>
      <c r="R78" s="28">
        <v>2.9737619865945461E-2</v>
      </c>
      <c r="S78" s="28">
        <v>2.8754043937951855E-2</v>
      </c>
      <c r="T78" s="28">
        <v>2.6757783506634492E-2</v>
      </c>
      <c r="U78" s="28">
        <v>2.648263035929533E-2</v>
      </c>
      <c r="V78" s="28">
        <v>2.4371198988489978E-2</v>
      </c>
      <c r="W78" s="28">
        <v>2.4960492076516481E-2</v>
      </c>
      <c r="X78" s="28">
        <v>2.3802201324319688E-2</v>
      </c>
      <c r="Y78" s="28">
        <v>2.3983847401939568E-2</v>
      </c>
      <c r="Z78" s="28">
        <v>2.3081538957242884E-2</v>
      </c>
      <c r="AA78" s="28">
        <v>2.3603100177539332E-2</v>
      </c>
      <c r="AB78" s="28">
        <v>2.3886992093113867E-2</v>
      </c>
      <c r="AC78" s="28">
        <v>2.452425624509965E-2</v>
      </c>
      <c r="AD78" s="28">
        <v>2.5251604233217748E-2</v>
      </c>
      <c r="AE78" s="28">
        <v>2.4164018277576981E-2</v>
      </c>
      <c r="AF78" s="28">
        <v>2.2888977286525891E-2</v>
      </c>
      <c r="AG78" s="28">
        <v>2.1911734492573432E-2</v>
      </c>
      <c r="AH78" s="28">
        <v>2.1273647646043333E-2</v>
      </c>
      <c r="AI78" s="28">
        <v>2.0781265660372052E-2</v>
      </c>
      <c r="AJ78" s="28">
        <v>2.0042434902801845E-2</v>
      </c>
      <c r="AK78" s="28">
        <v>1.8991438917264857E-2</v>
      </c>
      <c r="AL78" s="28">
        <v>1.8435700131258212E-2</v>
      </c>
      <c r="AM78" s="28">
        <v>1.7641729610911577E-2</v>
      </c>
      <c r="AN78" s="32">
        <v>1.7047313392653245E-2</v>
      </c>
    </row>
    <row r="79" spans="1:40" x14ac:dyDescent="0.2">
      <c r="A79" s="5" t="str">
        <f t="shared" si="2"/>
        <v>50014</v>
      </c>
      <c r="B79" s="7">
        <f t="shared" si="3"/>
        <v>5001</v>
      </c>
      <c r="C79" s="7" t="s">
        <v>771</v>
      </c>
      <c r="D79" s="6">
        <v>4</v>
      </c>
      <c r="E79" s="28">
        <v>0</v>
      </c>
      <c r="F79" s="28">
        <v>0</v>
      </c>
      <c r="G79" s="28">
        <v>2.092516031170924E-2</v>
      </c>
      <c r="H79" s="28">
        <v>0.50154332739274698</v>
      </c>
      <c r="I79" s="28">
        <v>0.74575868047158733</v>
      </c>
      <c r="J79" s="28">
        <v>0.98982192907599964</v>
      </c>
      <c r="K79" s="28">
        <v>0.98914696010405234</v>
      </c>
      <c r="L79" s="28">
        <v>0.98863688277951733</v>
      </c>
      <c r="M79" s="28">
        <v>0.98835569289890723</v>
      </c>
      <c r="N79" s="28">
        <v>0.98783255569916817</v>
      </c>
      <c r="O79" s="28">
        <v>0.98722681999618467</v>
      </c>
      <c r="P79" s="28">
        <v>0.98675262378216488</v>
      </c>
      <c r="Q79" s="28">
        <v>0.98586140057344118</v>
      </c>
      <c r="R79" s="28">
        <v>0.98534232939308797</v>
      </c>
      <c r="S79" s="28">
        <v>0.98504427608157474</v>
      </c>
      <c r="T79" s="28">
        <v>0.98443934867814531</v>
      </c>
      <c r="U79" s="28">
        <v>0.98435596893652733</v>
      </c>
      <c r="V79" s="28">
        <v>0.98371614124840456</v>
      </c>
      <c r="W79" s="28">
        <v>0.98389471491144287</v>
      </c>
      <c r="X79" s="28">
        <v>0.98354371771380744</v>
      </c>
      <c r="Y79" s="28">
        <v>0.98359876197975282</v>
      </c>
      <c r="Z79" s="28">
        <v>0.98332533517832965</v>
      </c>
      <c r="AA79" s="28">
        <v>0.98348338403296487</v>
      </c>
      <c r="AB79" s="28">
        <v>0.98356941188616931</v>
      </c>
      <c r="AC79" s="28">
        <v>0.98376252223525595</v>
      </c>
      <c r="AD79" s="28">
        <v>0.98398293071650389</v>
      </c>
      <c r="AE79" s="28">
        <v>0.98365335921479446</v>
      </c>
      <c r="AF79" s="28">
        <v>0.9832669831569002</v>
      </c>
      <c r="AG79" s="28">
        <v>0.98297084897691467</v>
      </c>
      <c r="AH79" s="28">
        <v>0.98277748932645104</v>
      </c>
      <c r="AI79" s="28">
        <v>0.98262828266412638</v>
      </c>
      <c r="AJ79" s="28">
        <v>0.98240439455577178</v>
      </c>
      <c r="AK79" s="28">
        <v>0.98208591092379083</v>
      </c>
      <c r="AL79" s="28">
        <v>0.98191750523106158</v>
      </c>
      <c r="AM79" s="28">
        <v>0.9816769081036838</v>
      </c>
      <c r="AN79" s="32">
        <v>0.98149678197693879</v>
      </c>
    </row>
    <row r="80" spans="1:40" x14ac:dyDescent="0.2">
      <c r="A80" s="5" t="str">
        <f t="shared" si="2"/>
        <v>50015</v>
      </c>
      <c r="B80" s="8">
        <f t="shared" si="3"/>
        <v>5001</v>
      </c>
      <c r="C80" s="8" t="s">
        <v>771</v>
      </c>
      <c r="D80" s="9">
        <v>5</v>
      </c>
      <c r="E80" s="33">
        <v>0</v>
      </c>
      <c r="F80" s="33">
        <v>0</v>
      </c>
      <c r="G80" s="33">
        <v>0</v>
      </c>
      <c r="H80" s="33">
        <v>0</v>
      </c>
      <c r="I80" s="33">
        <v>0</v>
      </c>
      <c r="J80" s="33">
        <v>0</v>
      </c>
      <c r="K80" s="33">
        <v>0</v>
      </c>
      <c r="L80" s="33">
        <v>0</v>
      </c>
      <c r="M80" s="33">
        <v>0</v>
      </c>
      <c r="N80" s="33">
        <v>0</v>
      </c>
      <c r="O80" s="33">
        <v>0</v>
      </c>
      <c r="P80" s="33">
        <v>0</v>
      </c>
      <c r="Q80" s="33">
        <v>0</v>
      </c>
      <c r="R80" s="33">
        <v>0</v>
      </c>
      <c r="S80" s="33">
        <v>0</v>
      </c>
      <c r="T80" s="33">
        <v>0</v>
      </c>
      <c r="U80" s="33">
        <v>0</v>
      </c>
      <c r="V80" s="33">
        <v>0</v>
      </c>
      <c r="W80" s="33">
        <v>0</v>
      </c>
      <c r="X80" s="33">
        <v>0</v>
      </c>
      <c r="Y80" s="33">
        <v>0</v>
      </c>
      <c r="Z80" s="33">
        <v>0</v>
      </c>
      <c r="AA80" s="33">
        <v>0</v>
      </c>
      <c r="AB80" s="33">
        <v>0</v>
      </c>
      <c r="AC80" s="33">
        <v>0</v>
      </c>
      <c r="AD80" s="33">
        <v>0</v>
      </c>
      <c r="AE80" s="33">
        <v>0</v>
      </c>
      <c r="AF80" s="33">
        <v>0</v>
      </c>
      <c r="AG80" s="33">
        <v>0</v>
      </c>
      <c r="AH80" s="33">
        <v>0</v>
      </c>
      <c r="AI80" s="33">
        <v>0</v>
      </c>
      <c r="AJ80" s="33">
        <v>0</v>
      </c>
      <c r="AK80" s="33">
        <v>0</v>
      </c>
      <c r="AL80" s="33">
        <v>0</v>
      </c>
      <c r="AM80" s="33">
        <v>0</v>
      </c>
      <c r="AN80" s="34">
        <v>0</v>
      </c>
    </row>
    <row r="81" spans="1:40" x14ac:dyDescent="0.2">
      <c r="A81" s="5" t="str">
        <f t="shared" si="2"/>
        <v>50011</v>
      </c>
      <c r="B81" s="10">
        <f t="shared" si="3"/>
        <v>5001</v>
      </c>
      <c r="C81" s="10" t="s">
        <v>772</v>
      </c>
      <c r="D81" s="11">
        <v>1</v>
      </c>
      <c r="E81" s="35">
        <v>2.1408635809497087</v>
      </c>
      <c r="F81" s="35">
        <v>2.3915417625928734</v>
      </c>
      <c r="G81" s="35">
        <v>5.5914862977607722</v>
      </c>
      <c r="H81" s="35">
        <v>3.5282931541556821</v>
      </c>
      <c r="I81" s="35">
        <v>3.4120375336194044</v>
      </c>
      <c r="J81" s="35">
        <v>3.3137756137905492</v>
      </c>
      <c r="K81" s="35">
        <v>3.105266931876749</v>
      </c>
      <c r="L81" s="35">
        <v>2.959012746682038</v>
      </c>
      <c r="M81" s="35">
        <v>2.8782555087126505</v>
      </c>
      <c r="N81" s="35">
        <v>2.7452898848914882</v>
      </c>
      <c r="O81" s="35">
        <v>2.5952272445317908</v>
      </c>
      <c r="P81" s="35">
        <v>2.4787735867979199</v>
      </c>
      <c r="Q81" s="35">
        <v>2.2633040743887536</v>
      </c>
      <c r="R81" s="35">
        <v>2.137759547330663</v>
      </c>
      <c r="S81" s="35">
        <v>2.0656886917504571</v>
      </c>
      <c r="T81" s="35">
        <v>1.9202304239750245</v>
      </c>
      <c r="U81" s="35">
        <v>1.9020528222257123</v>
      </c>
      <c r="V81" s="35">
        <v>1.7496015387273898</v>
      </c>
      <c r="W81" s="35">
        <v>1.7925758207219549</v>
      </c>
      <c r="X81" s="35">
        <v>1.7086852030062314</v>
      </c>
      <c r="Y81" s="35">
        <v>1.7218416880090723</v>
      </c>
      <c r="Z81" s="35">
        <v>1.6563522394221912</v>
      </c>
      <c r="AA81" s="35">
        <v>1.6941823725302905</v>
      </c>
      <c r="AB81" s="35">
        <v>1.7153733851767914</v>
      </c>
      <c r="AC81" s="35">
        <v>1.7618680839385978</v>
      </c>
      <c r="AD81" s="35">
        <v>1.8147372540681499</v>
      </c>
      <c r="AE81" s="35">
        <v>1.7359594758159205</v>
      </c>
      <c r="AF81" s="35">
        <v>1.6435559671184437</v>
      </c>
      <c r="AG81" s="35">
        <v>1.5727230662514651</v>
      </c>
      <c r="AH81" s="35">
        <v>1.5264677638915487</v>
      </c>
      <c r="AI81" s="35">
        <v>1.4907792318488633</v>
      </c>
      <c r="AJ81" s="35">
        <v>1.4372232719975362</v>
      </c>
      <c r="AK81" s="35">
        <v>1.3610372039318555</v>
      </c>
      <c r="AL81" s="35">
        <v>1.3207519985424305</v>
      </c>
      <c r="AM81" s="35">
        <v>1.26319699656585</v>
      </c>
      <c r="AN81" s="36">
        <v>1.2201076392104353</v>
      </c>
    </row>
    <row r="82" spans="1:40" x14ac:dyDescent="0.2">
      <c r="A82" s="5" t="str">
        <f t="shared" si="2"/>
        <v>50012</v>
      </c>
      <c r="B82" s="7">
        <f t="shared" si="3"/>
        <v>5001</v>
      </c>
      <c r="C82" s="7" t="s">
        <v>772</v>
      </c>
      <c r="D82" s="6">
        <v>2</v>
      </c>
      <c r="E82" s="28">
        <v>0.71362112296264535</v>
      </c>
      <c r="F82" s="28">
        <v>0.7971805252313463</v>
      </c>
      <c r="G82" s="28">
        <v>2.3566937918547572</v>
      </c>
      <c r="H82" s="28">
        <v>1.9990575251711522</v>
      </c>
      <c r="I82" s="28">
        <v>2.7146155704108943</v>
      </c>
      <c r="J82" s="28">
        <v>3.3032718570512194</v>
      </c>
      <c r="K82" s="28">
        <v>3.5470148485647064</v>
      </c>
      <c r="L82" s="28">
        <v>3.4129679307486369</v>
      </c>
      <c r="M82" s="28">
        <v>3.3046260671815464</v>
      </c>
      <c r="N82" s="28">
        <v>3.1390573079722484</v>
      </c>
      <c r="O82" s="28">
        <v>2.9511873540514673</v>
      </c>
      <c r="P82" s="28">
        <v>2.8088852631533783</v>
      </c>
      <c r="Q82" s="28">
        <v>2.5748211007931197</v>
      </c>
      <c r="R82" s="28">
        <v>2.4361431872307637</v>
      </c>
      <c r="S82" s="28">
        <v>2.3563241655809755</v>
      </c>
      <c r="T82" s="28">
        <v>2.2066632777599553</v>
      </c>
      <c r="U82" s="28">
        <v>2.2265613167567291</v>
      </c>
      <c r="V82" s="28">
        <v>2.0968002746114118</v>
      </c>
      <c r="W82" s="28">
        <v>2.1424085772506025</v>
      </c>
      <c r="X82" s="28">
        <v>2.0655793565586649</v>
      </c>
      <c r="Y82" s="28">
        <v>2.077702340750375</v>
      </c>
      <c r="Z82" s="28">
        <v>2.0148406178050728</v>
      </c>
      <c r="AA82" s="28">
        <v>2.0506738331573446</v>
      </c>
      <c r="AB82" s="28">
        <v>2.0829773201707682</v>
      </c>
      <c r="AC82" s="28">
        <v>2.132561862576666</v>
      </c>
      <c r="AD82" s="28">
        <v>2.1849266085622907</v>
      </c>
      <c r="AE82" s="28">
        <v>2.1125252882649264</v>
      </c>
      <c r="AF82" s="28">
        <v>2.0266266703829121</v>
      </c>
      <c r="AG82" s="28">
        <v>1.9605528403448049</v>
      </c>
      <c r="AH82" s="28">
        <v>1.9172982998337109</v>
      </c>
      <c r="AI82" s="28">
        <v>1.8840175609109633</v>
      </c>
      <c r="AJ82" s="28">
        <v>1.833983538791899</v>
      </c>
      <c r="AK82" s="28">
        <v>1.7627659476369333</v>
      </c>
      <c r="AL82" s="28">
        <v>1.7251071727250848</v>
      </c>
      <c r="AM82" s="28">
        <v>1.671294283193228</v>
      </c>
      <c r="AN82" s="32">
        <v>1.6310051314686025</v>
      </c>
    </row>
    <row r="83" spans="1:40" x14ac:dyDescent="0.2">
      <c r="A83" s="5" t="str">
        <f t="shared" si="2"/>
        <v>50013</v>
      </c>
      <c r="B83" s="7">
        <f t="shared" si="3"/>
        <v>5001</v>
      </c>
      <c r="C83" s="7" t="s">
        <v>772</v>
      </c>
      <c r="D83" s="6">
        <v>3</v>
      </c>
      <c r="E83" s="28">
        <v>0</v>
      </c>
      <c r="F83" s="28">
        <v>0</v>
      </c>
      <c r="G83" s="28">
        <v>0.90919821554376656</v>
      </c>
      <c r="H83" s="28">
        <v>0.58126813326749516</v>
      </c>
      <c r="I83" s="28">
        <v>0.58703050356943409</v>
      </c>
      <c r="J83" s="28">
        <v>0.58618393445745753</v>
      </c>
      <c r="K83" s="28">
        <v>0.55685653262635104</v>
      </c>
      <c r="L83" s="28">
        <v>0.53469367287530423</v>
      </c>
      <c r="M83" s="28">
        <v>0.52247597256279676</v>
      </c>
      <c r="N83" s="28">
        <v>0.49974566123413328</v>
      </c>
      <c r="O83" s="28">
        <v>0.47342644493949776</v>
      </c>
      <c r="P83" s="28">
        <v>0.45282261944034152</v>
      </c>
      <c r="Q83" s="28">
        <v>0.41409897102129278</v>
      </c>
      <c r="R83" s="28">
        <v>0.39154532823494853</v>
      </c>
      <c r="S83" s="28">
        <v>0.3785949118496994</v>
      </c>
      <c r="T83" s="28">
        <v>0.35231081617068744</v>
      </c>
      <c r="U83" s="28">
        <v>0.34868796639738853</v>
      </c>
      <c r="V83" s="28">
        <v>0.32088745334845137</v>
      </c>
      <c r="W83" s="28">
        <v>0.32864647900746702</v>
      </c>
      <c r="X83" s="28">
        <v>0.31339565077020926</v>
      </c>
      <c r="Y83" s="28">
        <v>0.31578732412553762</v>
      </c>
      <c r="Z83" s="28">
        <v>0.30390692960369797</v>
      </c>
      <c r="AA83" s="28">
        <v>0.31077415233760119</v>
      </c>
      <c r="AB83" s="28">
        <v>0.31451206255933256</v>
      </c>
      <c r="AC83" s="28">
        <v>0.32290270722714542</v>
      </c>
      <c r="AD83" s="28">
        <v>0.33247945573736704</v>
      </c>
      <c r="AE83" s="28">
        <v>0.31815957398809697</v>
      </c>
      <c r="AF83" s="28">
        <v>0.30137153427259089</v>
      </c>
      <c r="AG83" s="28">
        <v>0.28850450415221685</v>
      </c>
      <c r="AH83" s="28">
        <v>0.28010302733957054</v>
      </c>
      <c r="AI83" s="28">
        <v>0.27361999786156532</v>
      </c>
      <c r="AJ83" s="28">
        <v>0.26389205955355766</v>
      </c>
      <c r="AK83" s="28">
        <v>0.25005394574398726</v>
      </c>
      <c r="AL83" s="28">
        <v>0.24273671839489983</v>
      </c>
      <c r="AM83" s="28">
        <v>0.23228277321033577</v>
      </c>
      <c r="AN83" s="32">
        <v>0.22445629300326772</v>
      </c>
    </row>
    <row r="84" spans="1:40" x14ac:dyDescent="0.2">
      <c r="A84" s="5" t="str">
        <f t="shared" si="2"/>
        <v>50014</v>
      </c>
      <c r="B84" s="7">
        <f t="shared" si="3"/>
        <v>5001</v>
      </c>
      <c r="C84" s="7" t="s">
        <v>772</v>
      </c>
      <c r="D84" s="6">
        <v>4</v>
      </c>
      <c r="E84" s="28">
        <v>2.918967940974791E-6</v>
      </c>
      <c r="F84" s="28">
        <v>2.5726075029608192E-6</v>
      </c>
      <c r="G84" s="28">
        <v>0.27551461077083833</v>
      </c>
      <c r="H84" s="28">
        <v>3.9433650098598592</v>
      </c>
      <c r="I84" s="28">
        <v>13.198175543815205</v>
      </c>
      <c r="J84" s="28">
        <v>20.290606415059916</v>
      </c>
      <c r="K84" s="28">
        <v>23.154034441985498</v>
      </c>
      <c r="L84" s="28">
        <v>23.73559735337982</v>
      </c>
      <c r="M84" s="28">
        <v>24.159411188819607</v>
      </c>
      <c r="N84" s="28">
        <v>23.861968602605966</v>
      </c>
      <c r="O84" s="28">
        <v>23.060072980137758</v>
      </c>
      <c r="P84" s="28">
        <v>22.574365208851415</v>
      </c>
      <c r="Q84" s="28">
        <v>19.844212005515416</v>
      </c>
      <c r="R84" s="28">
        <v>18.209135058614724</v>
      </c>
      <c r="S84" s="28">
        <v>17.266507426638722</v>
      </c>
      <c r="T84" s="28">
        <v>15.585595919315669</v>
      </c>
      <c r="U84" s="28">
        <v>16.121855320802442</v>
      </c>
      <c r="V84" s="28">
        <v>14.884149149560129</v>
      </c>
      <c r="W84" s="28">
        <v>15.407620726138203</v>
      </c>
      <c r="X84" s="28">
        <v>14.621661737228004</v>
      </c>
      <c r="Y84" s="28">
        <v>14.74634691199873</v>
      </c>
      <c r="Z84" s="28">
        <v>14.077011455288718</v>
      </c>
      <c r="AA84" s="28">
        <v>14.454390664999101</v>
      </c>
      <c r="AB84" s="28">
        <v>14.902280385264412</v>
      </c>
      <c r="AC84" s="28">
        <v>15.473294619668792</v>
      </c>
      <c r="AD84" s="28">
        <v>16.044907086273692</v>
      </c>
      <c r="AE84" s="28">
        <v>15.301935337540602</v>
      </c>
      <c r="AF84" s="28">
        <v>14.411614166861233</v>
      </c>
      <c r="AG84" s="28">
        <v>13.724733501920122</v>
      </c>
      <c r="AH84" s="28">
        <v>13.274117665723825</v>
      </c>
      <c r="AI84" s="28">
        <v>12.928231870699166</v>
      </c>
      <c r="AJ84" s="28">
        <v>12.407412999476659</v>
      </c>
      <c r="AK84" s="28">
        <v>11.665716196965487</v>
      </c>
      <c r="AL84" s="28">
        <v>11.273511415841396</v>
      </c>
      <c r="AM84" s="28">
        <v>10.712975012298312</v>
      </c>
      <c r="AN84" s="32">
        <v>10.293294935883427</v>
      </c>
    </row>
    <row r="85" spans="1:40" x14ac:dyDescent="0.2">
      <c r="A85" s="5" t="str">
        <f t="shared" si="2"/>
        <v>50015</v>
      </c>
      <c r="B85" s="8">
        <f t="shared" si="3"/>
        <v>5001</v>
      </c>
      <c r="C85" s="8" t="s">
        <v>772</v>
      </c>
      <c r="D85" s="9">
        <v>5</v>
      </c>
      <c r="E85" s="33">
        <v>0</v>
      </c>
      <c r="F85" s="33">
        <v>0</v>
      </c>
      <c r="G85" s="33">
        <v>0</v>
      </c>
      <c r="H85" s="33">
        <v>0</v>
      </c>
      <c r="I85" s="33">
        <v>0</v>
      </c>
      <c r="J85" s="33">
        <v>0</v>
      </c>
      <c r="K85" s="33">
        <v>0</v>
      </c>
      <c r="L85" s="33">
        <v>0</v>
      </c>
      <c r="M85" s="33">
        <v>0</v>
      </c>
      <c r="N85" s="33">
        <v>0</v>
      </c>
      <c r="O85" s="33">
        <v>0</v>
      </c>
      <c r="P85" s="33">
        <v>0</v>
      </c>
      <c r="Q85" s="33">
        <v>0</v>
      </c>
      <c r="R85" s="33">
        <v>0</v>
      </c>
      <c r="S85" s="33">
        <v>0</v>
      </c>
      <c r="T85" s="33">
        <v>0</v>
      </c>
      <c r="U85" s="33">
        <v>0</v>
      </c>
      <c r="V85" s="33">
        <v>0</v>
      </c>
      <c r="W85" s="33">
        <v>0</v>
      </c>
      <c r="X85" s="33">
        <v>0</v>
      </c>
      <c r="Y85" s="33">
        <v>0</v>
      </c>
      <c r="Z85" s="33">
        <v>0</v>
      </c>
      <c r="AA85" s="33">
        <v>0</v>
      </c>
      <c r="AB85" s="33">
        <v>0</v>
      </c>
      <c r="AC85" s="33">
        <v>0</v>
      </c>
      <c r="AD85" s="33">
        <v>0</v>
      </c>
      <c r="AE85" s="33">
        <v>0</v>
      </c>
      <c r="AF85" s="33">
        <v>0</v>
      </c>
      <c r="AG85" s="33">
        <v>0</v>
      </c>
      <c r="AH85" s="33">
        <v>0</v>
      </c>
      <c r="AI85" s="33">
        <v>0</v>
      </c>
      <c r="AJ85" s="33">
        <v>0</v>
      </c>
      <c r="AK85" s="33">
        <v>0</v>
      </c>
      <c r="AL85" s="33">
        <v>0</v>
      </c>
      <c r="AM85" s="33">
        <v>0</v>
      </c>
      <c r="AN85" s="34">
        <v>0</v>
      </c>
    </row>
    <row r="86" spans="1:40" x14ac:dyDescent="0.2">
      <c r="A86" s="5" t="str">
        <f t="shared" si="2"/>
        <v>50011</v>
      </c>
      <c r="B86" s="10">
        <f t="shared" si="3"/>
        <v>5001</v>
      </c>
      <c r="C86" s="10" t="s">
        <v>631</v>
      </c>
      <c r="D86" s="11">
        <v>1</v>
      </c>
      <c r="E86" s="35">
        <v>0.71362105123586872</v>
      </c>
      <c r="F86" s="35">
        <v>0.79718046201556325</v>
      </c>
      <c r="G86" s="35">
        <v>3.01827761037663</v>
      </c>
      <c r="H86" s="35">
        <v>1.907131727762275</v>
      </c>
      <c r="I86" s="35">
        <v>1.8613001460762144</v>
      </c>
      <c r="J86" s="35">
        <v>1.8258763839677306</v>
      </c>
      <c r="K86" s="35">
        <v>1.7199406323888586</v>
      </c>
      <c r="L86" s="35">
        <v>1.6442105490733179</v>
      </c>
      <c r="M86" s="35">
        <v>1.6029646740276011</v>
      </c>
      <c r="N86" s="35">
        <v>1.5315090181421847</v>
      </c>
      <c r="O86" s="35">
        <v>1.4500298698749843</v>
      </c>
      <c r="P86" s="35">
        <v>1.3865148106399796</v>
      </c>
      <c r="Q86" s="35">
        <v>1.2677631882864058</v>
      </c>
      <c r="R86" s="35">
        <v>1.1986197450144527</v>
      </c>
      <c r="S86" s="35">
        <v>1.158926141361647</v>
      </c>
      <c r="T86" s="35">
        <v>1.0784449143258394</v>
      </c>
      <c r="U86" s="35">
        <v>1.0673426990066863</v>
      </c>
      <c r="V86" s="35">
        <v>0.98223931306365941</v>
      </c>
      <c r="W86" s="35">
        <v>1.0059865084823434</v>
      </c>
      <c r="X86" s="35">
        <v>0.9593023428570906</v>
      </c>
      <c r="Y86" s="35">
        <v>0.96662247158869086</v>
      </c>
      <c r="Z86" s="35">
        <v>0.93025633123355278</v>
      </c>
      <c r="AA86" s="35">
        <v>0.95127664349951069</v>
      </c>
      <c r="AB86" s="35">
        <v>0.96271825614556328</v>
      </c>
      <c r="AC86" s="35">
        <v>0.98840188710818788</v>
      </c>
      <c r="AD86" s="35">
        <v>1.0177161926078424</v>
      </c>
      <c r="AE86" s="35">
        <v>0.97388317173143024</v>
      </c>
      <c r="AF86" s="35">
        <v>0.92249515053610098</v>
      </c>
      <c r="AG86" s="35">
        <v>0.88310930188959236</v>
      </c>
      <c r="AH86" s="35">
        <v>0.85739246704138727</v>
      </c>
      <c r="AI86" s="35">
        <v>0.83754798029177913</v>
      </c>
      <c r="AJ86" s="35">
        <v>0.80777086155395428</v>
      </c>
      <c r="AK86" s="35">
        <v>0.76541253833893141</v>
      </c>
      <c r="AL86" s="35">
        <v>0.74301458112608731</v>
      </c>
      <c r="AM86" s="35">
        <v>0.71101516314529078</v>
      </c>
      <c r="AN86" s="36">
        <v>0.68705838826862753</v>
      </c>
    </row>
    <row r="87" spans="1:40" x14ac:dyDescent="0.2">
      <c r="A87" s="5" t="str">
        <f t="shared" si="2"/>
        <v>50012</v>
      </c>
      <c r="B87" s="7">
        <f t="shared" si="3"/>
        <v>5001</v>
      </c>
      <c r="C87" s="7" t="s">
        <v>631</v>
      </c>
      <c r="D87" s="6">
        <v>2</v>
      </c>
      <c r="E87" s="28">
        <v>1.2906271845500406E-7</v>
      </c>
      <c r="F87" s="28">
        <v>1.1374832631391709E-7</v>
      </c>
      <c r="G87" s="28">
        <v>1.2084280080012084</v>
      </c>
      <c r="H87" s="28">
        <v>0.84076138183739613</v>
      </c>
      <c r="I87" s="28">
        <v>1.1962785828376861</v>
      </c>
      <c r="J87" s="28">
        <v>1.4552567996882968</v>
      </c>
      <c r="K87" s="28">
        <v>1.3926365558440064</v>
      </c>
      <c r="L87" s="28">
        <v>1.329059291763834</v>
      </c>
      <c r="M87" s="28">
        <v>1.2779932948356052</v>
      </c>
      <c r="N87" s="28">
        <v>1.197065832240447</v>
      </c>
      <c r="O87" s="28">
        <v>1.1045440445622003</v>
      </c>
      <c r="P87" s="28">
        <v>1.0341766285195162</v>
      </c>
      <c r="Q87" s="28">
        <v>0.91694175796575506</v>
      </c>
      <c r="R87" s="28">
        <v>0.8475733116464228</v>
      </c>
      <c r="S87" s="28">
        <v>0.80765067697797588</v>
      </c>
      <c r="T87" s="28">
        <v>0.73224250576657135</v>
      </c>
      <c r="U87" s="28">
        <v>0.74042761654972677</v>
      </c>
      <c r="V87" s="28">
        <v>0.67373754196804658</v>
      </c>
      <c r="W87" s="28">
        <v>0.69665764299137645</v>
      </c>
      <c r="X87" s="28">
        <v>0.65748464896449188</v>
      </c>
      <c r="Y87" s="28">
        <v>0.66366243276369574</v>
      </c>
      <c r="Z87" s="28">
        <v>0.63176589388884807</v>
      </c>
      <c r="AA87" s="28">
        <v>0.64997281116216754</v>
      </c>
      <c r="AB87" s="28">
        <v>0.66574931900622936</v>
      </c>
      <c r="AC87" s="28">
        <v>0.69065448377529592</v>
      </c>
      <c r="AD87" s="28">
        <v>0.7171418933307272</v>
      </c>
      <c r="AE87" s="28">
        <v>0.68023939849110859</v>
      </c>
      <c r="AF87" s="28">
        <v>0.63650970853103628</v>
      </c>
      <c r="AG87" s="28">
        <v>0.60288457968299403</v>
      </c>
      <c r="AH87" s="28">
        <v>0.58087789976690907</v>
      </c>
      <c r="AI87" s="28">
        <v>0.56394072546095608</v>
      </c>
      <c r="AJ87" s="28">
        <v>0.5384823284854946</v>
      </c>
      <c r="AK87" s="28">
        <v>0.50224746974064594</v>
      </c>
      <c r="AL87" s="28">
        <v>0.48308707085651414</v>
      </c>
      <c r="AM87" s="28">
        <v>0.45570816323603436</v>
      </c>
      <c r="AN87" s="32">
        <v>0.43520993225399573</v>
      </c>
    </row>
    <row r="88" spans="1:40" x14ac:dyDescent="0.2">
      <c r="A88" s="5" t="str">
        <f t="shared" si="2"/>
        <v>50013</v>
      </c>
      <c r="B88" s="7">
        <f t="shared" si="3"/>
        <v>5001</v>
      </c>
      <c r="C88" s="7" t="s">
        <v>631</v>
      </c>
      <c r="D88" s="6">
        <v>3</v>
      </c>
      <c r="E88" s="28">
        <v>0</v>
      </c>
      <c r="F88" s="28">
        <v>0</v>
      </c>
      <c r="G88" s="28">
        <v>0.51789771771480364</v>
      </c>
      <c r="H88" s="28">
        <v>0.33110210122832001</v>
      </c>
      <c r="I88" s="28">
        <v>0.33438446405853839</v>
      </c>
      <c r="J88" s="28">
        <v>0.33390224114665296</v>
      </c>
      <c r="K88" s="28">
        <v>0.31719675909095946</v>
      </c>
      <c r="L88" s="28">
        <v>0.30457234530871757</v>
      </c>
      <c r="M88" s="28">
        <v>0.29761289576361838</v>
      </c>
      <c r="N88" s="28">
        <v>0.28466525007007593</v>
      </c>
      <c r="O88" s="28">
        <v>0.26967329142123286</v>
      </c>
      <c r="P88" s="28">
        <v>0.25793693512424515</v>
      </c>
      <c r="Q88" s="28">
        <v>0.23587916070833131</v>
      </c>
      <c r="R88" s="28">
        <v>0.22303214899459095</v>
      </c>
      <c r="S88" s="28">
        <v>0.2156553295346389</v>
      </c>
      <c r="T88" s="28">
        <v>0.20068337629975869</v>
      </c>
      <c r="U88" s="28">
        <v>0.19861972769471498</v>
      </c>
      <c r="V88" s="28">
        <v>0.18278399241367482</v>
      </c>
      <c r="W88" s="28">
        <v>0.18720369057387359</v>
      </c>
      <c r="X88" s="28">
        <v>0.17851650993239765</v>
      </c>
      <c r="Y88" s="28">
        <v>0.17987885551454674</v>
      </c>
      <c r="Z88" s="28">
        <v>0.17311154217932162</v>
      </c>
      <c r="AA88" s="28">
        <v>0.17702325133154498</v>
      </c>
      <c r="AB88" s="28">
        <v>0.17915244069835398</v>
      </c>
      <c r="AC88" s="28">
        <v>0.18393192183824739</v>
      </c>
      <c r="AD88" s="28">
        <v>0.1893870317491331</v>
      </c>
      <c r="AE88" s="28">
        <v>0.18123013708182734</v>
      </c>
      <c r="AF88" s="28">
        <v>0.17166732964894418</v>
      </c>
      <c r="AG88" s="28">
        <v>0.16433800869430074</v>
      </c>
      <c r="AH88" s="28">
        <v>0.15955235734532497</v>
      </c>
      <c r="AI88" s="28">
        <v>0.15585949245279035</v>
      </c>
      <c r="AJ88" s="28">
        <v>0.15031826177101384</v>
      </c>
      <c r="AK88" s="28">
        <v>0.14243579187948641</v>
      </c>
      <c r="AL88" s="28">
        <v>0.13826775098443658</v>
      </c>
      <c r="AM88" s="28">
        <v>0.13231297208183682</v>
      </c>
      <c r="AN88" s="32">
        <v>0.12785485044489933</v>
      </c>
    </row>
    <row r="89" spans="1:40" x14ac:dyDescent="0.2">
      <c r="A89" s="5" t="str">
        <f t="shared" si="2"/>
        <v>50014</v>
      </c>
      <c r="B89" s="7">
        <f t="shared" si="3"/>
        <v>5001</v>
      </c>
      <c r="C89" s="7" t="s">
        <v>631</v>
      </c>
      <c r="D89" s="6">
        <v>4</v>
      </c>
      <c r="E89" s="28">
        <v>0.35681239190257458</v>
      </c>
      <c r="F89" s="28">
        <v>78.688480365251934</v>
      </c>
      <c r="G89" s="28">
        <v>84.123698035444392</v>
      </c>
      <c r="H89" s="28">
        <v>110.35613825106093</v>
      </c>
      <c r="I89" s="28">
        <v>60.309663277191405</v>
      </c>
      <c r="J89" s="28">
        <v>34.989515637987367</v>
      </c>
      <c r="K89" s="28">
        <v>20.89653668704938</v>
      </c>
      <c r="L89" s="28">
        <v>13.752291949980657</v>
      </c>
      <c r="M89" s="28">
        <v>10.055098880959349</v>
      </c>
      <c r="N89" s="28">
        <v>7.852571081246051</v>
      </c>
      <c r="O89" s="28">
        <v>6.3915557816616388</v>
      </c>
      <c r="P89" s="28">
        <v>5.5029466584097388</v>
      </c>
      <c r="Q89" s="28">
        <v>4.5393149122792611</v>
      </c>
      <c r="R89" s="28">
        <v>3.9828832602239927</v>
      </c>
      <c r="S89" s="28">
        <v>3.6699283288925577</v>
      </c>
      <c r="T89" s="28">
        <v>3.169478094339397</v>
      </c>
      <c r="U89" s="28">
        <v>3.3101800191932917</v>
      </c>
      <c r="V89" s="28">
        <v>2.9518476383631147</v>
      </c>
      <c r="W89" s="28">
        <v>3.0981246694327425</v>
      </c>
      <c r="X89" s="28">
        <v>2.8728932236352969</v>
      </c>
      <c r="Y89" s="28">
        <v>2.907765041724879</v>
      </c>
      <c r="Z89" s="28">
        <v>2.7168486639510441</v>
      </c>
      <c r="AA89" s="28">
        <v>2.8241648211255015</v>
      </c>
      <c r="AB89" s="28">
        <v>2.9512587958126155</v>
      </c>
      <c r="AC89" s="28">
        <v>3.113666609849965</v>
      </c>
      <c r="AD89" s="28">
        <v>3.2763664104104393</v>
      </c>
      <c r="AE89" s="28">
        <v>3.0646951075493183</v>
      </c>
      <c r="AF89" s="28">
        <v>2.811083209529885</v>
      </c>
      <c r="AG89" s="28">
        <v>2.6154309119173185</v>
      </c>
      <c r="AH89" s="28">
        <v>2.4870805289275593</v>
      </c>
      <c r="AI89" s="28">
        <v>2.3885580929299604</v>
      </c>
      <c r="AJ89" s="28">
        <v>2.240211062847647</v>
      </c>
      <c r="AK89" s="28">
        <v>2.0289520353805988</v>
      </c>
      <c r="AL89" s="28">
        <v>1.9172395722333517</v>
      </c>
      <c r="AM89" s="28">
        <v>1.7575812684578231</v>
      </c>
      <c r="AN89" s="32">
        <v>1.6380433069116653</v>
      </c>
    </row>
    <row r="90" spans="1:40" x14ac:dyDescent="0.2">
      <c r="A90" s="5" t="str">
        <f t="shared" si="2"/>
        <v>50015</v>
      </c>
      <c r="B90" s="8">
        <f t="shared" si="3"/>
        <v>5001</v>
      </c>
      <c r="C90" s="8" t="s">
        <v>631</v>
      </c>
      <c r="D90" s="9">
        <v>5</v>
      </c>
      <c r="E90" s="33">
        <v>0</v>
      </c>
      <c r="F90" s="33">
        <v>0</v>
      </c>
      <c r="G90" s="33">
        <v>0</v>
      </c>
      <c r="H90" s="33">
        <v>0</v>
      </c>
      <c r="I90" s="33">
        <v>0</v>
      </c>
      <c r="J90" s="33">
        <v>0</v>
      </c>
      <c r="K90" s="33">
        <v>0</v>
      </c>
      <c r="L90" s="33">
        <v>0</v>
      </c>
      <c r="M90" s="33">
        <v>0</v>
      </c>
      <c r="N90" s="33">
        <v>0</v>
      </c>
      <c r="O90" s="33">
        <v>0</v>
      </c>
      <c r="P90" s="33">
        <v>0</v>
      </c>
      <c r="Q90" s="33">
        <v>0</v>
      </c>
      <c r="R90" s="33">
        <v>0</v>
      </c>
      <c r="S90" s="33">
        <v>0</v>
      </c>
      <c r="T90" s="33">
        <v>0</v>
      </c>
      <c r="U90" s="33">
        <v>0</v>
      </c>
      <c r="V90" s="33">
        <v>0</v>
      </c>
      <c r="W90" s="33">
        <v>0</v>
      </c>
      <c r="X90" s="33">
        <v>0</v>
      </c>
      <c r="Y90" s="33">
        <v>0</v>
      </c>
      <c r="Z90" s="33">
        <v>0</v>
      </c>
      <c r="AA90" s="33">
        <v>0</v>
      </c>
      <c r="AB90" s="33">
        <v>0</v>
      </c>
      <c r="AC90" s="33">
        <v>0</v>
      </c>
      <c r="AD90" s="33">
        <v>0</v>
      </c>
      <c r="AE90" s="33">
        <v>0</v>
      </c>
      <c r="AF90" s="33">
        <v>0</v>
      </c>
      <c r="AG90" s="33">
        <v>0</v>
      </c>
      <c r="AH90" s="33">
        <v>0</v>
      </c>
      <c r="AI90" s="33">
        <v>0</v>
      </c>
      <c r="AJ90" s="33">
        <v>0</v>
      </c>
      <c r="AK90" s="33">
        <v>0</v>
      </c>
      <c r="AL90" s="33">
        <v>0</v>
      </c>
      <c r="AM90" s="33">
        <v>0</v>
      </c>
      <c r="AN90" s="34">
        <v>0</v>
      </c>
    </row>
    <row r="91" spans="1:40" x14ac:dyDescent="0.2">
      <c r="A91" s="5" t="str">
        <f t="shared" si="2"/>
        <v>50011</v>
      </c>
      <c r="B91" s="10">
        <f t="shared" si="3"/>
        <v>5001</v>
      </c>
      <c r="C91" s="10" t="s">
        <v>632</v>
      </c>
      <c r="D91" s="11">
        <v>1</v>
      </c>
      <c r="E91" s="35">
        <v>2.1408631537076062</v>
      </c>
      <c r="F91" s="35">
        <v>2.3915413860466894</v>
      </c>
      <c r="G91" s="35">
        <v>1.9426033429611631</v>
      </c>
      <c r="H91" s="35">
        <v>1.1744083026698524</v>
      </c>
      <c r="I91" s="35">
        <v>0.99183724830689857</v>
      </c>
      <c r="J91" s="35">
        <v>0.89218827348518426</v>
      </c>
      <c r="K91" s="35">
        <v>0.80379547265818196</v>
      </c>
      <c r="L91" s="35">
        <v>0.74997483779518692</v>
      </c>
      <c r="M91" s="35">
        <v>0.72181052874539198</v>
      </c>
      <c r="N91" s="35">
        <v>0.68525208264490645</v>
      </c>
      <c r="O91" s="35">
        <v>0.646697472890717</v>
      </c>
      <c r="P91" s="35">
        <v>0.61732631948417782</v>
      </c>
      <c r="Q91" s="35">
        <v>0.56398831858857601</v>
      </c>
      <c r="R91" s="35">
        <v>0.53298451551719139</v>
      </c>
      <c r="S91" s="35">
        <v>0.51520871343865493</v>
      </c>
      <c r="T91" s="35">
        <v>0.47937313534132647</v>
      </c>
      <c r="U91" s="35">
        <v>0.47440633711822738</v>
      </c>
      <c r="V91" s="35">
        <v>0.43656650128556351</v>
      </c>
      <c r="W91" s="35">
        <v>0.44711288362669677</v>
      </c>
      <c r="X91" s="35">
        <v>0.42636043425834586</v>
      </c>
      <c r="Y91" s="35">
        <v>0.42961188606125389</v>
      </c>
      <c r="Z91" s="35">
        <v>0.4134481967240265</v>
      </c>
      <c r="AA91" s="35">
        <v>0.42279008392975093</v>
      </c>
      <c r="AB91" s="35">
        <v>0.4278750104287673</v>
      </c>
      <c r="AC91" s="35">
        <v>0.43928984133265098</v>
      </c>
      <c r="AD91" s="35">
        <v>0.45231836403857506</v>
      </c>
      <c r="AE91" s="35">
        <v>0.43283699293476319</v>
      </c>
      <c r="AF91" s="35">
        <v>0.40999785835972774</v>
      </c>
      <c r="AG91" s="35">
        <v>0.39249302981752759</v>
      </c>
      <c r="AH91" s="35">
        <v>0.38106332202495202</v>
      </c>
      <c r="AI91" s="35">
        <v>0.37224354844846624</v>
      </c>
      <c r="AJ91" s="35">
        <v>0.359009272619074</v>
      </c>
      <c r="AK91" s="35">
        <v>0.34018335077729361</v>
      </c>
      <c r="AL91" s="35">
        <v>0.33022870292308182</v>
      </c>
      <c r="AM91" s="35">
        <v>0.31600673927498002</v>
      </c>
      <c r="AN91" s="36">
        <v>0.30535928372419013</v>
      </c>
    </row>
    <row r="92" spans="1:40" x14ac:dyDescent="0.2">
      <c r="A92" s="5" t="str">
        <f t="shared" si="2"/>
        <v>50012</v>
      </c>
      <c r="B92" s="7">
        <f t="shared" si="3"/>
        <v>5001</v>
      </c>
      <c r="C92" s="7" t="s">
        <v>632</v>
      </c>
      <c r="D92" s="6">
        <v>2</v>
      </c>
      <c r="E92" s="28">
        <v>1.4272421024717374</v>
      </c>
      <c r="F92" s="28">
        <v>0.35494377686588308</v>
      </c>
      <c r="G92" s="28">
        <v>0.64181608380903188</v>
      </c>
      <c r="H92" s="28">
        <v>0.44736498693155125</v>
      </c>
      <c r="I92" s="28">
        <v>0.44604025014551729</v>
      </c>
      <c r="J92" s="28">
        <v>0.45445283325025637</v>
      </c>
      <c r="K92" s="28">
        <v>0.42993125903777152</v>
      </c>
      <c r="L92" s="28">
        <v>0.41332636113244292</v>
      </c>
      <c r="M92" s="28">
        <v>0.40439601056297098</v>
      </c>
      <c r="N92" s="28">
        <v>0.39013246514704325</v>
      </c>
      <c r="O92" s="28">
        <v>0.37417726788743577</v>
      </c>
      <c r="P92" s="28">
        <v>0.3618072227797301</v>
      </c>
      <c r="Q92" s="28">
        <v>0.33883501228925733</v>
      </c>
      <c r="R92" s="28">
        <v>0.32546455488804449</v>
      </c>
      <c r="S92" s="28">
        <v>0.31779113937291309</v>
      </c>
      <c r="T92" s="28">
        <v>0.30225314493335398</v>
      </c>
      <c r="U92" s="28">
        <v>0.30010740797600066</v>
      </c>
      <c r="V92" s="28">
        <v>0.28368235659058849</v>
      </c>
      <c r="W92" s="28">
        <v>0.28826436762064866</v>
      </c>
      <c r="X92" s="28">
        <v>0.27925475393491661</v>
      </c>
      <c r="Y92" s="28">
        <v>0.28066721959459617</v>
      </c>
      <c r="Z92" s="28">
        <v>0.27364909716943675</v>
      </c>
      <c r="AA92" s="28">
        <v>0.27770560274141826</v>
      </c>
      <c r="AB92" s="28">
        <v>0.27991361060310987</v>
      </c>
      <c r="AC92" s="28">
        <v>0.28487008973080058</v>
      </c>
      <c r="AD92" s="28">
        <v>0.29052723095782573</v>
      </c>
      <c r="AE92" s="28">
        <v>0.28206822275392207</v>
      </c>
      <c r="AF92" s="28">
        <v>0.27215123394977148</v>
      </c>
      <c r="AG92" s="28">
        <v>0.26455045523156123</v>
      </c>
      <c r="AH92" s="28">
        <v>0.25958755708480241</v>
      </c>
      <c r="AI92" s="28">
        <v>0.2557579193059567</v>
      </c>
      <c r="AJ92" s="28">
        <v>0.25001145757986343</v>
      </c>
      <c r="AK92" s="28">
        <v>0.24183704393400149</v>
      </c>
      <c r="AL92" s="28">
        <v>0.2375146313510082</v>
      </c>
      <c r="AM92" s="28">
        <v>0.23133930495809257</v>
      </c>
      <c r="AN92" s="32">
        <v>0.22671606780438472</v>
      </c>
    </row>
    <row r="93" spans="1:40" x14ac:dyDescent="0.2">
      <c r="A93" s="5" t="str">
        <f t="shared" si="2"/>
        <v>50013</v>
      </c>
      <c r="B93" s="7">
        <f t="shared" si="3"/>
        <v>5001</v>
      </c>
      <c r="C93" s="7" t="s">
        <v>632</v>
      </c>
      <c r="D93" s="6">
        <v>3</v>
      </c>
      <c r="E93" s="28">
        <v>0</v>
      </c>
      <c r="F93" s="28">
        <v>0</v>
      </c>
      <c r="G93" s="28">
        <v>0.23017676342880161</v>
      </c>
      <c r="H93" s="28">
        <v>0.14715648943480888</v>
      </c>
      <c r="I93" s="28">
        <v>0.14861531735935041</v>
      </c>
      <c r="J93" s="28">
        <v>0.14840099606517912</v>
      </c>
      <c r="K93" s="28">
        <v>0.14097633737375978</v>
      </c>
      <c r="L93" s="28">
        <v>0.1353654868038745</v>
      </c>
      <c r="M93" s="28">
        <v>0.13227239811716374</v>
      </c>
      <c r="N93" s="28">
        <v>0.12651788892003374</v>
      </c>
      <c r="O93" s="28">
        <v>0.11985479618721462</v>
      </c>
      <c r="P93" s="28">
        <v>0.11463863783299785</v>
      </c>
      <c r="Q93" s="28">
        <v>0.10483518253703615</v>
      </c>
      <c r="R93" s="28">
        <v>9.9125399553151541E-2</v>
      </c>
      <c r="S93" s="28">
        <v>9.5846813126506183E-2</v>
      </c>
      <c r="T93" s="28">
        <v>8.9192611688781634E-2</v>
      </c>
      <c r="U93" s="28">
        <v>8.8275434530984437E-2</v>
      </c>
      <c r="V93" s="28">
        <v>8.1237329961633256E-2</v>
      </c>
      <c r="W93" s="28">
        <v>8.3201640255054943E-2</v>
      </c>
      <c r="X93" s="28">
        <v>7.9340671081065642E-2</v>
      </c>
      <c r="Y93" s="28">
        <v>7.9946158006465234E-2</v>
      </c>
      <c r="Z93" s="28">
        <v>7.6938463190809617E-2</v>
      </c>
      <c r="AA93" s="28">
        <v>7.8677000591797774E-2</v>
      </c>
      <c r="AB93" s="28">
        <v>7.9623306977046213E-2</v>
      </c>
      <c r="AC93" s="28">
        <v>8.1747520816998834E-2</v>
      </c>
      <c r="AD93" s="28">
        <v>8.4172014110725835E-2</v>
      </c>
      <c r="AE93" s="28">
        <v>8.0546727591923273E-2</v>
      </c>
      <c r="AF93" s="28">
        <v>7.6296590955086313E-2</v>
      </c>
      <c r="AG93" s="28">
        <v>7.3039114975244776E-2</v>
      </c>
      <c r="AH93" s="28">
        <v>7.0912158820144441E-2</v>
      </c>
      <c r="AI93" s="28">
        <v>6.9270885534573501E-2</v>
      </c>
      <c r="AJ93" s="28">
        <v>6.6808116342672821E-2</v>
      </c>
      <c r="AK93" s="28">
        <v>6.330479639088285E-2</v>
      </c>
      <c r="AL93" s="28">
        <v>6.1452333770860713E-2</v>
      </c>
      <c r="AM93" s="28">
        <v>5.8805765369705255E-2</v>
      </c>
      <c r="AN93" s="32">
        <v>5.682437797551082E-2</v>
      </c>
    </row>
    <row r="94" spans="1:40" x14ac:dyDescent="0.2">
      <c r="A94" s="5" t="str">
        <f t="shared" si="2"/>
        <v>50014</v>
      </c>
      <c r="B94" s="7">
        <f t="shared" si="3"/>
        <v>5001</v>
      </c>
      <c r="C94" s="7" t="s">
        <v>632</v>
      </c>
      <c r="D94" s="6">
        <v>4</v>
      </c>
      <c r="E94" s="28">
        <v>0</v>
      </c>
      <c r="F94" s="28">
        <v>0</v>
      </c>
      <c r="G94" s="28">
        <v>6.9750534372364129E-2</v>
      </c>
      <c r="H94" s="28">
        <v>0.31127996066261032</v>
      </c>
      <c r="I94" s="28">
        <v>0.44506557226880555</v>
      </c>
      <c r="J94" s="28">
        <v>0.57834416896023932</v>
      </c>
      <c r="K94" s="28">
        <v>0.57609427238708188</v>
      </c>
      <c r="L94" s="28">
        <v>0.57439401463863182</v>
      </c>
      <c r="M94" s="28">
        <v>0.57345671503659823</v>
      </c>
      <c r="N94" s="28">
        <v>0.57171292437080123</v>
      </c>
      <c r="O94" s="28">
        <v>0.56969380536085612</v>
      </c>
      <c r="P94" s="28">
        <v>0.56811315131412377</v>
      </c>
      <c r="Q94" s="28">
        <v>0.56514240728504439</v>
      </c>
      <c r="R94" s="28">
        <v>0.56341217001720056</v>
      </c>
      <c r="S94" s="28">
        <v>0.56241865897882326</v>
      </c>
      <c r="T94" s="28">
        <v>0.56040223430072489</v>
      </c>
      <c r="U94" s="28">
        <v>0.56012430182866513</v>
      </c>
      <c r="V94" s="28">
        <v>0.5579915428682557</v>
      </c>
      <c r="W94" s="28">
        <v>0.55858678841171683</v>
      </c>
      <c r="X94" s="28">
        <v>0.55741679775293218</v>
      </c>
      <c r="Y94" s="28">
        <v>0.55760027863941686</v>
      </c>
      <c r="Z94" s="28">
        <v>0.5566888559680061</v>
      </c>
      <c r="AA94" s="28">
        <v>0.55721568548345701</v>
      </c>
      <c r="AB94" s="28">
        <v>0.55750244499413837</v>
      </c>
      <c r="AC94" s="28">
        <v>0.55814614615776037</v>
      </c>
      <c r="AD94" s="28">
        <v>0.55888084109525349</v>
      </c>
      <c r="AE94" s="28">
        <v>0.557782269422889</v>
      </c>
      <c r="AF94" s="28">
        <v>0.55649434922990815</v>
      </c>
      <c r="AG94" s="28">
        <v>0.55550723529662283</v>
      </c>
      <c r="AH94" s="28">
        <v>0.55486270312841057</v>
      </c>
      <c r="AI94" s="28">
        <v>0.55436534758732847</v>
      </c>
      <c r="AJ94" s="28">
        <v>0.55361905389281318</v>
      </c>
      <c r="AK94" s="28">
        <v>0.55255744178621014</v>
      </c>
      <c r="AL94" s="28">
        <v>0.55199608947711254</v>
      </c>
      <c r="AM94" s="28">
        <v>0.55119409905251993</v>
      </c>
      <c r="AN94" s="32">
        <v>0.55059367863003672</v>
      </c>
    </row>
    <row r="95" spans="1:40" x14ac:dyDescent="0.2">
      <c r="A95" s="5" t="str">
        <f t="shared" si="2"/>
        <v>50015</v>
      </c>
      <c r="B95" s="8">
        <f t="shared" si="3"/>
        <v>5001</v>
      </c>
      <c r="C95" s="8" t="s">
        <v>632</v>
      </c>
      <c r="D95" s="9">
        <v>5</v>
      </c>
      <c r="E95" s="33">
        <v>0</v>
      </c>
      <c r="F95" s="33">
        <v>0</v>
      </c>
      <c r="G95" s="33">
        <v>0</v>
      </c>
      <c r="H95" s="33">
        <v>0</v>
      </c>
      <c r="I95" s="33">
        <v>0</v>
      </c>
      <c r="J95" s="33">
        <v>0</v>
      </c>
      <c r="K95" s="33">
        <v>0</v>
      </c>
      <c r="L95" s="33">
        <v>0</v>
      </c>
      <c r="M95" s="33">
        <v>0</v>
      </c>
      <c r="N95" s="33">
        <v>0</v>
      </c>
      <c r="O95" s="33">
        <v>0</v>
      </c>
      <c r="P95" s="33">
        <v>0</v>
      </c>
      <c r="Q95" s="33">
        <v>0</v>
      </c>
      <c r="R95" s="33">
        <v>0</v>
      </c>
      <c r="S95" s="33">
        <v>0</v>
      </c>
      <c r="T95" s="33">
        <v>0</v>
      </c>
      <c r="U95" s="33">
        <v>0</v>
      </c>
      <c r="V95" s="33">
        <v>0</v>
      </c>
      <c r="W95" s="33">
        <v>0</v>
      </c>
      <c r="X95" s="33">
        <v>0</v>
      </c>
      <c r="Y95" s="33">
        <v>0</v>
      </c>
      <c r="Z95" s="33">
        <v>0</v>
      </c>
      <c r="AA95" s="33">
        <v>0</v>
      </c>
      <c r="AB95" s="33">
        <v>0</v>
      </c>
      <c r="AC95" s="33">
        <v>0</v>
      </c>
      <c r="AD95" s="33">
        <v>0</v>
      </c>
      <c r="AE95" s="33">
        <v>0</v>
      </c>
      <c r="AF95" s="33">
        <v>0</v>
      </c>
      <c r="AG95" s="33">
        <v>0</v>
      </c>
      <c r="AH95" s="33">
        <v>0</v>
      </c>
      <c r="AI95" s="33">
        <v>0</v>
      </c>
      <c r="AJ95" s="33">
        <v>0</v>
      </c>
      <c r="AK95" s="33">
        <v>0</v>
      </c>
      <c r="AL95" s="33">
        <v>0</v>
      </c>
      <c r="AM95" s="33">
        <v>0</v>
      </c>
      <c r="AN95" s="34">
        <v>0</v>
      </c>
    </row>
    <row r="96" spans="1:40" x14ac:dyDescent="0.2">
      <c r="A96" s="5" t="str">
        <f t="shared" si="2"/>
        <v>50011</v>
      </c>
      <c r="B96" s="10">
        <f t="shared" si="3"/>
        <v>5001</v>
      </c>
      <c r="C96" s="10" t="s">
        <v>1073</v>
      </c>
      <c r="D96" s="11">
        <v>1</v>
      </c>
      <c r="E96" s="35">
        <v>1.0704315768538031</v>
      </c>
      <c r="F96" s="35">
        <v>1.1957706930233449</v>
      </c>
      <c r="G96" s="35">
        <v>2.2082111476838384</v>
      </c>
      <c r="H96" s="35">
        <v>1.3779844783987474</v>
      </c>
      <c r="I96" s="35">
        <v>1.2945383093572309</v>
      </c>
      <c r="J96" s="35">
        <v>1.243562115597898</v>
      </c>
      <c r="K96" s="35">
        <v>1.1594675492870725</v>
      </c>
      <c r="L96" s="35">
        <v>1.1024059944497269</v>
      </c>
      <c r="M96" s="35">
        <v>1.0717023936487677</v>
      </c>
      <c r="N96" s="35">
        <v>1.022499949458392</v>
      </c>
      <c r="O96" s="35">
        <v>0.96741693413826924</v>
      </c>
      <c r="P96" s="35">
        <v>0.92470109233961262</v>
      </c>
      <c r="Q96" s="35">
        <v>0.8453508977761387</v>
      </c>
      <c r="R96" s="35">
        <v>0.79916612202401582</v>
      </c>
      <c r="S96" s="35">
        <v>0.77265995857085557</v>
      </c>
      <c r="T96" s="35">
        <v>0.71898423856391402</v>
      </c>
      <c r="U96" s="35">
        <v>0.71157217028117148</v>
      </c>
      <c r="V96" s="35">
        <v>0.65483132680024525</v>
      </c>
      <c r="W96" s="35">
        <v>0.67066020560818895</v>
      </c>
      <c r="X96" s="35">
        <v>0.63953614657489921</v>
      </c>
      <c r="Y96" s="35">
        <v>0.64441560019668243</v>
      </c>
      <c r="Z96" s="35">
        <v>0.62017119348838412</v>
      </c>
      <c r="AA96" s="35">
        <v>0.63418458049857651</v>
      </c>
      <c r="AB96" s="35">
        <v>0.64181224573750062</v>
      </c>
      <c r="AC96" s="35">
        <v>0.65893462849100604</v>
      </c>
      <c r="AD96" s="35">
        <v>0.67847748006884445</v>
      </c>
      <c r="AE96" s="35">
        <v>0.64925545686034303</v>
      </c>
      <c r="AF96" s="35">
        <v>0.61499677148396403</v>
      </c>
      <c r="AG96" s="35">
        <v>0.5887395367959376</v>
      </c>
      <c r="AH96" s="35">
        <v>0.57159497911668655</v>
      </c>
      <c r="AI96" s="35">
        <v>0.55836532073325418</v>
      </c>
      <c r="AJ96" s="35">
        <v>0.53851390796915255</v>
      </c>
      <c r="AK96" s="35">
        <v>0.51027502569116867</v>
      </c>
      <c r="AL96" s="35">
        <v>0.49534305414939839</v>
      </c>
      <c r="AM96" s="35">
        <v>0.4740101087959061</v>
      </c>
      <c r="AN96" s="36">
        <v>0.45803892552847641</v>
      </c>
    </row>
    <row r="97" spans="1:40" x14ac:dyDescent="0.2">
      <c r="A97" s="5" t="str">
        <f t="shared" si="2"/>
        <v>50012</v>
      </c>
      <c r="B97" s="7">
        <f t="shared" si="3"/>
        <v>5001</v>
      </c>
      <c r="C97" s="7" t="s">
        <v>1073</v>
      </c>
      <c r="D97" s="6">
        <v>2</v>
      </c>
      <c r="E97" s="28">
        <v>1.2623062118483158E-7</v>
      </c>
      <c r="F97" s="28">
        <v>1.1125228153586876E-7</v>
      </c>
      <c r="G97" s="28">
        <v>0.80561867200080561</v>
      </c>
      <c r="H97" s="28">
        <v>0.7549990646949154</v>
      </c>
      <c r="I97" s="28">
        <v>1.0678912080887952</v>
      </c>
      <c r="J97" s="28">
        <v>1.1774457343628828</v>
      </c>
      <c r="K97" s="28">
        <v>1.1409640496987161</v>
      </c>
      <c r="L97" s="28">
        <v>1.1061782884954043</v>
      </c>
      <c r="M97" s="28">
        <v>1.0798908268803213</v>
      </c>
      <c r="N97" s="28">
        <v>1.0372344298777412</v>
      </c>
      <c r="O97" s="28">
        <v>0.98836834259945838</v>
      </c>
      <c r="P97" s="28">
        <v>0.95102956918518566</v>
      </c>
      <c r="Q97" s="28">
        <v>0.88752017938276784</v>
      </c>
      <c r="R97" s="28">
        <v>0.85004772933092032</v>
      </c>
      <c r="S97" s="28">
        <v>0.8284904944350886</v>
      </c>
      <c r="T97" s="28">
        <v>0.78723243189857961</v>
      </c>
      <c r="U97" s="28">
        <v>0.78979382462487713</v>
      </c>
      <c r="V97" s="28">
        <v>0.75195730319530196</v>
      </c>
      <c r="W97" s="28">
        <v>0.76442950919907604</v>
      </c>
      <c r="X97" s="28">
        <v>0.74252412721403172</v>
      </c>
      <c r="Y97" s="28">
        <v>0.74597473665718306</v>
      </c>
      <c r="Z97" s="28">
        <v>0.72829744524199991</v>
      </c>
      <c r="AA97" s="28">
        <v>0.73841323705603301</v>
      </c>
      <c r="AB97" s="28">
        <v>0.74652372706014902</v>
      </c>
      <c r="AC97" s="28">
        <v>0.76006417488583333</v>
      </c>
      <c r="AD97" s="28">
        <v>0.77465816603779469</v>
      </c>
      <c r="AE97" s="28">
        <v>0.75403634894566895</v>
      </c>
      <c r="AF97" s="28">
        <v>0.72965297554241948</v>
      </c>
      <c r="AG97" s="28">
        <v>0.71091621502570002</v>
      </c>
      <c r="AH97" s="28">
        <v>0.69865935357097242</v>
      </c>
      <c r="AI97" s="28">
        <v>0.6892209961750051</v>
      </c>
      <c r="AJ97" s="28">
        <v>0.67503908671663293</v>
      </c>
      <c r="AK97" s="28">
        <v>0.65485627622376064</v>
      </c>
      <c r="AL97" s="28">
        <v>0.64418397915180314</v>
      </c>
      <c r="AM97" s="28">
        <v>0.62893454639210178</v>
      </c>
      <c r="AN97" s="32">
        <v>0.61751756980940409</v>
      </c>
    </row>
    <row r="98" spans="1:40" x14ac:dyDescent="0.2">
      <c r="A98" s="5" t="str">
        <f t="shared" si="2"/>
        <v>50013</v>
      </c>
      <c r="B98" s="7">
        <f t="shared" si="3"/>
        <v>5001</v>
      </c>
      <c r="C98" s="7" t="s">
        <v>1073</v>
      </c>
      <c r="D98" s="6">
        <v>3</v>
      </c>
      <c r="E98" s="28">
        <v>0</v>
      </c>
      <c r="F98" s="28">
        <v>0</v>
      </c>
      <c r="G98" s="28">
        <v>0.34526514514320245</v>
      </c>
      <c r="H98" s="28">
        <v>0.22073473415221334</v>
      </c>
      <c r="I98" s="28">
        <v>0.22292297603902558</v>
      </c>
      <c r="J98" s="28">
        <v>0.22260149409776869</v>
      </c>
      <c r="K98" s="28">
        <v>0.21146450606063963</v>
      </c>
      <c r="L98" s="28">
        <v>0.20304823020581172</v>
      </c>
      <c r="M98" s="28">
        <v>0.19840859717574563</v>
      </c>
      <c r="N98" s="28">
        <v>0.18977683338005061</v>
      </c>
      <c r="O98" s="28">
        <v>0.17978219428082193</v>
      </c>
      <c r="P98" s="28">
        <v>0.17195795674949679</v>
      </c>
      <c r="Q98" s="28">
        <v>0.15725277380555422</v>
      </c>
      <c r="R98" s="28">
        <v>0.14868809932972729</v>
      </c>
      <c r="S98" s="28">
        <v>0.14377021968975928</v>
      </c>
      <c r="T98" s="28">
        <v>0.13378891753317246</v>
      </c>
      <c r="U98" s="28">
        <v>0.13241315179647667</v>
      </c>
      <c r="V98" s="28">
        <v>0.12185599494244989</v>
      </c>
      <c r="W98" s="28">
        <v>0.12480246038258241</v>
      </c>
      <c r="X98" s="28">
        <v>0.11901100662159844</v>
      </c>
      <c r="Y98" s="28">
        <v>0.11991923700969784</v>
      </c>
      <c r="Z98" s="28">
        <v>0.11540769478621445</v>
      </c>
      <c r="AA98" s="28">
        <v>0.11801550088769666</v>
      </c>
      <c r="AB98" s="28">
        <v>0.11943496046556933</v>
      </c>
      <c r="AC98" s="28">
        <v>0.12262128122549827</v>
      </c>
      <c r="AD98" s="28">
        <v>0.12625802116608875</v>
      </c>
      <c r="AE98" s="28">
        <v>0.12082009138788491</v>
      </c>
      <c r="AF98" s="28">
        <v>0.11444488643262947</v>
      </c>
      <c r="AG98" s="28">
        <v>0.10955867246286716</v>
      </c>
      <c r="AH98" s="28">
        <v>0.10636823823021667</v>
      </c>
      <c r="AI98" s="28">
        <v>0.10390632830186025</v>
      </c>
      <c r="AJ98" s="28">
        <v>0.10021217451400924</v>
      </c>
      <c r="AK98" s="28">
        <v>9.4957194586324276E-2</v>
      </c>
      <c r="AL98" s="28">
        <v>9.217850065629106E-2</v>
      </c>
      <c r="AM98" s="28">
        <v>8.8208648054557887E-2</v>
      </c>
      <c r="AN98" s="32">
        <v>8.523656696326623E-2</v>
      </c>
    </row>
    <row r="99" spans="1:40" x14ac:dyDescent="0.2">
      <c r="A99" s="5" t="str">
        <f t="shared" si="2"/>
        <v>50014</v>
      </c>
      <c r="B99" s="7">
        <f t="shared" si="3"/>
        <v>5001</v>
      </c>
      <c r="C99" s="7" t="s">
        <v>1073</v>
      </c>
      <c r="D99" s="6">
        <v>4</v>
      </c>
      <c r="E99" s="28">
        <v>7.2825358375864363E-7</v>
      </c>
      <c r="F99" s="28">
        <v>6.4184008578385824E-7</v>
      </c>
      <c r="G99" s="28">
        <v>0.1046258015585462</v>
      </c>
      <c r="H99" s="28">
        <v>3.0538989586238481</v>
      </c>
      <c r="I99" s="28">
        <v>10.630239851312945</v>
      </c>
      <c r="J99" s="28">
        <v>14.890545603235381</v>
      </c>
      <c r="K99" s="28">
        <v>17.483958553290289</v>
      </c>
      <c r="L99" s="28">
        <v>16.675984132158231</v>
      </c>
      <c r="M99" s="28">
        <v>15.852465536454281</v>
      </c>
      <c r="N99" s="28">
        <v>14.652670550115516</v>
      </c>
      <c r="O99" s="28">
        <v>13.291373050086916</v>
      </c>
      <c r="P99" s="28">
        <v>12.274380131624804</v>
      </c>
      <c r="Q99" s="28">
        <v>10.71747284380627</v>
      </c>
      <c r="R99" s="28">
        <v>9.7850108158006073</v>
      </c>
      <c r="S99" s="28">
        <v>9.24744015042541</v>
      </c>
      <c r="T99" s="28">
        <v>8.2890189527896343</v>
      </c>
      <c r="U99" s="28">
        <v>8.5954792645516775</v>
      </c>
      <c r="V99" s="28">
        <v>7.8902543966604499</v>
      </c>
      <c r="W99" s="28">
        <v>8.188751819064171</v>
      </c>
      <c r="X99" s="28">
        <v>7.7407858305366171</v>
      </c>
      <c r="Y99" s="28">
        <v>7.8118530999889089</v>
      </c>
      <c r="Z99" s="28">
        <v>7.4302937673078011</v>
      </c>
      <c r="AA99" s="28">
        <v>7.6454115791066473</v>
      </c>
      <c r="AB99" s="28">
        <v>7.9009784010039521</v>
      </c>
      <c r="AC99" s="28">
        <v>8.2265901409260849</v>
      </c>
      <c r="AD99" s="28">
        <v>8.5524747475519742</v>
      </c>
      <c r="AE99" s="28">
        <v>8.129004204367698</v>
      </c>
      <c r="AF99" s="28">
        <v>7.621527572928497</v>
      </c>
      <c r="AG99" s="28">
        <v>7.23000563387364</v>
      </c>
      <c r="AH99" s="28">
        <v>6.9731523249949072</v>
      </c>
      <c r="AI99" s="28">
        <v>6.7759976484057534</v>
      </c>
      <c r="AJ99" s="28">
        <v>6.4791292806561236</v>
      </c>
      <c r="AK99" s="28">
        <v>6.0563589275152676</v>
      </c>
      <c r="AL99" s="28">
        <v>5.832800499504625</v>
      </c>
      <c r="AM99" s="28">
        <v>5.513292107106337</v>
      </c>
      <c r="AN99" s="32">
        <v>5.274072453616097</v>
      </c>
    </row>
    <row r="100" spans="1:40" x14ac:dyDescent="0.2">
      <c r="A100" s="5" t="str">
        <f t="shared" si="2"/>
        <v>50015</v>
      </c>
      <c r="B100" s="8">
        <f t="shared" si="3"/>
        <v>5001</v>
      </c>
      <c r="C100" s="8" t="s">
        <v>1073</v>
      </c>
      <c r="D100" s="9">
        <v>5</v>
      </c>
      <c r="E100" s="33">
        <v>0</v>
      </c>
      <c r="F100" s="33">
        <v>0</v>
      </c>
      <c r="G100" s="33">
        <v>0</v>
      </c>
      <c r="H100" s="33">
        <v>0</v>
      </c>
      <c r="I100" s="33">
        <v>0</v>
      </c>
      <c r="J100" s="33">
        <v>0</v>
      </c>
      <c r="K100" s="33">
        <v>0</v>
      </c>
      <c r="L100" s="33">
        <v>0</v>
      </c>
      <c r="M100" s="33">
        <v>0</v>
      </c>
      <c r="N100" s="33">
        <v>0</v>
      </c>
      <c r="O100" s="33">
        <v>0</v>
      </c>
      <c r="P100" s="33">
        <v>0</v>
      </c>
      <c r="Q100" s="33">
        <v>0</v>
      </c>
      <c r="R100" s="33">
        <v>0</v>
      </c>
      <c r="S100" s="33">
        <v>0</v>
      </c>
      <c r="T100" s="33">
        <v>0</v>
      </c>
      <c r="U100" s="33">
        <v>0</v>
      </c>
      <c r="V100" s="33">
        <v>0</v>
      </c>
      <c r="W100" s="33">
        <v>0</v>
      </c>
      <c r="X100" s="33">
        <v>0</v>
      </c>
      <c r="Y100" s="33">
        <v>0</v>
      </c>
      <c r="Z100" s="33">
        <v>0</v>
      </c>
      <c r="AA100" s="33">
        <v>0</v>
      </c>
      <c r="AB100" s="33">
        <v>0</v>
      </c>
      <c r="AC100" s="33">
        <v>0</v>
      </c>
      <c r="AD100" s="33">
        <v>0</v>
      </c>
      <c r="AE100" s="33">
        <v>0</v>
      </c>
      <c r="AF100" s="33">
        <v>0</v>
      </c>
      <c r="AG100" s="33">
        <v>0</v>
      </c>
      <c r="AH100" s="33">
        <v>0</v>
      </c>
      <c r="AI100" s="33">
        <v>0</v>
      </c>
      <c r="AJ100" s="33">
        <v>0</v>
      </c>
      <c r="AK100" s="33">
        <v>0</v>
      </c>
      <c r="AL100" s="33">
        <v>0</v>
      </c>
      <c r="AM100" s="33">
        <v>0</v>
      </c>
      <c r="AN100" s="34">
        <v>0</v>
      </c>
    </row>
    <row r="101" spans="1:40" x14ac:dyDescent="0.2">
      <c r="A101" s="5" t="str">
        <f t="shared" si="2"/>
        <v>50011</v>
      </c>
      <c r="B101" s="10">
        <f t="shared" si="3"/>
        <v>5001</v>
      </c>
      <c r="C101" s="10" t="s">
        <v>633</v>
      </c>
      <c r="D101" s="11">
        <v>1</v>
      </c>
      <c r="E101" s="35">
        <v>5.9684674012148236</v>
      </c>
      <c r="F101" s="35">
        <v>5.478570768986855</v>
      </c>
      <c r="G101" s="35">
        <v>3.5170558889478722</v>
      </c>
      <c r="H101" s="35">
        <v>4.1634074657101667</v>
      </c>
      <c r="I101" s="35">
        <v>4.5244814111931317</v>
      </c>
      <c r="J101" s="35">
        <v>4.6499111648549265</v>
      </c>
      <c r="K101" s="35">
        <v>4.7152225857198218</v>
      </c>
      <c r="L101" s="35">
        <v>4.7631738806433459</v>
      </c>
      <c r="M101" s="35">
        <v>4.802846314184543</v>
      </c>
      <c r="N101" s="35">
        <v>4.8190459266267194</v>
      </c>
      <c r="O101" s="35">
        <v>4.8182427649617994</v>
      </c>
      <c r="P101" s="35">
        <v>2.5570408037818928</v>
      </c>
      <c r="Q101" s="35">
        <v>1.4054274811763035</v>
      </c>
      <c r="R101" s="35">
        <v>0.8355832468396962</v>
      </c>
      <c r="S101" s="35">
        <v>0.55253438548013933</v>
      </c>
      <c r="T101" s="35">
        <v>0.38420695572866126</v>
      </c>
      <c r="U101" s="35">
        <v>0.3339071283196175</v>
      </c>
      <c r="V101" s="35">
        <v>0.27334201966258376</v>
      </c>
      <c r="W101" s="35">
        <v>0.27035295113676594</v>
      </c>
      <c r="X101" s="35">
        <v>0.2441103017627943</v>
      </c>
      <c r="Y101" s="35">
        <v>0.24329596650403595</v>
      </c>
      <c r="Z101" s="35">
        <v>0.22557757869618186</v>
      </c>
      <c r="AA101" s="35">
        <v>0.23359405048193407</v>
      </c>
      <c r="AB101" s="35">
        <v>0.24377666817676807</v>
      </c>
      <c r="AC101" s="35">
        <v>0.25708780898500172</v>
      </c>
      <c r="AD101" s="35">
        <v>0.27051861752284145</v>
      </c>
      <c r="AE101" s="35">
        <v>0.25287444963276579</v>
      </c>
      <c r="AF101" s="35">
        <v>0.23176737124987271</v>
      </c>
      <c r="AG101" s="35">
        <v>0.21549030123302584</v>
      </c>
      <c r="AH101" s="35">
        <v>0.20481392104390597</v>
      </c>
      <c r="AI101" s="35">
        <v>0.19662095813496488</v>
      </c>
      <c r="AJ101" s="35">
        <v>0.18428743720113969</v>
      </c>
      <c r="AK101" s="35">
        <v>0.16672469308151922</v>
      </c>
      <c r="AL101" s="35">
        <v>0.15743764927341189</v>
      </c>
      <c r="AM101" s="35">
        <v>0.14416500755426787</v>
      </c>
      <c r="AN101" s="36">
        <v>0.13422767465186322</v>
      </c>
    </row>
    <row r="102" spans="1:40" x14ac:dyDescent="0.2">
      <c r="A102" s="5" t="str">
        <f t="shared" si="2"/>
        <v>50012</v>
      </c>
      <c r="B102" s="7">
        <f t="shared" si="3"/>
        <v>5001</v>
      </c>
      <c r="C102" s="7" t="s">
        <v>633</v>
      </c>
      <c r="D102" s="6">
        <v>2</v>
      </c>
      <c r="E102" s="28">
        <v>4.385526587533727</v>
      </c>
      <c r="F102" s="28">
        <v>1.8004932494570309</v>
      </c>
      <c r="G102" s="28">
        <v>1.0820804548502179</v>
      </c>
      <c r="H102" s="28">
        <v>1.2079378406719812</v>
      </c>
      <c r="I102" s="28">
        <v>1.368693180666033</v>
      </c>
      <c r="J102" s="28">
        <v>1.4446650598279966</v>
      </c>
      <c r="K102" s="28">
        <v>1.4981438953945994</v>
      </c>
      <c r="L102" s="28">
        <v>1.5450563603846621</v>
      </c>
      <c r="M102" s="28">
        <v>1.5874664364276849</v>
      </c>
      <c r="N102" s="28">
        <v>1.6097808595484659</v>
      </c>
      <c r="O102" s="28">
        <v>1.6150973083184765</v>
      </c>
      <c r="P102" s="28">
        <v>0.9895705596933313</v>
      </c>
      <c r="Q102" s="28">
        <v>0.6386828757989631</v>
      </c>
      <c r="R102" s="28">
        <v>0.46001177888566114</v>
      </c>
      <c r="S102" s="28">
        <v>0.36894861616644015</v>
      </c>
      <c r="T102" s="28">
        <v>0.29493382918726863</v>
      </c>
      <c r="U102" s="28">
        <v>0.29129709597417014</v>
      </c>
      <c r="V102" s="28">
        <v>0.25348910251263612</v>
      </c>
      <c r="W102" s="28">
        <v>0.26198859721553491</v>
      </c>
      <c r="X102" s="28">
        <v>0.24117568963038072</v>
      </c>
      <c r="Y102" s="28">
        <v>0.24317036858140922</v>
      </c>
      <c r="Z102" s="28">
        <v>0.22665585683799086</v>
      </c>
      <c r="AA102" s="28">
        <v>0.23544777258900201</v>
      </c>
      <c r="AB102" s="28">
        <v>0.24608173990507737</v>
      </c>
      <c r="AC102" s="28">
        <v>0.25970589482827955</v>
      </c>
      <c r="AD102" s="28">
        <v>0.27336573568401867</v>
      </c>
      <c r="AE102" s="28">
        <v>0.25557194590724736</v>
      </c>
      <c r="AF102" s="28">
        <v>0.23425674874901267</v>
      </c>
      <c r="AG102" s="28">
        <v>0.21781350472305125</v>
      </c>
      <c r="AH102" s="28">
        <v>0.20702649694859271</v>
      </c>
      <c r="AI102" s="28">
        <v>0.1987472845025966</v>
      </c>
      <c r="AJ102" s="28">
        <v>0.18628143973684949</v>
      </c>
      <c r="AK102" s="28">
        <v>0.1685291351879569</v>
      </c>
      <c r="AL102" s="28">
        <v>0.15914183559861039</v>
      </c>
      <c r="AM102" s="28">
        <v>0.14572563097880226</v>
      </c>
      <c r="AN102" s="32">
        <v>0.13568077499682413</v>
      </c>
    </row>
    <row r="103" spans="1:40" x14ac:dyDescent="0.2">
      <c r="A103" s="5" t="str">
        <f t="shared" si="2"/>
        <v>50013</v>
      </c>
      <c r="B103" s="7">
        <f t="shared" si="3"/>
        <v>5001</v>
      </c>
      <c r="C103" s="7" t="s">
        <v>633</v>
      </c>
      <c r="D103" s="6">
        <v>3</v>
      </c>
      <c r="E103" s="28">
        <v>0.54494783906432287</v>
      </c>
      <c r="F103" s="28">
        <v>0.60875674226788812</v>
      </c>
      <c r="G103" s="28">
        <v>0.54682601837730316</v>
      </c>
      <c r="H103" s="28">
        <v>0.72471259664441223</v>
      </c>
      <c r="I103" s="28">
        <v>0.93028399392437811</v>
      </c>
      <c r="J103" s="28">
        <v>1.0343126157088443</v>
      </c>
      <c r="K103" s="28">
        <v>1.1025020894553608</v>
      </c>
      <c r="L103" s="28">
        <v>1.1567509694330949</v>
      </c>
      <c r="M103" s="28">
        <v>1.2027723254354505</v>
      </c>
      <c r="N103" s="28">
        <v>1.2271029625083296</v>
      </c>
      <c r="O103" s="28">
        <v>1.2335437963404594</v>
      </c>
      <c r="P103" s="28">
        <v>0.80260267862184098</v>
      </c>
      <c r="Q103" s="28">
        <v>0.54702879682366123</v>
      </c>
      <c r="R103" s="28">
        <v>0.41492991813418578</v>
      </c>
      <c r="S103" s="28">
        <v>0.34672843116489582</v>
      </c>
      <c r="T103" s="28">
        <v>0.28398156109208283</v>
      </c>
      <c r="U103" s="28">
        <v>0.28587799761871113</v>
      </c>
      <c r="V103" s="28">
        <v>0.25081420559811074</v>
      </c>
      <c r="W103" s="28">
        <v>0.26066405503479584</v>
      </c>
      <c r="X103" s="28">
        <v>0.24052086573479087</v>
      </c>
      <c r="Y103" s="28">
        <v>0.24284581821820997</v>
      </c>
      <c r="Z103" s="28">
        <v>0.22649489706464995</v>
      </c>
      <c r="AA103" s="28">
        <v>0.23536752616268136</v>
      </c>
      <c r="AB103" s="28">
        <v>0.2460414712388998</v>
      </c>
      <c r="AC103" s="28">
        <v>0.25968541932579969</v>
      </c>
      <c r="AD103" s="28">
        <v>0.27335505807428984</v>
      </c>
      <c r="AE103" s="28">
        <v>0.25556612355462066</v>
      </c>
      <c r="AF103" s="28">
        <v>0.23425331977834121</v>
      </c>
      <c r="AG103" s="28">
        <v>0.21781125511598989</v>
      </c>
      <c r="AH103" s="28">
        <v>0.20702482904631994</v>
      </c>
      <c r="AI103" s="28">
        <v>0.19874590392035174</v>
      </c>
      <c r="AJ103" s="28">
        <v>0.18628020151344332</v>
      </c>
      <c r="AK103" s="28">
        <v>0.16852796768922229</v>
      </c>
      <c r="AL103" s="28">
        <v>0.1591407026063833</v>
      </c>
      <c r="AM103" s="28">
        <v>0.14572451532274264</v>
      </c>
      <c r="AN103" s="32">
        <v>0.13567966774817922</v>
      </c>
    </row>
    <row r="104" spans="1:40" x14ac:dyDescent="0.2">
      <c r="A104" s="5" t="str">
        <f t="shared" si="2"/>
        <v>50014</v>
      </c>
      <c r="B104" s="7">
        <f t="shared" si="3"/>
        <v>5001</v>
      </c>
      <c r="C104" s="7" t="s">
        <v>633</v>
      </c>
      <c r="D104" s="6">
        <v>4</v>
      </c>
      <c r="E104" s="28">
        <v>37.10829509150728</v>
      </c>
      <c r="F104" s="28">
        <v>9.8482319313458451</v>
      </c>
      <c r="G104" s="28">
        <v>2.9060077041812606</v>
      </c>
      <c r="H104" s="28">
        <v>1.6812690596018554</v>
      </c>
      <c r="I104" s="28">
        <v>1.2609426102382226</v>
      </c>
      <c r="J104" s="28">
        <v>1.0610893481211414</v>
      </c>
      <c r="K104" s="28">
        <v>1.0070476212260895</v>
      </c>
      <c r="L104" s="28">
        <v>1.0309679766343709</v>
      </c>
      <c r="M104" s="28">
        <v>1.0890381284354711</v>
      </c>
      <c r="N104" s="28">
        <v>1.1229883467729782</v>
      </c>
      <c r="O104" s="28">
        <v>1.1273860170690611</v>
      </c>
      <c r="P104" s="28">
        <v>1.0207835808031989</v>
      </c>
      <c r="Q104" s="28">
        <v>0.86341741991487797</v>
      </c>
      <c r="R104" s="28">
        <v>0.76945877587177802</v>
      </c>
      <c r="S104" s="28">
        <v>0.71540354369192616</v>
      </c>
      <c r="T104" s="28">
        <v>0.6199033232709058</v>
      </c>
      <c r="U104" s="28">
        <v>0.65031867543884458</v>
      </c>
      <c r="V104" s="28">
        <v>0.58030215768700455</v>
      </c>
      <c r="W104" s="28">
        <v>0.60991242466102968</v>
      </c>
      <c r="X104" s="28">
        <v>0.56544007475270952</v>
      </c>
      <c r="Y104" s="28">
        <v>0.57248330400179837</v>
      </c>
      <c r="Z104" s="28">
        <v>0.53460237653902476</v>
      </c>
      <c r="AA104" s="28">
        <v>0.55595228039856703</v>
      </c>
      <c r="AB104" s="28">
        <v>0.58136891093495113</v>
      </c>
      <c r="AC104" s="28">
        <v>0.6137109352384974</v>
      </c>
      <c r="AD104" s="28">
        <v>0.64606683055007763</v>
      </c>
      <c r="AE104" s="28">
        <v>0.60404300652172094</v>
      </c>
      <c r="AF104" s="28">
        <v>0.55367851779934629</v>
      </c>
      <c r="AG104" s="28">
        <v>0.51482099083885136</v>
      </c>
      <c r="AH104" s="28">
        <v>0.48932852458997478</v>
      </c>
      <c r="AI104" s="28">
        <v>0.46976149400688544</v>
      </c>
      <c r="AJ104" s="28">
        <v>0.44029778160695215</v>
      </c>
      <c r="AK104" s="28">
        <v>0.39833831951789755</v>
      </c>
      <c r="AL104" s="28">
        <v>0.3761504073989172</v>
      </c>
      <c r="AM104" s="28">
        <v>0.34443952666474936</v>
      </c>
      <c r="AN104" s="32">
        <v>0.32069721626008107</v>
      </c>
    </row>
    <row r="105" spans="1:40" x14ac:dyDescent="0.2">
      <c r="A105" s="5" t="str">
        <f t="shared" si="2"/>
        <v>50015</v>
      </c>
      <c r="B105" s="8">
        <f t="shared" si="3"/>
        <v>5001</v>
      </c>
      <c r="C105" s="8" t="s">
        <v>633</v>
      </c>
      <c r="D105" s="9">
        <v>5</v>
      </c>
      <c r="E105" s="33">
        <v>0</v>
      </c>
      <c r="F105" s="33">
        <v>0</v>
      </c>
      <c r="G105" s="33">
        <v>0</v>
      </c>
      <c r="H105" s="33">
        <v>0</v>
      </c>
      <c r="I105" s="33">
        <v>0</v>
      </c>
      <c r="J105" s="33">
        <v>0</v>
      </c>
      <c r="K105" s="33">
        <v>0</v>
      </c>
      <c r="L105" s="33">
        <v>0</v>
      </c>
      <c r="M105" s="33">
        <v>0</v>
      </c>
      <c r="N105" s="33">
        <v>0</v>
      </c>
      <c r="O105" s="33">
        <v>0</v>
      </c>
      <c r="P105" s="33">
        <v>0</v>
      </c>
      <c r="Q105" s="33">
        <v>0</v>
      </c>
      <c r="R105" s="33">
        <v>0</v>
      </c>
      <c r="S105" s="33">
        <v>0</v>
      </c>
      <c r="T105" s="33">
        <v>0</v>
      </c>
      <c r="U105" s="33">
        <v>0</v>
      </c>
      <c r="V105" s="33">
        <v>0</v>
      </c>
      <c r="W105" s="33">
        <v>0</v>
      </c>
      <c r="X105" s="33">
        <v>0</v>
      </c>
      <c r="Y105" s="33">
        <v>0</v>
      </c>
      <c r="Z105" s="33">
        <v>0</v>
      </c>
      <c r="AA105" s="33">
        <v>0</v>
      </c>
      <c r="AB105" s="33">
        <v>0</v>
      </c>
      <c r="AC105" s="33">
        <v>0</v>
      </c>
      <c r="AD105" s="33">
        <v>0</v>
      </c>
      <c r="AE105" s="33">
        <v>0</v>
      </c>
      <c r="AF105" s="33">
        <v>0</v>
      </c>
      <c r="AG105" s="33">
        <v>0</v>
      </c>
      <c r="AH105" s="33">
        <v>0</v>
      </c>
      <c r="AI105" s="33">
        <v>0</v>
      </c>
      <c r="AJ105" s="33">
        <v>0</v>
      </c>
      <c r="AK105" s="33">
        <v>0</v>
      </c>
      <c r="AL105" s="33">
        <v>0</v>
      </c>
      <c r="AM105" s="33">
        <v>0</v>
      </c>
      <c r="AN105" s="34">
        <v>0</v>
      </c>
    </row>
    <row r="106" spans="1:40" x14ac:dyDescent="0.2">
      <c r="A106" s="5" t="str">
        <f t="shared" si="2"/>
        <v>50011</v>
      </c>
      <c r="B106" s="10">
        <f t="shared" si="3"/>
        <v>5001</v>
      </c>
      <c r="C106" s="10" t="s">
        <v>1074</v>
      </c>
      <c r="D106" s="11">
        <v>1</v>
      </c>
      <c r="E106" s="35">
        <v>0</v>
      </c>
      <c r="F106" s="35">
        <v>0</v>
      </c>
      <c r="G106" s="35">
        <v>0.24738189524065141</v>
      </c>
      <c r="H106" s="35">
        <v>0.15815606541276431</v>
      </c>
      <c r="I106" s="35">
        <v>0.15972393704075635</v>
      </c>
      <c r="J106" s="35">
        <v>0.15949359577106115</v>
      </c>
      <c r="K106" s="35">
        <v>0.15151396259159633</v>
      </c>
      <c r="L106" s="35">
        <v>0.14548371511042671</v>
      </c>
      <c r="M106" s="35">
        <v>0.14215942585521432</v>
      </c>
      <c r="N106" s="35">
        <v>0.13597478162718776</v>
      </c>
      <c r="O106" s="35">
        <v>0.12881363953858216</v>
      </c>
      <c r="P106" s="35">
        <v>0.12320758651950475</v>
      </c>
      <c r="Q106" s="35">
        <v>0.11267134769637015</v>
      </c>
      <c r="R106" s="35">
        <v>0.10653477285308406</v>
      </c>
      <c r="S106" s="35">
        <v>0.10301112037030562</v>
      </c>
      <c r="T106" s="35">
        <v>9.585953417865016E-2</v>
      </c>
      <c r="U106" s="35">
        <v>9.4873800344411549E-2</v>
      </c>
      <c r="V106" s="35">
        <v>8.7309615231492693E-2</v>
      </c>
      <c r="W106" s="35">
        <v>8.9420752758968117E-2</v>
      </c>
      <c r="X106" s="35">
        <v>8.5271185889145271E-2</v>
      </c>
      <c r="Y106" s="35">
        <v>8.5921931433211099E-2</v>
      </c>
      <c r="Z106" s="35">
        <v>8.2689419025274158E-2</v>
      </c>
      <c r="AA106" s="35">
        <v>8.455790770674021E-2</v>
      </c>
      <c r="AB106" s="35">
        <v>8.5574948104623391E-2</v>
      </c>
      <c r="AC106" s="35">
        <v>8.7857941564936107E-2</v>
      </c>
      <c r="AD106" s="35">
        <v>9.0463659609911387E-2</v>
      </c>
      <c r="AE106" s="35">
        <v>8.6567392078592278E-2</v>
      </c>
      <c r="AF106" s="35">
        <v>8.1999568460820016E-2</v>
      </c>
      <c r="AG106" s="35">
        <v>7.8498604377434777E-2</v>
      </c>
      <c r="AH106" s="35">
        <v>7.6212663620842086E-2</v>
      </c>
      <c r="AI106" s="35">
        <v>7.4448709301804236E-2</v>
      </c>
      <c r="AJ106" s="35">
        <v>7.1801854331923098E-2</v>
      </c>
      <c r="AK106" s="35">
        <v>6.8036670060504387E-2</v>
      </c>
      <c r="AL106" s="35">
        <v>6.6045740537571507E-2</v>
      </c>
      <c r="AM106" s="35">
        <v>6.3201347831683213E-2</v>
      </c>
      <c r="AN106" s="36">
        <v>6.107185673327626E-2</v>
      </c>
    </row>
    <row r="107" spans="1:40" x14ac:dyDescent="0.2">
      <c r="A107" s="5" t="str">
        <f t="shared" si="2"/>
        <v>50012</v>
      </c>
      <c r="B107" s="7">
        <f t="shared" si="3"/>
        <v>5001</v>
      </c>
      <c r="C107" s="7" t="s">
        <v>1074</v>
      </c>
      <c r="D107" s="6">
        <v>2</v>
      </c>
      <c r="E107" s="28">
        <v>4.2724210247173759E-7</v>
      </c>
      <c r="F107" s="28">
        <v>3.7654618365986349E-7</v>
      </c>
      <c r="G107" s="28">
        <v>0.10741582293344076</v>
      </c>
      <c r="H107" s="28">
        <v>0.31452911384142768</v>
      </c>
      <c r="I107" s="28">
        <v>0.52519889110518703</v>
      </c>
      <c r="J107" s="28">
        <v>0.63267526980487876</v>
      </c>
      <c r="K107" s="28">
        <v>0.6227669512267493</v>
      </c>
      <c r="L107" s="28">
        <v>0.61084879336940368</v>
      </c>
      <c r="M107" s="28">
        <v>0.5999128949198167</v>
      </c>
      <c r="N107" s="28">
        <v>0.58340431038366147</v>
      </c>
      <c r="O107" s="28">
        <v>0.56461170465945498</v>
      </c>
      <c r="P107" s="28">
        <v>0.55046223296719732</v>
      </c>
      <c r="Q107" s="28">
        <v>0.52796199946314459</v>
      </c>
      <c r="R107" s="28">
        <v>0.5145607852152454</v>
      </c>
      <c r="S107" s="28">
        <v>0.50684096249971378</v>
      </c>
      <c r="T107" s="28">
        <v>0.4927042343954926</v>
      </c>
      <c r="U107" s="28">
        <v>0.49581957500561519</v>
      </c>
      <c r="V107" s="28">
        <v>0.48442922450489218</v>
      </c>
      <c r="W107" s="28">
        <v>0.48878219351417668</v>
      </c>
      <c r="X107" s="28">
        <v>0.48182825912840166</v>
      </c>
      <c r="Y107" s="28">
        <v>0.48292822837192517</v>
      </c>
      <c r="Z107" s="28">
        <v>0.47713477065991766</v>
      </c>
      <c r="AA107" s="28">
        <v>0.48042082547310022</v>
      </c>
      <c r="AB107" s="28">
        <v>0.48380837477694533</v>
      </c>
      <c r="AC107" s="28">
        <v>0.48854820513442843</v>
      </c>
      <c r="AD107" s="28">
        <v>0.49342974198848571</v>
      </c>
      <c r="AE107" s="28">
        <v>0.48686738767878834</v>
      </c>
      <c r="AF107" s="28">
        <v>0.47904673983889595</v>
      </c>
      <c r="AG107" s="28">
        <v>0.47302299075394855</v>
      </c>
      <c r="AH107" s="28">
        <v>0.46907583204793324</v>
      </c>
      <c r="AI107" s="28">
        <v>0.46604208484167969</v>
      </c>
      <c r="AJ107" s="28">
        <v>0.46147794059643227</v>
      </c>
      <c r="AK107" s="28">
        <v>0.45497993982691115</v>
      </c>
      <c r="AL107" s="28">
        <v>0.45154387232482829</v>
      </c>
      <c r="AM107" s="28">
        <v>0.44663350313379019</v>
      </c>
      <c r="AN107" s="32">
        <v>0.44295711305984953</v>
      </c>
    </row>
    <row r="108" spans="1:40" x14ac:dyDescent="0.2">
      <c r="A108" s="5" t="str">
        <f t="shared" si="2"/>
        <v>50013</v>
      </c>
      <c r="B108" s="7">
        <f t="shared" si="3"/>
        <v>5001</v>
      </c>
      <c r="C108" s="7" t="s">
        <v>1074</v>
      </c>
      <c r="D108" s="6">
        <v>3</v>
      </c>
      <c r="E108" s="28">
        <v>0</v>
      </c>
      <c r="F108" s="28">
        <v>0</v>
      </c>
      <c r="G108" s="28">
        <v>4.6035352685760325E-2</v>
      </c>
      <c r="H108" s="28">
        <v>2.9431297886961784E-2</v>
      </c>
      <c r="I108" s="28">
        <v>2.9723063471870079E-2</v>
      </c>
      <c r="J108" s="28">
        <v>2.9680199213035822E-2</v>
      </c>
      <c r="K108" s="28">
        <v>2.8195267474751953E-2</v>
      </c>
      <c r="L108" s="28">
        <v>2.70730973607749E-2</v>
      </c>
      <c r="M108" s="28">
        <v>2.6454479623432749E-2</v>
      </c>
      <c r="N108" s="28">
        <v>2.5303577784006749E-2</v>
      </c>
      <c r="O108" s="28">
        <v>2.3970959237442923E-2</v>
      </c>
      <c r="P108" s="28">
        <v>2.2927727566599575E-2</v>
      </c>
      <c r="Q108" s="28">
        <v>2.0967036507407232E-2</v>
      </c>
      <c r="R108" s="28">
        <v>1.982507991063031E-2</v>
      </c>
      <c r="S108" s="28">
        <v>1.9169362625301237E-2</v>
      </c>
      <c r="T108" s="28">
        <v>1.7838522337756329E-2</v>
      </c>
      <c r="U108" s="28">
        <v>1.7655086906196889E-2</v>
      </c>
      <c r="V108" s="28">
        <v>1.6247465992326651E-2</v>
      </c>
      <c r="W108" s="28">
        <v>1.664032805101099E-2</v>
      </c>
      <c r="X108" s="28">
        <v>1.5868134216213126E-2</v>
      </c>
      <c r="Y108" s="28">
        <v>1.5989231601293046E-2</v>
      </c>
      <c r="Z108" s="28">
        <v>1.5387692638161924E-2</v>
      </c>
      <c r="AA108" s="28">
        <v>1.5735400118359555E-2</v>
      </c>
      <c r="AB108" s="28">
        <v>1.5924661395409243E-2</v>
      </c>
      <c r="AC108" s="28">
        <v>1.634950416339977E-2</v>
      </c>
      <c r="AD108" s="28">
        <v>1.6834402822145166E-2</v>
      </c>
      <c r="AE108" s="28">
        <v>1.6109345518384655E-2</v>
      </c>
      <c r="AF108" s="28">
        <v>1.5259318191017264E-2</v>
      </c>
      <c r="AG108" s="28">
        <v>1.4607822995048954E-2</v>
      </c>
      <c r="AH108" s="28">
        <v>1.4182431764028888E-2</v>
      </c>
      <c r="AI108" s="28">
        <v>1.38541771069147E-2</v>
      </c>
      <c r="AJ108" s="28">
        <v>1.3361623268534566E-2</v>
      </c>
      <c r="AK108" s="28">
        <v>1.2660959278176571E-2</v>
      </c>
      <c r="AL108" s="28">
        <v>1.2290466754172143E-2</v>
      </c>
      <c r="AM108" s="28">
        <v>1.1761153073941053E-2</v>
      </c>
      <c r="AN108" s="32">
        <v>1.1364875595102164E-2</v>
      </c>
    </row>
    <row r="109" spans="1:40" x14ac:dyDescent="0.2">
      <c r="A109" s="5" t="str">
        <f t="shared" si="2"/>
        <v>50014</v>
      </c>
      <c r="B109" s="7">
        <f t="shared" si="3"/>
        <v>5001</v>
      </c>
      <c r="C109" s="7" t="s">
        <v>1074</v>
      </c>
      <c r="D109" s="6">
        <v>4</v>
      </c>
      <c r="E109" s="28">
        <v>8.5448420494347518E-7</v>
      </c>
      <c r="F109" s="28">
        <v>5.267191384905396</v>
      </c>
      <c r="G109" s="28">
        <v>1.3950106874472828E-2</v>
      </c>
      <c r="H109" s="28">
        <v>1.6508771867100325</v>
      </c>
      <c r="I109" s="28">
        <v>3.3505288831803748</v>
      </c>
      <c r="J109" s="28">
        <v>4.0165723299996543</v>
      </c>
      <c r="K109" s="28">
        <v>3.9510971817130871</v>
      </c>
      <c r="L109" s="28">
        <v>3.8569075200937788</v>
      </c>
      <c r="M109" s="28">
        <v>3.7609258553079656</v>
      </c>
      <c r="N109" s="28">
        <v>3.6210793537854791</v>
      </c>
      <c r="O109" s="28">
        <v>3.4624072988726655</v>
      </c>
      <c r="P109" s="28">
        <v>3.3438653701494183</v>
      </c>
      <c r="Q109" s="28">
        <v>3.1623764489745372</v>
      </c>
      <c r="R109" s="28">
        <v>3.0536804484074938</v>
      </c>
      <c r="S109" s="28">
        <v>2.9910165766271177</v>
      </c>
      <c r="T109" s="28">
        <v>2.8792885331990687</v>
      </c>
      <c r="U109" s="28">
        <v>2.9149909348695422</v>
      </c>
      <c r="V109" s="28">
        <v>2.832762911234822</v>
      </c>
      <c r="W109" s="28">
        <v>2.8675594805211344</v>
      </c>
      <c r="X109" s="28">
        <v>2.8153320690060522</v>
      </c>
      <c r="Y109" s="28">
        <v>2.8236176215735203</v>
      </c>
      <c r="Z109" s="28">
        <v>2.7791345685369349</v>
      </c>
      <c r="AA109" s="28">
        <v>2.8042138494286459</v>
      </c>
      <c r="AB109" s="28">
        <v>2.8340002815869676</v>
      </c>
      <c r="AC109" s="28">
        <v>2.8719574975164517</v>
      </c>
      <c r="AD109" s="28">
        <v>2.9099488056366494</v>
      </c>
      <c r="AE109" s="28">
        <v>2.8605774479245389</v>
      </c>
      <c r="AF109" s="28">
        <v>2.8014127460681468</v>
      </c>
      <c r="AG109" s="28">
        <v>2.7557669117387857</v>
      </c>
      <c r="AH109" s="28">
        <v>2.7258215872571325</v>
      </c>
      <c r="AI109" s="28">
        <v>2.7028361835338193</v>
      </c>
      <c r="AJ109" s="28">
        <v>2.6682256499806325</v>
      </c>
      <c r="AK109" s="28">
        <v>2.6189367957346836</v>
      </c>
      <c r="AL109" s="28">
        <v>2.592873151440668</v>
      </c>
      <c r="AM109" s="28">
        <v>2.555623142610004</v>
      </c>
      <c r="AN109" s="32">
        <v>2.5277336299386852</v>
      </c>
    </row>
    <row r="110" spans="1:40" x14ac:dyDescent="0.2">
      <c r="A110" s="5" t="str">
        <f t="shared" si="2"/>
        <v>50015</v>
      </c>
      <c r="B110" s="8">
        <f t="shared" si="3"/>
        <v>5001</v>
      </c>
      <c r="C110" s="8" t="s">
        <v>1074</v>
      </c>
      <c r="D110" s="9">
        <v>5</v>
      </c>
      <c r="E110" s="33">
        <v>2.8544846321855775</v>
      </c>
      <c r="F110" s="33">
        <v>3.188722224608437</v>
      </c>
      <c r="G110" s="33">
        <v>0.94092515567720814</v>
      </c>
      <c r="H110" s="33">
        <v>0.72233268801529804</v>
      </c>
      <c r="I110" s="33">
        <v>0.90034491801348904</v>
      </c>
      <c r="J110" s="33">
        <v>0.81686085311356171</v>
      </c>
      <c r="K110" s="33">
        <v>0.7280382436945515</v>
      </c>
      <c r="L110" s="33">
        <v>0.66160489918558174</v>
      </c>
      <c r="M110" s="33">
        <v>0.61061766311949051</v>
      </c>
      <c r="N110" s="33">
        <v>0.55126720982050526</v>
      </c>
      <c r="O110" s="33">
        <v>0.48879014858906533</v>
      </c>
      <c r="P110" s="33">
        <v>0.44307004898850871</v>
      </c>
      <c r="Q110" s="33">
        <v>0.37497450631812118</v>
      </c>
      <c r="R110" s="33">
        <v>0.33428417691323348</v>
      </c>
      <c r="S110" s="33">
        <v>0.31086230920707153</v>
      </c>
      <c r="T110" s="33">
        <v>0.26939092767275052</v>
      </c>
      <c r="U110" s="33">
        <v>0.28262762389952251</v>
      </c>
      <c r="V110" s="33">
        <v>0.25220529793332891</v>
      </c>
      <c r="W110" s="33">
        <v>0.26507892821090606</v>
      </c>
      <c r="X110" s="33">
        <v>0.24575222300814731</v>
      </c>
      <c r="Y110" s="33">
        <v>0.24881443494259423</v>
      </c>
      <c r="Z110" s="33">
        <v>0.23235093714191274</v>
      </c>
      <c r="AA110" s="33">
        <v>0.24163041042783312</v>
      </c>
      <c r="AB110" s="33">
        <v>0.2526772596626799</v>
      </c>
      <c r="AC110" s="33">
        <v>0.2667339993837074</v>
      </c>
      <c r="AD110" s="33">
        <v>0.2807967372563292</v>
      </c>
      <c r="AE110" s="33">
        <v>0.26253213069430081</v>
      </c>
      <c r="AF110" s="33">
        <v>0.24064244877712168</v>
      </c>
      <c r="AG110" s="33">
        <v>0.22375398213418238</v>
      </c>
      <c r="AH110" s="33">
        <v>0.21267431064915676</v>
      </c>
      <c r="AI110" s="33">
        <v>0.20416998400249997</v>
      </c>
      <c r="AJ110" s="33">
        <v>0.19136430471318544</v>
      </c>
      <c r="AK110" s="33">
        <v>0.17312765096801211</v>
      </c>
      <c r="AL110" s="33">
        <v>0.16348421937786273</v>
      </c>
      <c r="AM110" s="33">
        <v>0.14970186045152351</v>
      </c>
      <c r="AN110" s="34">
        <v>0.13938284620497279</v>
      </c>
    </row>
    <row r="111" spans="1:40" x14ac:dyDescent="0.2">
      <c r="A111" s="5" t="str">
        <f t="shared" si="2"/>
        <v>50011</v>
      </c>
      <c r="B111" s="10">
        <f t="shared" si="3"/>
        <v>5001</v>
      </c>
      <c r="C111" s="10" t="s">
        <v>1075</v>
      </c>
      <c r="D111" s="11">
        <v>1</v>
      </c>
      <c r="E111" s="35">
        <v>0</v>
      </c>
      <c r="F111" s="35">
        <v>0</v>
      </c>
      <c r="G111" s="35">
        <v>0.18553642143048854</v>
      </c>
      <c r="H111" s="35">
        <v>0.11861704905957321</v>
      </c>
      <c r="I111" s="35">
        <v>0.11979295278056726</v>
      </c>
      <c r="J111" s="35">
        <v>0.11962019682829587</v>
      </c>
      <c r="K111" s="35">
        <v>0.11363547194369723</v>
      </c>
      <c r="L111" s="35">
        <v>0.10911278633282001</v>
      </c>
      <c r="M111" s="35">
        <v>0.10661956939141073</v>
      </c>
      <c r="N111" s="35">
        <v>0.1019810862203908</v>
      </c>
      <c r="O111" s="35">
        <v>9.6610229653936591E-2</v>
      </c>
      <c r="P111" s="35">
        <v>9.2405689889628551E-2</v>
      </c>
      <c r="Q111" s="35">
        <v>8.4503510772277607E-2</v>
      </c>
      <c r="R111" s="35">
        <v>7.9901079639813036E-2</v>
      </c>
      <c r="S111" s="35">
        <v>7.7258340277729209E-2</v>
      </c>
      <c r="T111" s="35">
        <v>7.1894650633987603E-2</v>
      </c>
      <c r="U111" s="35">
        <v>7.1155350258308644E-2</v>
      </c>
      <c r="V111" s="35">
        <v>6.5482211423619513E-2</v>
      </c>
      <c r="W111" s="35">
        <v>6.7065564569226091E-2</v>
      </c>
      <c r="X111" s="35">
        <v>6.395338941685895E-2</v>
      </c>
      <c r="Y111" s="35">
        <v>6.4441448574908314E-2</v>
      </c>
      <c r="Z111" s="35">
        <v>6.2017064268955618E-2</v>
      </c>
      <c r="AA111" s="35">
        <v>6.3418430780055157E-2</v>
      </c>
      <c r="AB111" s="35">
        <v>6.418121107846754E-2</v>
      </c>
      <c r="AC111" s="35">
        <v>6.589345617370207E-2</v>
      </c>
      <c r="AD111" s="35">
        <v>6.784774470743353E-2</v>
      </c>
      <c r="AE111" s="35">
        <v>6.4925544058944198E-2</v>
      </c>
      <c r="AF111" s="35">
        <v>6.1499676345615005E-2</v>
      </c>
      <c r="AG111" s="35">
        <v>5.8873953283076076E-2</v>
      </c>
      <c r="AH111" s="35">
        <v>5.7159497715631565E-2</v>
      </c>
      <c r="AI111" s="35">
        <v>5.5836531976353174E-2</v>
      </c>
      <c r="AJ111" s="35">
        <v>5.3851390748942317E-2</v>
      </c>
      <c r="AK111" s="35">
        <v>5.1027502545378293E-2</v>
      </c>
      <c r="AL111" s="35">
        <v>4.9534305403178616E-2</v>
      </c>
      <c r="AM111" s="35">
        <v>4.7401010873762403E-2</v>
      </c>
      <c r="AN111" s="36">
        <v>4.5803892549957197E-2</v>
      </c>
    </row>
    <row r="112" spans="1:40" x14ac:dyDescent="0.2">
      <c r="A112" s="5" t="str">
        <f t="shared" si="2"/>
        <v>50012</v>
      </c>
      <c r="B112" s="7">
        <f t="shared" si="3"/>
        <v>5001</v>
      </c>
      <c r="C112" s="7" t="s">
        <v>1075</v>
      </c>
      <c r="D112" s="6">
        <v>2</v>
      </c>
      <c r="E112" s="28">
        <v>0</v>
      </c>
      <c r="F112" s="28">
        <v>0</v>
      </c>
      <c r="G112" s="28">
        <v>8.0561867200080572E-2</v>
      </c>
      <c r="H112" s="28">
        <v>8.8123722059689796E-2</v>
      </c>
      <c r="I112" s="28">
        <v>0.10694378721203267</v>
      </c>
      <c r="J112" s="28">
        <v>0.12517825013782607</v>
      </c>
      <c r="K112" s="28">
        <v>0.12257961959582928</v>
      </c>
      <c r="L112" s="28">
        <v>0.12061582189636944</v>
      </c>
      <c r="M112" s="28">
        <v>0.11953324085602068</v>
      </c>
      <c r="N112" s="28">
        <v>0.11751916263702518</v>
      </c>
      <c r="O112" s="28">
        <v>0.11518708018053847</v>
      </c>
      <c r="P112" s="28">
        <v>0.11336142475656262</v>
      </c>
      <c r="Q112" s="28">
        <v>0.10993021540297603</v>
      </c>
      <c r="R112" s="28">
        <v>0.10793179135861641</v>
      </c>
      <c r="S112" s="28">
        <v>0.10678428610929053</v>
      </c>
      <c r="T112" s="28">
        <v>0.10445531560608695</v>
      </c>
      <c r="U112" s="28">
        <v>0.10413430360085793</v>
      </c>
      <c r="V112" s="28">
        <v>0.10167096700158501</v>
      </c>
      <c r="W112" s="28">
        <v>0.1023584756042826</v>
      </c>
      <c r="X112" s="28">
        <v>0.10100713639338635</v>
      </c>
      <c r="Y112" s="28">
        <v>0.10121905681727621</v>
      </c>
      <c r="Z112" s="28">
        <v>0.10016636363179673</v>
      </c>
      <c r="AA112" s="28">
        <v>0.10077485172214259</v>
      </c>
      <c r="AB112" s="28">
        <v>0.10110605895697955</v>
      </c>
      <c r="AC112" s="28">
        <v>0.10184953380096297</v>
      </c>
      <c r="AD112" s="28">
        <v>0.10269810645376741</v>
      </c>
      <c r="AE112" s="28">
        <v>0.10142925617218651</v>
      </c>
      <c r="AF112" s="28">
        <v>9.9941708349293584E-2</v>
      </c>
      <c r="AG112" s="28">
        <v>9.8801591756349047E-2</v>
      </c>
      <c r="AH112" s="28">
        <v>9.8057157102063919E-2</v>
      </c>
      <c r="AI112" s="28">
        <v>9.7482711452114096E-2</v>
      </c>
      <c r="AJ112" s="28">
        <v>9.6620742234948861E-2</v>
      </c>
      <c r="AK112" s="28">
        <v>9.5394580251822375E-2</v>
      </c>
      <c r="AL112" s="28">
        <v>9.4746218334814614E-2</v>
      </c>
      <c r="AM112" s="28">
        <v>9.3819919394410214E-2</v>
      </c>
      <c r="AN112" s="32">
        <v>9.3126433806442158E-2</v>
      </c>
    </row>
    <row r="113" spans="1:40" x14ac:dyDescent="0.2">
      <c r="A113" s="5" t="str">
        <f t="shared" si="2"/>
        <v>50013</v>
      </c>
      <c r="B113" s="7">
        <f t="shared" si="3"/>
        <v>5001</v>
      </c>
      <c r="C113" s="7" t="s">
        <v>1075</v>
      </c>
      <c r="D113" s="6">
        <v>3</v>
      </c>
      <c r="E113" s="28">
        <v>0</v>
      </c>
      <c r="F113" s="28">
        <v>0</v>
      </c>
      <c r="G113" s="28">
        <v>3.4526514514320247E-2</v>
      </c>
      <c r="H113" s="28">
        <v>2.2073473415221336E-2</v>
      </c>
      <c r="I113" s="28">
        <v>2.2292297603902559E-2</v>
      </c>
      <c r="J113" s="28">
        <v>2.2260149409776869E-2</v>
      </c>
      <c r="K113" s="28">
        <v>2.1146450606063964E-2</v>
      </c>
      <c r="L113" s="28">
        <v>2.0304823020581172E-2</v>
      </c>
      <c r="M113" s="28">
        <v>1.9840859717574561E-2</v>
      </c>
      <c r="N113" s="28">
        <v>1.897768333800506E-2</v>
      </c>
      <c r="O113" s="28">
        <v>1.7978219428082188E-2</v>
      </c>
      <c r="P113" s="28">
        <v>1.7195795674949676E-2</v>
      </c>
      <c r="Q113" s="28">
        <v>1.5725277380555423E-2</v>
      </c>
      <c r="R113" s="28">
        <v>1.4868809932972731E-2</v>
      </c>
      <c r="S113" s="28">
        <v>1.4377021968975928E-2</v>
      </c>
      <c r="T113" s="28">
        <v>1.3378891753317246E-2</v>
      </c>
      <c r="U113" s="28">
        <v>1.3241315179647665E-2</v>
      </c>
      <c r="V113" s="28">
        <v>1.2185599494244989E-2</v>
      </c>
      <c r="W113" s="28">
        <v>1.2480246038258241E-2</v>
      </c>
      <c r="X113" s="28">
        <v>1.1901100662159844E-2</v>
      </c>
      <c r="Y113" s="28">
        <v>1.1991923700969784E-2</v>
      </c>
      <c r="Z113" s="28">
        <v>1.1540769478621442E-2</v>
      </c>
      <c r="AA113" s="28">
        <v>1.1801550088769666E-2</v>
      </c>
      <c r="AB113" s="28">
        <v>1.1943496046556933E-2</v>
      </c>
      <c r="AC113" s="28">
        <v>1.2262128122549825E-2</v>
      </c>
      <c r="AD113" s="28">
        <v>1.2625802116608874E-2</v>
      </c>
      <c r="AE113" s="28">
        <v>1.2082009138788491E-2</v>
      </c>
      <c r="AF113" s="28">
        <v>1.1444488643262946E-2</v>
      </c>
      <c r="AG113" s="28">
        <v>1.0955867246286716E-2</v>
      </c>
      <c r="AH113" s="28">
        <v>1.0636823823021667E-2</v>
      </c>
      <c r="AI113" s="28">
        <v>1.0390632830186026E-2</v>
      </c>
      <c r="AJ113" s="28">
        <v>1.0021217451400923E-2</v>
      </c>
      <c r="AK113" s="28">
        <v>9.4957194586324286E-3</v>
      </c>
      <c r="AL113" s="28">
        <v>9.217850065629106E-3</v>
      </c>
      <c r="AM113" s="28">
        <v>8.8208648054557883E-3</v>
      </c>
      <c r="AN113" s="32">
        <v>8.5236566963266223E-3</v>
      </c>
    </row>
    <row r="114" spans="1:40" x14ac:dyDescent="0.2">
      <c r="A114" s="5" t="str">
        <f t="shared" si="2"/>
        <v>50014</v>
      </c>
      <c r="B114" s="7">
        <f t="shared" si="3"/>
        <v>5001</v>
      </c>
      <c r="C114" s="7" t="s">
        <v>1075</v>
      </c>
      <c r="D114" s="6">
        <v>4</v>
      </c>
      <c r="E114" s="28">
        <v>4.2724210247173759E-7</v>
      </c>
      <c r="F114" s="28">
        <v>3.7654618365986349E-7</v>
      </c>
      <c r="G114" s="28">
        <v>1.046258015585462E-2</v>
      </c>
      <c r="H114" s="28">
        <v>0.31258306672719682</v>
      </c>
      <c r="I114" s="28">
        <v>0.61795306998938326</v>
      </c>
      <c r="J114" s="28">
        <v>0.744024997016134</v>
      </c>
      <c r="K114" s="28">
        <v>0.73241141127576126</v>
      </c>
      <c r="L114" s="28">
        <v>0.71588177856043889</v>
      </c>
      <c r="M114" s="28">
        <v>0.69912937296898303</v>
      </c>
      <c r="N114" s="28">
        <v>0.674677291594037</v>
      </c>
      <c r="O114" s="28">
        <v>0.64692888811327431</v>
      </c>
      <c r="P114" s="28">
        <v>0.62619007494875489</v>
      </c>
      <c r="Q114" s="28">
        <v>0.59437521705279284</v>
      </c>
      <c r="R114" s="28">
        <v>0.57532654803857652</v>
      </c>
      <c r="S114" s="28">
        <v>0.56434534206349718</v>
      </c>
      <c r="T114" s="28">
        <v>0.54473787536331419</v>
      </c>
      <c r="U114" s="28">
        <v>0.55089704541554796</v>
      </c>
      <c r="V114" s="28">
        <v>0.53639180852788992</v>
      </c>
      <c r="W114" s="28">
        <v>0.54249458993078603</v>
      </c>
      <c r="X114" s="28">
        <v>0.53330283245620946</v>
      </c>
      <c r="Y114" s="28">
        <v>0.53476080997156905</v>
      </c>
      <c r="Z114" s="28">
        <v>0.52694183109427895</v>
      </c>
      <c r="AA114" s="28">
        <v>0.53135163229135041</v>
      </c>
      <c r="AB114" s="28">
        <v>0.5365500251297739</v>
      </c>
      <c r="AC114" s="28">
        <v>0.54320649036645596</v>
      </c>
      <c r="AD114" s="28">
        <v>0.54987936172549079</v>
      </c>
      <c r="AE114" s="28">
        <v>0.54119111059302349</v>
      </c>
      <c r="AF114" s="28">
        <v>0.53078274184249241</v>
      </c>
      <c r="AG114" s="28">
        <v>0.52275339128540155</v>
      </c>
      <c r="AH114" s="28">
        <v>0.51748619938195728</v>
      </c>
      <c r="AI114" s="28">
        <v>0.51344291148269461</v>
      </c>
      <c r="AJ114" s="28">
        <v>0.50735498098541465</v>
      </c>
      <c r="AK114" s="28">
        <v>0.49868529315822002</v>
      </c>
      <c r="AL114" s="28">
        <v>0.49410081991683863</v>
      </c>
      <c r="AM114" s="28">
        <v>0.48754874779133683</v>
      </c>
      <c r="AN114" s="32">
        <v>0.48264314068041531</v>
      </c>
    </row>
    <row r="115" spans="1:40" x14ac:dyDescent="0.2">
      <c r="A115" s="5" t="str">
        <f t="shared" si="2"/>
        <v>50015</v>
      </c>
      <c r="B115" s="8">
        <f t="shared" si="3"/>
        <v>5001</v>
      </c>
      <c r="C115" s="8" t="s">
        <v>1075</v>
      </c>
      <c r="D115" s="9">
        <v>5</v>
      </c>
      <c r="E115" s="33">
        <v>0</v>
      </c>
      <c r="F115" s="33">
        <v>0</v>
      </c>
      <c r="G115" s="33">
        <v>0</v>
      </c>
      <c r="H115" s="33">
        <v>0</v>
      </c>
      <c r="I115" s="33">
        <v>0</v>
      </c>
      <c r="J115" s="33">
        <v>0</v>
      </c>
      <c r="K115" s="33">
        <v>0</v>
      </c>
      <c r="L115" s="33">
        <v>0</v>
      </c>
      <c r="M115" s="33">
        <v>0</v>
      </c>
      <c r="N115" s="33">
        <v>0</v>
      </c>
      <c r="O115" s="33">
        <v>0</v>
      </c>
      <c r="P115" s="33">
        <v>0</v>
      </c>
      <c r="Q115" s="33">
        <v>0</v>
      </c>
      <c r="R115" s="33">
        <v>0</v>
      </c>
      <c r="S115" s="33">
        <v>0</v>
      </c>
      <c r="T115" s="33">
        <v>0</v>
      </c>
      <c r="U115" s="33">
        <v>0</v>
      </c>
      <c r="V115" s="33">
        <v>0</v>
      </c>
      <c r="W115" s="33">
        <v>0</v>
      </c>
      <c r="X115" s="33">
        <v>0</v>
      </c>
      <c r="Y115" s="33">
        <v>0</v>
      </c>
      <c r="Z115" s="33">
        <v>0</v>
      </c>
      <c r="AA115" s="33">
        <v>0</v>
      </c>
      <c r="AB115" s="33">
        <v>0</v>
      </c>
      <c r="AC115" s="33">
        <v>0</v>
      </c>
      <c r="AD115" s="33">
        <v>0</v>
      </c>
      <c r="AE115" s="33">
        <v>0</v>
      </c>
      <c r="AF115" s="33">
        <v>0</v>
      </c>
      <c r="AG115" s="33">
        <v>0</v>
      </c>
      <c r="AH115" s="33">
        <v>0</v>
      </c>
      <c r="AI115" s="33">
        <v>0</v>
      </c>
      <c r="AJ115" s="33">
        <v>0</v>
      </c>
      <c r="AK115" s="33">
        <v>0</v>
      </c>
      <c r="AL115" s="33">
        <v>0</v>
      </c>
      <c r="AM115" s="33">
        <v>0</v>
      </c>
      <c r="AN115" s="34">
        <v>0</v>
      </c>
    </row>
    <row r="116" spans="1:40" x14ac:dyDescent="0.2">
      <c r="A116" s="5" t="str">
        <f t="shared" si="2"/>
        <v>50011</v>
      </c>
      <c r="B116" s="10">
        <f t="shared" si="3"/>
        <v>5001</v>
      </c>
      <c r="C116" s="10" t="s">
        <v>1076</v>
      </c>
      <c r="D116" s="11">
        <v>1</v>
      </c>
      <c r="E116" s="35">
        <v>2.4976736793255405</v>
      </c>
      <c r="F116" s="35">
        <v>2.7901316170544717</v>
      </c>
      <c r="G116" s="35">
        <v>4.5958834136374911</v>
      </c>
      <c r="H116" s="35">
        <v>2.8594459690850242</v>
      </c>
      <c r="I116" s="35">
        <v>2.6612105301585034</v>
      </c>
      <c r="J116" s="35">
        <v>2.5427843459102077</v>
      </c>
      <c r="K116" s="35">
        <v>2.364517865838744</v>
      </c>
      <c r="L116" s="35">
        <v>2.2449422947175695</v>
      </c>
      <c r="M116" s="35">
        <v>2.180780210339559</v>
      </c>
      <c r="N116" s="35">
        <v>2.0798899567417419</v>
      </c>
      <c r="O116" s="35">
        <v>1.9674754906941514</v>
      </c>
      <c r="P116" s="35">
        <v>1.880418812456877</v>
      </c>
      <c r="Q116" s="35">
        <v>1.7189748958274904</v>
      </c>
      <c r="R116" s="35">
        <v>1.6250177124699312</v>
      </c>
      <c r="S116" s="35">
        <v>1.5710982158321418</v>
      </c>
      <c r="T116" s="35">
        <v>1.4619459380805031</v>
      </c>
      <c r="U116" s="35">
        <v>1.4468690132144739</v>
      </c>
      <c r="V116" s="35">
        <v>1.3314931282630469</v>
      </c>
      <c r="W116" s="35">
        <v>1.3636771193780959</v>
      </c>
      <c r="X116" s="35">
        <v>1.3003908404241877</v>
      </c>
      <c r="Y116" s="35">
        <v>1.3103120547342004</v>
      </c>
      <c r="Z116" s="35">
        <v>1.2610149253326959</v>
      </c>
      <c r="AA116" s="35">
        <v>1.2895087288231797</v>
      </c>
      <c r="AB116" s="35">
        <v>1.3050182734854321</v>
      </c>
      <c r="AC116" s="35">
        <v>1.3398337646245742</v>
      </c>
      <c r="AD116" s="35">
        <v>1.379570886038336</v>
      </c>
      <c r="AE116" s="35">
        <v>1.3201527671639675</v>
      </c>
      <c r="AF116" s="35">
        <v>1.2504934377590706</v>
      </c>
      <c r="AG116" s="35">
        <v>1.1971037260079593</v>
      </c>
      <c r="AH116" s="35">
        <v>1.1622431247920404</v>
      </c>
      <c r="AI116" s="35">
        <v>1.1353428191152004</v>
      </c>
      <c r="AJ116" s="35">
        <v>1.0949782796811951</v>
      </c>
      <c r="AK116" s="35">
        <v>1.0375592189765919</v>
      </c>
      <c r="AL116" s="35">
        <v>1.0071975434723937</v>
      </c>
      <c r="AM116" s="35">
        <v>0.96382055456916027</v>
      </c>
      <c r="AN116" s="36">
        <v>0.93134581524990656</v>
      </c>
    </row>
    <row r="117" spans="1:40" x14ac:dyDescent="0.2">
      <c r="A117" s="5" t="str">
        <f t="shared" si="2"/>
        <v>50012</v>
      </c>
      <c r="B117" s="7">
        <f t="shared" si="3"/>
        <v>5001</v>
      </c>
      <c r="C117" s="7" t="s">
        <v>1076</v>
      </c>
      <c r="D117" s="6">
        <v>2</v>
      </c>
      <c r="E117" s="28">
        <v>1.7840530553317742</v>
      </c>
      <c r="F117" s="28">
        <v>1.9929515315850919</v>
      </c>
      <c r="G117" s="28">
        <v>2.2261695220332269</v>
      </c>
      <c r="H117" s="28">
        <v>1.4302022918904516</v>
      </c>
      <c r="I117" s="28">
        <v>1.411476815755849</v>
      </c>
      <c r="J117" s="28">
        <v>1.3422242140436547</v>
      </c>
      <c r="K117" s="28">
        <v>1.2417242821596992</v>
      </c>
      <c r="L117" s="28">
        <v>1.171606997943607</v>
      </c>
      <c r="M117" s="28">
        <v>1.1292964484844989</v>
      </c>
      <c r="N117" s="28">
        <v>1.0680964626764284</v>
      </c>
      <c r="O117" s="28">
        <v>1.0007431453229434</v>
      </c>
      <c r="P117" s="28">
        <v>0.94932440521631434</v>
      </c>
      <c r="Q117" s="28">
        <v>0.8588431952454546</v>
      </c>
      <c r="R117" s="28">
        <v>0.80586240268082399</v>
      </c>
      <c r="S117" s="28">
        <v>0.77543496990708138</v>
      </c>
      <c r="T117" s="28">
        <v>0.7156041681430293</v>
      </c>
      <c r="U117" s="28">
        <v>0.71303142366153671</v>
      </c>
      <c r="V117" s="28">
        <v>0.65380868232758615</v>
      </c>
      <c r="W117" s="28">
        <v>0.6716460943244269</v>
      </c>
      <c r="X117" s="28">
        <v>0.63836885073150562</v>
      </c>
      <c r="Y117" s="28">
        <v>0.6435955858817618</v>
      </c>
      <c r="Z117" s="28">
        <v>0.61725128511793348</v>
      </c>
      <c r="AA117" s="28">
        <v>0.63240749004807773</v>
      </c>
      <c r="AB117" s="28">
        <v>0.64245598711422813</v>
      </c>
      <c r="AC117" s="28">
        <v>0.66179028909210247</v>
      </c>
      <c r="AD117" s="28">
        <v>0.68326341016166781</v>
      </c>
      <c r="AE117" s="28">
        <v>0.6519840540546924</v>
      </c>
      <c r="AF117" s="28">
        <v>0.61517032884487488</v>
      </c>
      <c r="AG117" s="28">
        <v>0.58692140941635285</v>
      </c>
      <c r="AH117" s="28">
        <v>0.56846066678570173</v>
      </c>
      <c r="AI117" s="28">
        <v>0.55422897309680219</v>
      </c>
      <c r="AJ117" s="28">
        <v>0.53286055716085778</v>
      </c>
      <c r="AK117" s="28">
        <v>0.50245759032705306</v>
      </c>
      <c r="AL117" s="28">
        <v>0.48638119862737633</v>
      </c>
      <c r="AM117" s="28">
        <v>0.46341173786566342</v>
      </c>
      <c r="AN117" s="32">
        <v>0.4462151546673277</v>
      </c>
    </row>
    <row r="118" spans="1:40" x14ac:dyDescent="0.2">
      <c r="A118" s="5" t="str">
        <f t="shared" si="2"/>
        <v>50013</v>
      </c>
      <c r="B118" s="7">
        <f t="shared" si="3"/>
        <v>5001</v>
      </c>
      <c r="C118" s="7" t="s">
        <v>1076</v>
      </c>
      <c r="D118" s="6">
        <v>3</v>
      </c>
      <c r="E118" s="28">
        <v>0</v>
      </c>
      <c r="F118" s="28">
        <v>0</v>
      </c>
      <c r="G118" s="28">
        <v>0.70203912845784489</v>
      </c>
      <c r="H118" s="28">
        <v>0.44882729277616706</v>
      </c>
      <c r="I118" s="28">
        <v>0.45327671794601865</v>
      </c>
      <c r="J118" s="28">
        <v>0.45262303799879627</v>
      </c>
      <c r="K118" s="28">
        <v>0.42997782898996723</v>
      </c>
      <c r="L118" s="28">
        <v>0.41286473475181718</v>
      </c>
      <c r="M118" s="28">
        <v>0.40343081425734933</v>
      </c>
      <c r="N118" s="28">
        <v>0.38587956120610289</v>
      </c>
      <c r="O118" s="28">
        <v>0.36555712837100451</v>
      </c>
      <c r="P118" s="28">
        <v>0.34964784539064342</v>
      </c>
      <c r="Q118" s="28">
        <v>0.3197473067379602</v>
      </c>
      <c r="R118" s="28">
        <v>0.30233246863711216</v>
      </c>
      <c r="S118" s="28">
        <v>0.29233278003584384</v>
      </c>
      <c r="T118" s="28">
        <v>0.27203746565078396</v>
      </c>
      <c r="U118" s="28">
        <v>0.2692400753195025</v>
      </c>
      <c r="V118" s="28">
        <v>0.24777385638298144</v>
      </c>
      <c r="W118" s="28">
        <v>0.25376500277791758</v>
      </c>
      <c r="X118" s="28">
        <v>0.24198904679725014</v>
      </c>
      <c r="Y118" s="28">
        <v>0.24383578191971891</v>
      </c>
      <c r="Z118" s="28">
        <v>0.23466231273196933</v>
      </c>
      <c r="AA118" s="28">
        <v>0.2399648518049832</v>
      </c>
      <c r="AB118" s="28">
        <v>0.24285108627999097</v>
      </c>
      <c r="AC118" s="28">
        <v>0.24932993849184643</v>
      </c>
      <c r="AD118" s="28">
        <v>0.25672464303771375</v>
      </c>
      <c r="AE118" s="28">
        <v>0.24566751915536597</v>
      </c>
      <c r="AF118" s="28">
        <v>0.23270460241301322</v>
      </c>
      <c r="AG118" s="28">
        <v>0.22276930067449655</v>
      </c>
      <c r="AH118" s="28">
        <v>0.21628208440144053</v>
      </c>
      <c r="AI118" s="28">
        <v>0.21127620088044916</v>
      </c>
      <c r="AJ118" s="28">
        <v>0.20376475484515208</v>
      </c>
      <c r="AK118" s="28">
        <v>0.19307962899219266</v>
      </c>
      <c r="AL118" s="28">
        <v>0.18742961800112515</v>
      </c>
      <c r="AM118" s="28">
        <v>0.17935758437760102</v>
      </c>
      <c r="AN118" s="32">
        <v>0.17331435282530797</v>
      </c>
    </row>
    <row r="119" spans="1:40" x14ac:dyDescent="0.2">
      <c r="A119" s="5" t="str">
        <f t="shared" si="2"/>
        <v>50014</v>
      </c>
      <c r="B119" s="7">
        <f t="shared" si="3"/>
        <v>5001</v>
      </c>
      <c r="C119" s="7" t="s">
        <v>1076</v>
      </c>
      <c r="D119" s="6">
        <v>4</v>
      </c>
      <c r="E119" s="28">
        <v>8.5448420494347518E-7</v>
      </c>
      <c r="F119" s="28">
        <v>7.5309236731972697E-7</v>
      </c>
      <c r="G119" s="28">
        <v>0.21273912983571061</v>
      </c>
      <c r="H119" s="28">
        <v>1.7480660962613344</v>
      </c>
      <c r="I119" s="28">
        <v>3.6545872855995079</v>
      </c>
      <c r="J119" s="28">
        <v>4.266603344819246</v>
      </c>
      <c r="K119" s="28">
        <v>4.1783920413528612</v>
      </c>
      <c r="L119" s="28">
        <v>4.0557965997110106</v>
      </c>
      <c r="M119" s="28">
        <v>3.9330954149998472</v>
      </c>
      <c r="N119" s="28">
        <v>3.7532595466930707</v>
      </c>
      <c r="O119" s="28">
        <v>3.5491012926803807</v>
      </c>
      <c r="P119" s="28">
        <v>3.3963750550521286</v>
      </c>
      <c r="Q119" s="28">
        <v>3.1610076347882257</v>
      </c>
      <c r="R119" s="28">
        <v>3.0201802513724991</v>
      </c>
      <c r="S119" s="28">
        <v>2.9390035951123989</v>
      </c>
      <c r="T119" s="28">
        <v>2.7935817416731648</v>
      </c>
      <c r="U119" s="28">
        <v>2.8374687234826523</v>
      </c>
      <c r="V119" s="28">
        <v>2.7286268715995194</v>
      </c>
      <c r="W119" s="28">
        <v>2.7738253371288746</v>
      </c>
      <c r="X119" s="28">
        <v>2.7052110095511797</v>
      </c>
      <c r="Y119" s="28">
        <v>2.7160902717146538</v>
      </c>
      <c r="Z119" s="28">
        <v>2.6578883854555651</v>
      </c>
      <c r="AA119" s="28">
        <v>2.6907385812246503</v>
      </c>
      <c r="AB119" s="28">
        <v>2.7288054657482141</v>
      </c>
      <c r="AC119" s="28">
        <v>2.7780936906934621</v>
      </c>
      <c r="AD119" s="28">
        <v>2.8276793292472338</v>
      </c>
      <c r="AE119" s="28">
        <v>2.7628380001581139</v>
      </c>
      <c r="AF119" s="28">
        <v>2.6852146688426042</v>
      </c>
      <c r="AG119" s="28">
        <v>2.6253461791582957</v>
      </c>
      <c r="AH119" s="28">
        <v>2.5860788155406622</v>
      </c>
      <c r="AI119" s="28">
        <v>2.5559306563472242</v>
      </c>
      <c r="AJ119" s="28">
        <v>2.5105420189496761</v>
      </c>
      <c r="AK119" s="28">
        <v>2.4459073886066842</v>
      </c>
      <c r="AL119" s="28">
        <v>2.4117290509546518</v>
      </c>
      <c r="AM119" s="28">
        <v>2.3628823868549733</v>
      </c>
      <c r="AN119" s="32">
        <v>2.3263104331643838</v>
      </c>
    </row>
    <row r="120" spans="1:40" x14ac:dyDescent="0.2">
      <c r="A120" s="5" t="str">
        <f t="shared" si="2"/>
        <v>50015</v>
      </c>
      <c r="B120" s="8">
        <f t="shared" si="3"/>
        <v>5001</v>
      </c>
      <c r="C120" s="8" t="s">
        <v>1076</v>
      </c>
      <c r="D120" s="9">
        <v>5</v>
      </c>
      <c r="E120" s="33">
        <v>0</v>
      </c>
      <c r="F120" s="33">
        <v>0</v>
      </c>
      <c r="G120" s="33">
        <v>0</v>
      </c>
      <c r="H120" s="33">
        <v>0</v>
      </c>
      <c r="I120" s="33">
        <v>0</v>
      </c>
      <c r="J120" s="33">
        <v>0</v>
      </c>
      <c r="K120" s="33">
        <v>0</v>
      </c>
      <c r="L120" s="33">
        <v>0</v>
      </c>
      <c r="M120" s="33">
        <v>0</v>
      </c>
      <c r="N120" s="33">
        <v>0</v>
      </c>
      <c r="O120" s="33">
        <v>0</v>
      </c>
      <c r="P120" s="33">
        <v>0</v>
      </c>
      <c r="Q120" s="33">
        <v>0</v>
      </c>
      <c r="R120" s="33">
        <v>0</v>
      </c>
      <c r="S120" s="33">
        <v>0</v>
      </c>
      <c r="T120" s="33">
        <v>0</v>
      </c>
      <c r="U120" s="33">
        <v>0</v>
      </c>
      <c r="V120" s="33">
        <v>0</v>
      </c>
      <c r="W120" s="33">
        <v>0</v>
      </c>
      <c r="X120" s="33">
        <v>0</v>
      </c>
      <c r="Y120" s="33">
        <v>0</v>
      </c>
      <c r="Z120" s="33">
        <v>0</v>
      </c>
      <c r="AA120" s="33">
        <v>0</v>
      </c>
      <c r="AB120" s="33">
        <v>0</v>
      </c>
      <c r="AC120" s="33">
        <v>0</v>
      </c>
      <c r="AD120" s="33">
        <v>0</v>
      </c>
      <c r="AE120" s="33">
        <v>0</v>
      </c>
      <c r="AF120" s="33">
        <v>0</v>
      </c>
      <c r="AG120" s="33">
        <v>0</v>
      </c>
      <c r="AH120" s="33">
        <v>0</v>
      </c>
      <c r="AI120" s="33">
        <v>0</v>
      </c>
      <c r="AJ120" s="33">
        <v>0</v>
      </c>
      <c r="AK120" s="33">
        <v>0</v>
      </c>
      <c r="AL120" s="33">
        <v>0</v>
      </c>
      <c r="AM120" s="33">
        <v>0</v>
      </c>
      <c r="AN120" s="34">
        <v>0</v>
      </c>
    </row>
    <row r="121" spans="1:40" x14ac:dyDescent="0.2">
      <c r="A121" s="5" t="str">
        <f t="shared" si="2"/>
        <v>50011</v>
      </c>
      <c r="B121" s="10">
        <f t="shared" si="3"/>
        <v>5001</v>
      </c>
      <c r="C121" s="10" t="s">
        <v>634</v>
      </c>
      <c r="D121" s="11">
        <v>1</v>
      </c>
      <c r="E121" s="35">
        <v>5.7089684098869498</v>
      </c>
      <c r="F121" s="35">
        <v>6.3774436961245051</v>
      </c>
      <c r="G121" s="35">
        <v>6.3733482273376989</v>
      </c>
      <c r="H121" s="35">
        <v>3.8945100612894028</v>
      </c>
      <c r="I121" s="35">
        <v>3.4152154428032695</v>
      </c>
      <c r="J121" s="35">
        <v>3.1483739541092395</v>
      </c>
      <c r="K121" s="35">
        <v>2.8741756681312891</v>
      </c>
      <c r="L121" s="35">
        <v>2.7015713160946349</v>
      </c>
      <c r="M121" s="35">
        <v>2.6104341199312029</v>
      </c>
      <c r="N121" s="35">
        <v>2.4831176471037448</v>
      </c>
      <c r="O121" s="35">
        <v>2.3457686203108401</v>
      </c>
      <c r="P121" s="35">
        <v>2.2404086892429671</v>
      </c>
      <c r="Q121" s="35">
        <v>2.0473598798868</v>
      </c>
      <c r="R121" s="35">
        <v>1.935087617351666</v>
      </c>
      <c r="S121" s="35">
        <v>1.8706916180820921</v>
      </c>
      <c r="T121" s="35">
        <v>1.7406394285246709</v>
      </c>
      <c r="U121" s="35">
        <v>1.7226406391487141</v>
      </c>
      <c r="V121" s="35">
        <v>1.5852538814842672</v>
      </c>
      <c r="W121" s="35">
        <v>1.623559155323878</v>
      </c>
      <c r="X121" s="35">
        <v>1.5482067719608057</v>
      </c>
      <c r="Y121" s="35">
        <v>1.5600157237171923</v>
      </c>
      <c r="Z121" s="35">
        <v>1.5013228012183386</v>
      </c>
      <c r="AA121" s="35">
        <v>1.5352458419194099</v>
      </c>
      <c r="AB121" s="35">
        <v>1.5537106252303323</v>
      </c>
      <c r="AC121" s="35">
        <v>1.5951605881700706</v>
      </c>
      <c r="AD121" s="35">
        <v>1.6424701643862998</v>
      </c>
      <c r="AE121" s="35">
        <v>1.571728934335338</v>
      </c>
      <c r="AF121" s="35">
        <v>1.4887948897257768</v>
      </c>
      <c r="AG121" s="35">
        <v>1.4252309080961505</v>
      </c>
      <c r="AH121" s="35">
        <v>1.383727059241769</v>
      </c>
      <c r="AI121" s="35">
        <v>1.3517004695547072</v>
      </c>
      <c r="AJ121" s="35">
        <v>1.3036438233072174</v>
      </c>
      <c r="AK121" s="35">
        <v>1.235282645899066</v>
      </c>
      <c r="AL121" s="35">
        <v>1.1991350694871001</v>
      </c>
      <c r="AM121" s="35">
        <v>1.1474919046686491</v>
      </c>
      <c r="AN121" s="36">
        <v>1.1088285867243213</v>
      </c>
    </row>
    <row r="122" spans="1:40" x14ac:dyDescent="0.2">
      <c r="A122" s="5" t="str">
        <f t="shared" si="2"/>
        <v>50012</v>
      </c>
      <c r="B122" s="7">
        <f t="shared" si="3"/>
        <v>5001</v>
      </c>
      <c r="C122" s="7" t="s">
        <v>634</v>
      </c>
      <c r="D122" s="6">
        <v>2</v>
      </c>
      <c r="E122" s="28">
        <v>1.7840526280896722</v>
      </c>
      <c r="F122" s="28">
        <v>1.9929511550389081</v>
      </c>
      <c r="G122" s="28">
        <v>2.2299283008299593</v>
      </c>
      <c r="H122" s="28">
        <v>1.3693567233337884</v>
      </c>
      <c r="I122" s="28">
        <v>1.2210871942552359</v>
      </c>
      <c r="J122" s="28">
        <v>1.1374773841245012</v>
      </c>
      <c r="K122" s="28">
        <v>1.0441051229027258</v>
      </c>
      <c r="L122" s="28">
        <v>0.98435844679853124</v>
      </c>
      <c r="M122" s="28">
        <v>0.95267640329921921</v>
      </c>
      <c r="N122" s="28">
        <v>0.90693348777124894</v>
      </c>
      <c r="O122" s="28">
        <v>0.85711492031673786</v>
      </c>
      <c r="P122" s="28">
        <v>0.8187906734129724</v>
      </c>
      <c r="Q122" s="28">
        <v>0.74831532081187058</v>
      </c>
      <c r="R122" s="28">
        <v>0.70732001730021832</v>
      </c>
      <c r="S122" s="28">
        <v>0.68380258830409835</v>
      </c>
      <c r="T122" s="28">
        <v>0.63627348590431854</v>
      </c>
      <c r="U122" s="28">
        <v>0.62969949011596804</v>
      </c>
      <c r="V122" s="28">
        <v>0.57948095536338307</v>
      </c>
      <c r="W122" s="28">
        <v>0.59348461965898414</v>
      </c>
      <c r="X122" s="28">
        <v>0.5659404936914505</v>
      </c>
      <c r="Y122" s="28">
        <v>0.57025753329379847</v>
      </c>
      <c r="Z122" s="28">
        <v>0.54880271688602678</v>
      </c>
      <c r="AA122" s="28">
        <v>0.56120323481227574</v>
      </c>
      <c r="AB122" s="28">
        <v>0.56795300549670313</v>
      </c>
      <c r="AC122" s="28">
        <v>0.58310490200011678</v>
      </c>
      <c r="AD122" s="28">
        <v>0.60039874823520079</v>
      </c>
      <c r="AE122" s="28">
        <v>0.57453956383025373</v>
      </c>
      <c r="AF122" s="28">
        <v>0.54422333977144155</v>
      </c>
      <c r="AG122" s="28">
        <v>0.52098776780410283</v>
      </c>
      <c r="AH122" s="28">
        <v>0.50581619336989736</v>
      </c>
      <c r="AI122" s="28">
        <v>0.49410899489901206</v>
      </c>
      <c r="AJ122" s="28">
        <v>0.47654206972868124</v>
      </c>
      <c r="AK122" s="28">
        <v>0.45155289990434777</v>
      </c>
      <c r="AL122" s="28">
        <v>0.43833929007335493</v>
      </c>
      <c r="AM122" s="28">
        <v>0.41946132648003415</v>
      </c>
      <c r="AN122" s="32">
        <v>0.40532809681962068</v>
      </c>
    </row>
    <row r="123" spans="1:40" x14ac:dyDescent="0.2">
      <c r="A123" s="5" t="str">
        <f t="shared" si="2"/>
        <v>50013</v>
      </c>
      <c r="B123" s="7">
        <f t="shared" si="3"/>
        <v>5001</v>
      </c>
      <c r="C123" s="7" t="s">
        <v>634</v>
      </c>
      <c r="D123" s="6">
        <v>3</v>
      </c>
      <c r="E123" s="28">
        <v>0</v>
      </c>
      <c r="F123" s="28">
        <v>0</v>
      </c>
      <c r="G123" s="28">
        <v>2.5099547177553636</v>
      </c>
      <c r="H123" s="28">
        <v>1.6046629529546987</v>
      </c>
      <c r="I123" s="28">
        <v>1.620570692628555</v>
      </c>
      <c r="J123" s="28">
        <v>1.6182336333380893</v>
      </c>
      <c r="K123" s="28">
        <v>1.5372716942064022</v>
      </c>
      <c r="L123" s="28">
        <v>1.4760883642789222</v>
      </c>
      <c r="M123" s="28">
        <v>1.4423598834974691</v>
      </c>
      <c r="N123" s="28">
        <v>1.3796100329367684</v>
      </c>
      <c r="O123" s="28">
        <v>1.3069525639965816</v>
      </c>
      <c r="P123" s="28">
        <v>1.2500731419615461</v>
      </c>
      <c r="Q123" s="28">
        <v>1.1431716958561309</v>
      </c>
      <c r="R123" s="28">
        <v>1.0809095607723112</v>
      </c>
      <c r="S123" s="28">
        <v>1.045158326170941</v>
      </c>
      <c r="T123" s="28">
        <v>0.97259781205685025</v>
      </c>
      <c r="U123" s="28">
        <v>0.96259648481626359</v>
      </c>
      <c r="V123" s="28">
        <v>0.88584971201109808</v>
      </c>
      <c r="W123" s="28">
        <v>0.90726946704920486</v>
      </c>
      <c r="X123" s="28">
        <v>0.86516765951223296</v>
      </c>
      <c r="Y123" s="28">
        <v>0.87177017117460587</v>
      </c>
      <c r="Z123" s="28">
        <v>0.83897286496668244</v>
      </c>
      <c r="AA123" s="28">
        <v>0.85793068714908594</v>
      </c>
      <c r="AB123" s="28">
        <v>0.86824965306343216</v>
      </c>
      <c r="AC123" s="28">
        <v>0.89141307090669131</v>
      </c>
      <c r="AD123" s="28">
        <v>0.91785087587929726</v>
      </c>
      <c r="AE123" s="28">
        <v>0.87831906187019981</v>
      </c>
      <c r="AF123" s="28">
        <v>0.83197359092072409</v>
      </c>
      <c r="AG123" s="28">
        <v>0.79645255447124308</v>
      </c>
      <c r="AH123" s="28">
        <v>0.77325923314537348</v>
      </c>
      <c r="AI123" s="28">
        <v>0.7553620242139476</v>
      </c>
      <c r="AJ123" s="28">
        <v>0.72850684100660479</v>
      </c>
      <c r="AK123" s="28">
        <v>0.6903050072949164</v>
      </c>
      <c r="AL123" s="28">
        <v>0.67010489142167251</v>
      </c>
      <c r="AM123" s="28">
        <v>0.64124547596465942</v>
      </c>
      <c r="AN123" s="32">
        <v>0.61963950425979764</v>
      </c>
    </row>
    <row r="124" spans="1:40" x14ac:dyDescent="0.2">
      <c r="A124" s="5" t="str">
        <f t="shared" si="2"/>
        <v>50014</v>
      </c>
      <c r="B124" s="7">
        <f t="shared" si="3"/>
        <v>5001</v>
      </c>
      <c r="C124" s="7" t="s">
        <v>634</v>
      </c>
      <c r="D124" s="6">
        <v>4</v>
      </c>
      <c r="E124" s="28">
        <v>8.5448420494347518E-7</v>
      </c>
      <c r="F124" s="28">
        <v>2.1547604155417428</v>
      </c>
      <c r="G124" s="28">
        <v>1.2077977589198745</v>
      </c>
      <c r="H124" s="28">
        <v>3.0217363470907852</v>
      </c>
      <c r="I124" s="28">
        <v>9.1953557780890627</v>
      </c>
      <c r="J124" s="28">
        <v>13.795637120459695</v>
      </c>
      <c r="K124" s="28">
        <v>16.889902678597508</v>
      </c>
      <c r="L124" s="28">
        <v>16.128755656631228</v>
      </c>
      <c r="M124" s="28">
        <v>15.365658848076967</v>
      </c>
      <c r="N124" s="28">
        <v>14.247859199258778</v>
      </c>
      <c r="O124" s="28">
        <v>12.978946603866632</v>
      </c>
      <c r="P124" s="28">
        <v>12.029820128693027</v>
      </c>
      <c r="Q124" s="28">
        <v>10.568019936530186</v>
      </c>
      <c r="R124" s="28">
        <v>9.6933010920466103</v>
      </c>
      <c r="S124" s="28">
        <v>9.189083297313946</v>
      </c>
      <c r="T124" s="28">
        <v>8.2862156424970461</v>
      </c>
      <c r="U124" s="28">
        <v>8.560192428237082</v>
      </c>
      <c r="V124" s="28">
        <v>7.8854907165616037</v>
      </c>
      <c r="W124" s="28">
        <v>8.1661634702804911</v>
      </c>
      <c r="X124" s="28">
        <v>7.7405336161284302</v>
      </c>
      <c r="Y124" s="28">
        <v>7.8080233854527457</v>
      </c>
      <c r="Z124" s="28">
        <v>7.4468471401088694</v>
      </c>
      <c r="AA124" s="28">
        <v>7.6506803680999962</v>
      </c>
      <c r="AB124" s="28">
        <v>7.8874305043656712</v>
      </c>
      <c r="AC124" s="28">
        <v>8.1935088918437895</v>
      </c>
      <c r="AD124" s="28">
        <v>8.5012868187714314</v>
      </c>
      <c r="AE124" s="28">
        <v>8.0990497620857003</v>
      </c>
      <c r="AF124" s="28">
        <v>7.6174747731481087</v>
      </c>
      <c r="AG124" s="28">
        <v>7.2460402514073827</v>
      </c>
      <c r="AH124" s="28">
        <v>7.0024137470748045</v>
      </c>
      <c r="AI124" s="28">
        <v>6.8153697440156273</v>
      </c>
      <c r="AJ124" s="28">
        <v>6.5337672375444669</v>
      </c>
      <c r="AK124" s="28">
        <v>6.1327559054899314</v>
      </c>
      <c r="AL124" s="28">
        <v>5.9207038667266447</v>
      </c>
      <c r="AM124" s="28">
        <v>5.6176449784370392</v>
      </c>
      <c r="AN124" s="32">
        <v>5.390741885123207</v>
      </c>
    </row>
    <row r="125" spans="1:40" x14ac:dyDescent="0.2">
      <c r="A125" s="5" t="str">
        <f t="shared" ref="A125:A188" si="4">B125&amp;D125</f>
        <v>50015</v>
      </c>
      <c r="B125" s="8">
        <f t="shared" ref="B125:B188" si="5">VALUE(MID(C125,1,4))</f>
        <v>5001</v>
      </c>
      <c r="C125" s="8" t="s">
        <v>634</v>
      </c>
      <c r="D125" s="9">
        <v>5</v>
      </c>
      <c r="E125" s="33">
        <v>0</v>
      </c>
      <c r="F125" s="33">
        <v>0</v>
      </c>
      <c r="G125" s="33">
        <v>0</v>
      </c>
      <c r="H125" s="33">
        <v>0</v>
      </c>
      <c r="I125" s="33">
        <v>0</v>
      </c>
      <c r="J125" s="33">
        <v>0</v>
      </c>
      <c r="K125" s="33">
        <v>0</v>
      </c>
      <c r="L125" s="33">
        <v>0</v>
      </c>
      <c r="M125" s="33">
        <v>0</v>
      </c>
      <c r="N125" s="33">
        <v>0</v>
      </c>
      <c r="O125" s="33">
        <v>0</v>
      </c>
      <c r="P125" s="33">
        <v>0</v>
      </c>
      <c r="Q125" s="33">
        <v>0</v>
      </c>
      <c r="R125" s="33">
        <v>0</v>
      </c>
      <c r="S125" s="33">
        <v>0</v>
      </c>
      <c r="T125" s="33">
        <v>0</v>
      </c>
      <c r="U125" s="33">
        <v>0</v>
      </c>
      <c r="V125" s="33">
        <v>0</v>
      </c>
      <c r="W125" s="33">
        <v>0</v>
      </c>
      <c r="X125" s="33">
        <v>0</v>
      </c>
      <c r="Y125" s="33">
        <v>0</v>
      </c>
      <c r="Z125" s="33">
        <v>0</v>
      </c>
      <c r="AA125" s="33">
        <v>0</v>
      </c>
      <c r="AB125" s="33">
        <v>0</v>
      </c>
      <c r="AC125" s="33">
        <v>0</v>
      </c>
      <c r="AD125" s="33">
        <v>0</v>
      </c>
      <c r="AE125" s="33">
        <v>0</v>
      </c>
      <c r="AF125" s="33">
        <v>0</v>
      </c>
      <c r="AG125" s="33">
        <v>0</v>
      </c>
      <c r="AH125" s="33">
        <v>0</v>
      </c>
      <c r="AI125" s="33">
        <v>0</v>
      </c>
      <c r="AJ125" s="33">
        <v>0</v>
      </c>
      <c r="AK125" s="33">
        <v>0</v>
      </c>
      <c r="AL125" s="33">
        <v>0</v>
      </c>
      <c r="AM125" s="33">
        <v>0</v>
      </c>
      <c r="AN125" s="34">
        <v>0</v>
      </c>
    </row>
    <row r="126" spans="1:40" x14ac:dyDescent="0.2">
      <c r="A126" s="5" t="str">
        <f t="shared" si="4"/>
        <v>50011</v>
      </c>
      <c r="B126" s="10">
        <f t="shared" si="5"/>
        <v>5001</v>
      </c>
      <c r="C126" s="10" t="s">
        <v>635</v>
      </c>
      <c r="D126" s="11">
        <v>1</v>
      </c>
      <c r="E126" s="35">
        <v>0.35681052561793436</v>
      </c>
      <c r="F126" s="35">
        <v>0.39859023100778157</v>
      </c>
      <c r="G126" s="35">
        <v>2.6233986923240091</v>
      </c>
      <c r="H126" s="35">
        <v>1.6659339190503315</v>
      </c>
      <c r="I126" s="35">
        <v>1.6500801505171805</v>
      </c>
      <c r="J126" s="35">
        <v>1.6313307641235784</v>
      </c>
      <c r="K126" s="35">
        <v>1.5424209486166651</v>
      </c>
      <c r="L126" s="35">
        <v>1.4773944088580258</v>
      </c>
      <c r="M126" s="35">
        <v>1.4417981760310952</v>
      </c>
      <c r="N126" s="35">
        <v>1.378213414690769</v>
      </c>
      <c r="O126" s="35">
        <v>1.3052185562015772</v>
      </c>
      <c r="P126" s="35">
        <v>1.2482101892168647</v>
      </c>
      <c r="Q126" s="35">
        <v>1.1413769508484883</v>
      </c>
      <c r="R126" s="35">
        <v>1.0791648103951683</v>
      </c>
      <c r="S126" s="35">
        <v>1.0434467395175415</v>
      </c>
      <c r="T126" s="35">
        <v>0.97099388340604265</v>
      </c>
      <c r="U126" s="35">
        <v>0.96100282402802661</v>
      </c>
      <c r="V126" s="35">
        <v>0.88438045647462715</v>
      </c>
      <c r="W126" s="35">
        <v>0.90576305992913231</v>
      </c>
      <c r="X126" s="35">
        <v>0.86373045852567321</v>
      </c>
      <c r="Y126" s="35">
        <v>0.87032161716488199</v>
      </c>
      <c r="Z126" s="35">
        <v>0.83757863383227515</v>
      </c>
      <c r="AA126" s="35">
        <v>0.85650485446867841</v>
      </c>
      <c r="AB126" s="35">
        <v>0.86680662383208951</v>
      </c>
      <c r="AC126" s="35">
        <v>0.88993152018698374</v>
      </c>
      <c r="AD126" s="35">
        <v>0.91632537295633798</v>
      </c>
      <c r="AE126" s="35">
        <v>0.87685925721870295</v>
      </c>
      <c r="AF126" s="35">
        <v>0.8305908120051041</v>
      </c>
      <c r="AG126" s="35">
        <v>0.79512881193512186</v>
      </c>
      <c r="AH126" s="35">
        <v>0.77197403839748069</v>
      </c>
      <c r="AI126" s="35">
        <v>0.75410657518946456</v>
      </c>
      <c r="AJ126" s="35">
        <v>0.72729602647232083</v>
      </c>
      <c r="AK126" s="35">
        <v>0.68915768603228056</v>
      </c>
      <c r="AL126" s="35">
        <v>0.66899114371890156</v>
      </c>
      <c r="AM126" s="35">
        <v>0.64017969402957486</v>
      </c>
      <c r="AN126" s="36">
        <v>0.61860963251720014</v>
      </c>
    </row>
    <row r="127" spans="1:40" x14ac:dyDescent="0.2">
      <c r="A127" s="5" t="str">
        <f t="shared" si="4"/>
        <v>50012</v>
      </c>
      <c r="B127" s="7">
        <f t="shared" si="5"/>
        <v>5001</v>
      </c>
      <c r="C127" s="7" t="s">
        <v>635</v>
      </c>
      <c r="D127" s="6">
        <v>2</v>
      </c>
      <c r="E127" s="28">
        <v>0.71362105123586872</v>
      </c>
      <c r="F127" s="28">
        <v>0.79718046201556314</v>
      </c>
      <c r="G127" s="28">
        <v>1.151210806415937</v>
      </c>
      <c r="H127" s="28">
        <v>0.71347954359595178</v>
      </c>
      <c r="I127" s="28">
        <v>0.65581475533409006</v>
      </c>
      <c r="J127" s="28">
        <v>0.62212944921815871</v>
      </c>
      <c r="K127" s="28">
        <v>0.57641842913254693</v>
      </c>
      <c r="L127" s="28">
        <v>0.54620046739246297</v>
      </c>
      <c r="M127" s="28">
        <v>0.53004401980518012</v>
      </c>
      <c r="N127" s="28">
        <v>0.50526576495277986</v>
      </c>
      <c r="O127" s="28">
        <v>0.47783394565067927</v>
      </c>
      <c r="P127" s="28">
        <v>0.45662948268215109</v>
      </c>
      <c r="Q127" s="28">
        <v>0.41739807633363235</v>
      </c>
      <c r="R127" s="28">
        <v>0.39456923975015185</v>
      </c>
      <c r="S127" s="28">
        <v>0.38146971879240127</v>
      </c>
      <c r="T127" s="28">
        <v>0.35496369944555722</v>
      </c>
      <c r="U127" s="28">
        <v>0.35130111877572817</v>
      </c>
      <c r="V127" s="28">
        <v>0.32328695073850583</v>
      </c>
      <c r="W127" s="28">
        <v>0.33110074572661002</v>
      </c>
      <c r="X127" s="28">
        <v>0.31573463005778035</v>
      </c>
      <c r="Y127" s="28">
        <v>0.31814338319348778</v>
      </c>
      <c r="Z127" s="28">
        <v>0.30617400236830228</v>
      </c>
      <c r="AA127" s="28">
        <v>0.31309225923789458</v>
      </c>
      <c r="AB127" s="28">
        <v>0.3168579570263646</v>
      </c>
      <c r="AC127" s="28">
        <v>0.3253111382858585</v>
      </c>
      <c r="AD127" s="28">
        <v>0.33495929296424115</v>
      </c>
      <c r="AE127" s="28">
        <v>0.32053259448664134</v>
      </c>
      <c r="AF127" s="28">
        <v>0.30361933481253744</v>
      </c>
      <c r="AG127" s="28">
        <v>0.29065633257355822</v>
      </c>
      <c r="AH127" s="28">
        <v>0.28219219157468722</v>
      </c>
      <c r="AI127" s="28">
        <v>0.27566080742531135</v>
      </c>
      <c r="AJ127" s="28">
        <v>0.26586031245923025</v>
      </c>
      <c r="AK127" s="28">
        <v>0.25191898619995562</v>
      </c>
      <c r="AL127" s="28">
        <v>0.24454718285207899</v>
      </c>
      <c r="AM127" s="28">
        <v>0.23401526633668168</v>
      </c>
      <c r="AN127" s="32">
        <v>0.22613041190228717</v>
      </c>
    </row>
    <row r="128" spans="1:40" x14ac:dyDescent="0.2">
      <c r="A128" s="5" t="str">
        <f t="shared" si="4"/>
        <v>50013</v>
      </c>
      <c r="B128" s="7">
        <f t="shared" si="5"/>
        <v>5001</v>
      </c>
      <c r="C128" s="7" t="s">
        <v>635</v>
      </c>
      <c r="D128" s="6">
        <v>3</v>
      </c>
      <c r="E128" s="28">
        <v>0</v>
      </c>
      <c r="F128" s="28">
        <v>0</v>
      </c>
      <c r="G128" s="28">
        <v>1.4002905267477292</v>
      </c>
      <c r="H128" s="28">
        <v>0.89523301585893722</v>
      </c>
      <c r="I128" s="28">
        <v>0.90410786009803601</v>
      </c>
      <c r="J128" s="28">
        <v>0.90280402702019724</v>
      </c>
      <c r="K128" s="28">
        <v>0.85763578729409806</v>
      </c>
      <c r="L128" s="28">
        <v>0.82350192954508283</v>
      </c>
      <c r="M128" s="28">
        <v>0.80468498763543017</v>
      </c>
      <c r="N128" s="28">
        <v>0.76967717626998655</v>
      </c>
      <c r="O128" s="28">
        <v>0.7291419567559877</v>
      </c>
      <c r="P128" s="28">
        <v>0.69740922656802029</v>
      </c>
      <c r="Q128" s="28">
        <v>0.63776947242499937</v>
      </c>
      <c r="R128" s="28">
        <v>0.60303375495718403</v>
      </c>
      <c r="S128" s="28">
        <v>0.58308832933747223</v>
      </c>
      <c r="T128" s="28">
        <v>0.54260720041066379</v>
      </c>
      <c r="U128" s="28">
        <v>0.53702751258170489</v>
      </c>
      <c r="V128" s="28">
        <v>0.49421089196408624</v>
      </c>
      <c r="W128" s="28">
        <v>0.50616086056429321</v>
      </c>
      <c r="X128" s="28">
        <v>0.4826724837278773</v>
      </c>
      <c r="Y128" s="28">
        <v>0.48635599023425374</v>
      </c>
      <c r="Z128" s="28">
        <v>0.46805854571825439</v>
      </c>
      <c r="AA128" s="28">
        <v>0.47863501493580579</v>
      </c>
      <c r="AB128" s="28">
        <v>0.4843919117090727</v>
      </c>
      <c r="AC128" s="28">
        <v>0.49731466061110141</v>
      </c>
      <c r="AD128" s="28">
        <v>0.51206417285897632</v>
      </c>
      <c r="AE128" s="28">
        <v>0.49000958188547983</v>
      </c>
      <c r="AF128" s="28">
        <v>0.46415368756629871</v>
      </c>
      <c r="AG128" s="28">
        <v>0.44433668828395667</v>
      </c>
      <c r="AH128" s="28">
        <v>0.43139725638636617</v>
      </c>
      <c r="AI128" s="28">
        <v>0.42141249771936024</v>
      </c>
      <c r="AJ128" s="28">
        <v>0.40643013235105319</v>
      </c>
      <c r="AK128" s="28">
        <v>0.38511753038558494</v>
      </c>
      <c r="AL128" s="28">
        <v>0.37384799205630148</v>
      </c>
      <c r="AM128" s="28">
        <v>0.35774747606449414</v>
      </c>
      <c r="AN128" s="32">
        <v>0.34569361816599237</v>
      </c>
    </row>
    <row r="129" spans="1:40" x14ac:dyDescent="0.2">
      <c r="A129" s="5" t="str">
        <f t="shared" si="4"/>
        <v>50014</v>
      </c>
      <c r="B129" s="7">
        <f t="shared" si="5"/>
        <v>5001</v>
      </c>
      <c r="C129" s="7" t="s">
        <v>635</v>
      </c>
      <c r="D129" s="6">
        <v>4</v>
      </c>
      <c r="E129" s="28">
        <v>1.7089684098869504E-6</v>
      </c>
      <c r="F129" s="28">
        <v>1.5061847346394539E-6</v>
      </c>
      <c r="G129" s="28">
        <v>0.67382401287108784</v>
      </c>
      <c r="H129" s="28">
        <v>8.7072519357474008</v>
      </c>
      <c r="I129" s="28">
        <v>19.683234568127403</v>
      </c>
      <c r="J129" s="28">
        <v>27.698483185617341</v>
      </c>
      <c r="K129" s="28">
        <v>27.193194159205614</v>
      </c>
      <c r="L129" s="28">
        <v>26.478864630517585</v>
      </c>
      <c r="M129" s="28">
        <v>25.757444870442406</v>
      </c>
      <c r="N129" s="28">
        <v>24.703236726178297</v>
      </c>
      <c r="O129" s="28">
        <v>23.506783825854072</v>
      </c>
      <c r="P129" s="28">
        <v>22.612338585310273</v>
      </c>
      <c r="Q129" s="28">
        <v>21.238432446443078</v>
      </c>
      <c r="R129" s="28">
        <v>20.415983037819124</v>
      </c>
      <c r="S129" s="28">
        <v>19.941868697821743</v>
      </c>
      <c r="T129" s="28">
        <v>19.09453277880252</v>
      </c>
      <c r="U129" s="28">
        <v>19.357758616372728</v>
      </c>
      <c r="V129" s="28">
        <v>18.728846044806577</v>
      </c>
      <c r="W129" s="28">
        <v>18.992472400174591</v>
      </c>
      <c r="X129" s="28">
        <v>18.594525485304299</v>
      </c>
      <c r="Y129" s="28">
        <v>18.657639722941887</v>
      </c>
      <c r="Z129" s="28">
        <v>18.3193963489352</v>
      </c>
      <c r="AA129" s="28">
        <v>18.510201812905667</v>
      </c>
      <c r="AB129" s="28">
        <v>18.734049408054467</v>
      </c>
      <c r="AC129" s="28">
        <v>19.021575602893535</v>
      </c>
      <c r="AD129" s="28">
        <v>19.310099015996901</v>
      </c>
      <c r="AE129" s="28">
        <v>18.933974642350243</v>
      </c>
      <c r="AF129" s="28">
        <v>18.483475436607023</v>
      </c>
      <c r="AG129" s="28">
        <v>18.135966563301018</v>
      </c>
      <c r="AH129" s="28">
        <v>17.908013027839115</v>
      </c>
      <c r="AI129" s="28">
        <v>17.733019187203997</v>
      </c>
      <c r="AJ129" s="28">
        <v>17.469541577617306</v>
      </c>
      <c r="AK129" s="28">
        <v>17.094332908700807</v>
      </c>
      <c r="AL129" s="28">
        <v>16.895925004560763</v>
      </c>
      <c r="AM129" s="28">
        <v>16.612364013796551</v>
      </c>
      <c r="AN129" s="32">
        <v>16.400058928071552</v>
      </c>
    </row>
    <row r="130" spans="1:40" x14ac:dyDescent="0.2">
      <c r="A130" s="5" t="str">
        <f t="shared" si="4"/>
        <v>50015</v>
      </c>
      <c r="B130" s="8">
        <f t="shared" si="5"/>
        <v>5001</v>
      </c>
      <c r="C130" s="8" t="s">
        <v>635</v>
      </c>
      <c r="D130" s="9">
        <v>5</v>
      </c>
      <c r="E130" s="33">
        <v>0</v>
      </c>
      <c r="F130" s="33">
        <v>0</v>
      </c>
      <c r="G130" s="33">
        <v>0</v>
      </c>
      <c r="H130" s="33">
        <v>0</v>
      </c>
      <c r="I130" s="33">
        <v>0</v>
      </c>
      <c r="J130" s="33">
        <v>0</v>
      </c>
      <c r="K130" s="33">
        <v>0</v>
      </c>
      <c r="L130" s="33">
        <v>0</v>
      </c>
      <c r="M130" s="33">
        <v>0</v>
      </c>
      <c r="N130" s="33">
        <v>0</v>
      </c>
      <c r="O130" s="33">
        <v>0</v>
      </c>
      <c r="P130" s="33">
        <v>0</v>
      </c>
      <c r="Q130" s="33">
        <v>0</v>
      </c>
      <c r="R130" s="33">
        <v>0</v>
      </c>
      <c r="S130" s="33">
        <v>0</v>
      </c>
      <c r="T130" s="33">
        <v>0</v>
      </c>
      <c r="U130" s="33">
        <v>0</v>
      </c>
      <c r="V130" s="33">
        <v>0</v>
      </c>
      <c r="W130" s="33">
        <v>0</v>
      </c>
      <c r="X130" s="33">
        <v>0</v>
      </c>
      <c r="Y130" s="33">
        <v>0</v>
      </c>
      <c r="Z130" s="33">
        <v>0</v>
      </c>
      <c r="AA130" s="33">
        <v>0</v>
      </c>
      <c r="AB130" s="33">
        <v>0</v>
      </c>
      <c r="AC130" s="33">
        <v>0</v>
      </c>
      <c r="AD130" s="33">
        <v>0</v>
      </c>
      <c r="AE130" s="33">
        <v>0</v>
      </c>
      <c r="AF130" s="33">
        <v>0</v>
      </c>
      <c r="AG130" s="33">
        <v>0</v>
      </c>
      <c r="AH130" s="33">
        <v>0</v>
      </c>
      <c r="AI130" s="33">
        <v>0</v>
      </c>
      <c r="AJ130" s="33">
        <v>0</v>
      </c>
      <c r="AK130" s="33">
        <v>0</v>
      </c>
      <c r="AL130" s="33">
        <v>0</v>
      </c>
      <c r="AM130" s="33">
        <v>0</v>
      </c>
      <c r="AN130" s="34">
        <v>0</v>
      </c>
    </row>
    <row r="131" spans="1:40" x14ac:dyDescent="0.2">
      <c r="A131" s="5" t="str">
        <f t="shared" si="4"/>
        <v>50011</v>
      </c>
      <c r="B131" s="10">
        <f t="shared" si="5"/>
        <v>5001</v>
      </c>
      <c r="C131" s="10" t="s">
        <v>636</v>
      </c>
      <c r="D131" s="11">
        <v>1</v>
      </c>
      <c r="E131" s="35">
        <v>0</v>
      </c>
      <c r="F131" s="35">
        <v>0</v>
      </c>
      <c r="G131" s="35">
        <v>0.33095247801982086</v>
      </c>
      <c r="H131" s="35">
        <v>0.21158436720399909</v>
      </c>
      <c r="I131" s="35">
        <v>0.21368189742138291</v>
      </c>
      <c r="J131" s="35">
        <v>0.21337374223516081</v>
      </c>
      <c r="K131" s="35">
        <v>0.20269842837735388</v>
      </c>
      <c r="L131" s="35">
        <v>0.19463104193816261</v>
      </c>
      <c r="M131" s="35">
        <v>0.19018374087113446</v>
      </c>
      <c r="N131" s="35">
        <v>0.18190979935675949</v>
      </c>
      <c r="O131" s="35">
        <v>0.17232947935245788</v>
      </c>
      <c r="P131" s="35">
        <v>0.16482958880157783</v>
      </c>
      <c r="Q131" s="35">
        <v>0.15073399646191646</v>
      </c>
      <c r="R131" s="35">
        <v>0.14252436313784489</v>
      </c>
      <c r="S131" s="35">
        <v>0.1378103499327889</v>
      </c>
      <c r="T131" s="35">
        <v>0.12824281399973983</v>
      </c>
      <c r="U131" s="35">
        <v>0.12692407943837716</v>
      </c>
      <c r="V131" s="35">
        <v>0.11680456036489827</v>
      </c>
      <c r="W131" s="35">
        <v>0.11962888263585084</v>
      </c>
      <c r="X131" s="35">
        <v>0.11407750856726397</v>
      </c>
      <c r="Y131" s="35">
        <v>0.1149480890523857</v>
      </c>
      <c r="Z131" s="35">
        <v>0.11062356889865399</v>
      </c>
      <c r="AA131" s="35">
        <v>0.1131232706601011</v>
      </c>
      <c r="AB131" s="35">
        <v>0.11448388777235285</v>
      </c>
      <c r="AC131" s="35">
        <v>0.11753812236886013</v>
      </c>
      <c r="AD131" s="35">
        <v>0.1210241044095694</v>
      </c>
      <c r="AE131" s="35">
        <v>0.11581159929368841</v>
      </c>
      <c r="AF131" s="35">
        <v>0.10970067293026724</v>
      </c>
      <c r="AG131" s="35">
        <v>0.10501701272252402</v>
      </c>
      <c r="AH131" s="35">
        <v>0.10195883517373899</v>
      </c>
      <c r="AI131" s="35">
        <v>9.9598981586105015E-2</v>
      </c>
      <c r="AJ131" s="35">
        <v>9.6057965739375042E-2</v>
      </c>
      <c r="AK131" s="35">
        <v>9.1020826446642722E-2</v>
      </c>
      <c r="AL131" s="35">
        <v>8.8357320863356265E-2</v>
      </c>
      <c r="AM131" s="35">
        <v>8.4552035057944022E-2</v>
      </c>
      <c r="AN131" s="36">
        <v>8.1703159010433152E-2</v>
      </c>
    </row>
    <row r="132" spans="1:40" x14ac:dyDescent="0.2">
      <c r="A132" s="5" t="str">
        <f t="shared" si="4"/>
        <v>50012</v>
      </c>
      <c r="B132" s="7">
        <f t="shared" si="5"/>
        <v>5001</v>
      </c>
      <c r="C132" s="7" t="s">
        <v>636</v>
      </c>
      <c r="D132" s="6">
        <v>2</v>
      </c>
      <c r="E132" s="28">
        <v>4.4686967769212723E-8</v>
      </c>
      <c r="F132" s="28">
        <v>0.93925434384229711</v>
      </c>
      <c r="G132" s="28">
        <v>0.12097842683917821</v>
      </c>
      <c r="H132" s="28">
        <v>0.27057992783750212</v>
      </c>
      <c r="I132" s="28">
        <v>0.9316403398240185</v>
      </c>
      <c r="J132" s="28">
        <v>1.2854575453234678</v>
      </c>
      <c r="K132" s="28">
        <v>1.5263368903692822</v>
      </c>
      <c r="L132" s="28">
        <v>1.7259224216684685</v>
      </c>
      <c r="M132" s="28">
        <v>1.8999689129526081</v>
      </c>
      <c r="N132" s="28">
        <v>1.9887843577398037</v>
      </c>
      <c r="O132" s="28">
        <v>2.0061060553641408</v>
      </c>
      <c r="P132" s="28">
        <v>2.0393186096779186</v>
      </c>
      <c r="Q132" s="28">
        <v>1.9154993367857684</v>
      </c>
      <c r="R132" s="28">
        <v>1.877845502744022</v>
      </c>
      <c r="S132" s="28">
        <v>1.7491899439428507</v>
      </c>
      <c r="T132" s="28">
        <v>1.5194751062902019</v>
      </c>
      <c r="U132" s="28">
        <v>1.5916549996585909</v>
      </c>
      <c r="V132" s="28">
        <v>1.4217311776186905</v>
      </c>
      <c r="W132" s="28">
        <v>1.4932299829942681</v>
      </c>
      <c r="X132" s="28">
        <v>1.3855474815857922</v>
      </c>
      <c r="Y132" s="28">
        <v>1.4026277573983332</v>
      </c>
      <c r="Z132" s="28">
        <v>1.311025567983805</v>
      </c>
      <c r="AA132" s="28">
        <v>1.3626875012868913</v>
      </c>
      <c r="AB132" s="28">
        <v>1.4235957710531479</v>
      </c>
      <c r="AC132" s="28">
        <v>1.5015814987911604</v>
      </c>
      <c r="AD132" s="28">
        <v>1.5797573406683501</v>
      </c>
      <c r="AE132" s="28">
        <v>1.4779733441493996</v>
      </c>
      <c r="AF132" s="28">
        <v>1.3560373409920576</v>
      </c>
      <c r="AG132" s="28">
        <v>1.2619718219473846</v>
      </c>
      <c r="AH132" s="28">
        <v>1.2002654665658055</v>
      </c>
      <c r="AI132" s="28">
        <v>1.152897466617955</v>
      </c>
      <c r="AJ132" s="28">
        <v>1.0815760453808638</v>
      </c>
      <c r="AK132" s="28">
        <v>0.98000881901780001</v>
      </c>
      <c r="AL132" s="28">
        <v>0.92630070778753804</v>
      </c>
      <c r="AM132" s="28">
        <v>0.84954179346465641</v>
      </c>
      <c r="AN132" s="32">
        <v>0.79207155430878784</v>
      </c>
    </row>
    <row r="133" spans="1:40" x14ac:dyDescent="0.2">
      <c r="A133" s="5" t="str">
        <f t="shared" si="4"/>
        <v>50013</v>
      </c>
      <c r="B133" s="7">
        <f t="shared" si="5"/>
        <v>5001</v>
      </c>
      <c r="C133" s="7" t="s">
        <v>636</v>
      </c>
      <c r="D133" s="6">
        <v>3</v>
      </c>
      <c r="E133" s="28">
        <v>1.0270242847878307E-8</v>
      </c>
      <c r="F133" s="28">
        <v>0.46041878574660033</v>
      </c>
      <c r="G133" s="28">
        <v>0.18494403183460578</v>
      </c>
      <c r="H133" s="28">
        <v>0.15554665606071377</v>
      </c>
      <c r="I133" s="28">
        <v>0.27463839858675226</v>
      </c>
      <c r="J133" s="28">
        <v>0.33158517845009838</v>
      </c>
      <c r="K133" s="28">
        <v>0.36322573164129418</v>
      </c>
      <c r="L133" s="28">
        <v>0.38933985602039328</v>
      </c>
      <c r="M133" s="28">
        <v>0.413238211735517</v>
      </c>
      <c r="N133" s="28">
        <v>0.42130620776917238</v>
      </c>
      <c r="O133" s="28">
        <v>0.41727023969851507</v>
      </c>
      <c r="P133" s="28">
        <v>0.41726412737297852</v>
      </c>
      <c r="Q133" s="28">
        <v>0.38853962655231233</v>
      </c>
      <c r="R133" s="28">
        <v>0.37718005082930306</v>
      </c>
      <c r="S133" s="28">
        <v>0.35386012246465592</v>
      </c>
      <c r="T133" s="28">
        <v>0.31164786328604577</v>
      </c>
      <c r="U133" s="28">
        <v>0.32275233193154607</v>
      </c>
      <c r="V133" s="28">
        <v>0.2900083809042131</v>
      </c>
      <c r="W133" s="28">
        <v>0.30307028504377387</v>
      </c>
      <c r="X133" s="28">
        <v>0.28275019226790482</v>
      </c>
      <c r="Y133" s="28">
        <v>0.28596833113575171</v>
      </c>
      <c r="Z133" s="28">
        <v>0.26888128752752499</v>
      </c>
      <c r="AA133" s="28">
        <v>0.27854839376714169</v>
      </c>
      <c r="AB133" s="28">
        <v>0.28915364573307123</v>
      </c>
      <c r="AC133" s="28">
        <v>0.30338748017656492</v>
      </c>
      <c r="AD133" s="28">
        <v>0.31786784750486419</v>
      </c>
      <c r="AE133" s="28">
        <v>0.29867818990239003</v>
      </c>
      <c r="AF133" s="28">
        <v>0.27575590705541009</v>
      </c>
      <c r="AG133" s="28">
        <v>0.25808812368756379</v>
      </c>
      <c r="AH133" s="28">
        <v>0.24650530076431396</v>
      </c>
      <c r="AI133" s="28">
        <v>0.23760777814359274</v>
      </c>
      <c r="AJ133" s="28">
        <v>0.22421697091744636</v>
      </c>
      <c r="AK133" s="28">
        <v>0.20515019110196589</v>
      </c>
      <c r="AL133" s="28">
        <v>0.19506784867893906</v>
      </c>
      <c r="AM133" s="28">
        <v>0.18065897904611405</v>
      </c>
      <c r="AN133" s="32">
        <v>0.16987099207858558</v>
      </c>
    </row>
    <row r="134" spans="1:40" x14ac:dyDescent="0.2">
      <c r="A134" s="5" t="str">
        <f t="shared" si="4"/>
        <v>50014</v>
      </c>
      <c r="B134" s="7">
        <f t="shared" si="5"/>
        <v>5001</v>
      </c>
      <c r="C134" s="7" t="s">
        <v>636</v>
      </c>
      <c r="D134" s="6">
        <v>4</v>
      </c>
      <c r="E134" s="28">
        <v>1.6540111992698592E-6</v>
      </c>
      <c r="F134" s="28">
        <v>17.753749487108227</v>
      </c>
      <c r="G134" s="28">
        <v>8.8995624341464435E-2</v>
      </c>
      <c r="H134" s="28">
        <v>7.6555813933765249</v>
      </c>
      <c r="I134" s="28">
        <v>27.953152424704193</v>
      </c>
      <c r="J134" s="28">
        <v>35.93970207856939</v>
      </c>
      <c r="K134" s="28">
        <v>39.879115218919402</v>
      </c>
      <c r="L134" s="28">
        <v>42.912170747422294</v>
      </c>
      <c r="M134" s="28">
        <v>45.462180543372035</v>
      </c>
      <c r="N134" s="28">
        <v>46.287627793796425</v>
      </c>
      <c r="O134" s="28">
        <v>45.755978928778617</v>
      </c>
      <c r="P134" s="28">
        <v>45.717945717879232</v>
      </c>
      <c r="Q134" s="28">
        <v>42.600765713343897</v>
      </c>
      <c r="R134" s="28">
        <v>41.375133577120039</v>
      </c>
      <c r="S134" s="28">
        <v>38.785205676881723</v>
      </c>
      <c r="T134" s="28">
        <v>34.169151241489637</v>
      </c>
      <c r="U134" s="28">
        <v>35.650665380450583</v>
      </c>
      <c r="V134" s="28">
        <v>32.257956221139615</v>
      </c>
      <c r="W134" s="28">
        <v>33.695808045236902</v>
      </c>
      <c r="X134" s="28">
        <v>31.539622237555594</v>
      </c>
      <c r="Y134" s="28">
        <v>31.881701579988402</v>
      </c>
      <c r="Z134" s="28">
        <v>30.044641620519162</v>
      </c>
      <c r="AA134" s="28">
        <v>31.080272771743235</v>
      </c>
      <c r="AB134" s="28">
        <v>32.312659340171237</v>
      </c>
      <c r="AC134" s="28">
        <v>33.881153385944053</v>
      </c>
      <c r="AD134" s="28">
        <v>35.450422067118332</v>
      </c>
      <c r="AE134" s="28">
        <v>33.412095305601994</v>
      </c>
      <c r="AF134" s="28">
        <v>30.969244364330468</v>
      </c>
      <c r="AG134" s="28">
        <v>29.084528018515265</v>
      </c>
      <c r="AH134" s="28">
        <v>27.848064063028922</v>
      </c>
      <c r="AI134" s="28">
        <v>26.898998516981596</v>
      </c>
      <c r="AJ134" s="28">
        <v>25.469914483588582</v>
      </c>
      <c r="AK134" s="28">
        <v>23.434748332764514</v>
      </c>
      <c r="AL134" s="28">
        <v>22.358564530000919</v>
      </c>
      <c r="AM134" s="28">
        <v>20.820487244125882</v>
      </c>
      <c r="AN134" s="32">
        <v>19.66891063441923</v>
      </c>
    </row>
    <row r="135" spans="1:40" x14ac:dyDescent="0.2">
      <c r="A135" s="5" t="str">
        <f t="shared" si="4"/>
        <v>50015</v>
      </c>
      <c r="B135" s="8">
        <f t="shared" si="5"/>
        <v>5001</v>
      </c>
      <c r="C135" s="8" t="s">
        <v>636</v>
      </c>
      <c r="D135" s="9">
        <v>5</v>
      </c>
      <c r="E135" s="33">
        <v>0</v>
      </c>
      <c r="F135" s="33">
        <v>0</v>
      </c>
      <c r="G135" s="33">
        <v>0</v>
      </c>
      <c r="H135" s="33">
        <v>0</v>
      </c>
      <c r="I135" s="33">
        <v>0</v>
      </c>
      <c r="J135" s="33">
        <v>0</v>
      </c>
      <c r="K135" s="33">
        <v>0</v>
      </c>
      <c r="L135" s="33">
        <v>0</v>
      </c>
      <c r="M135" s="33">
        <v>0</v>
      </c>
      <c r="N135" s="33">
        <v>0</v>
      </c>
      <c r="O135" s="33">
        <v>0</v>
      </c>
      <c r="P135" s="33">
        <v>0</v>
      </c>
      <c r="Q135" s="33">
        <v>0</v>
      </c>
      <c r="R135" s="33">
        <v>0</v>
      </c>
      <c r="S135" s="33">
        <v>0</v>
      </c>
      <c r="T135" s="33">
        <v>0</v>
      </c>
      <c r="U135" s="33">
        <v>0</v>
      </c>
      <c r="V135" s="33">
        <v>0</v>
      </c>
      <c r="W135" s="33">
        <v>0</v>
      </c>
      <c r="X135" s="33">
        <v>0</v>
      </c>
      <c r="Y135" s="33">
        <v>0</v>
      </c>
      <c r="Z135" s="33">
        <v>0</v>
      </c>
      <c r="AA135" s="33">
        <v>0</v>
      </c>
      <c r="AB135" s="33">
        <v>0</v>
      </c>
      <c r="AC135" s="33">
        <v>0</v>
      </c>
      <c r="AD135" s="33">
        <v>0</v>
      </c>
      <c r="AE135" s="33">
        <v>0</v>
      </c>
      <c r="AF135" s="33">
        <v>0</v>
      </c>
      <c r="AG135" s="33">
        <v>0</v>
      </c>
      <c r="AH135" s="33">
        <v>0</v>
      </c>
      <c r="AI135" s="33">
        <v>0</v>
      </c>
      <c r="AJ135" s="33">
        <v>0</v>
      </c>
      <c r="AK135" s="33">
        <v>0</v>
      </c>
      <c r="AL135" s="33">
        <v>0</v>
      </c>
      <c r="AM135" s="33">
        <v>0</v>
      </c>
      <c r="AN135" s="34">
        <v>0</v>
      </c>
    </row>
    <row r="136" spans="1:40" x14ac:dyDescent="0.2">
      <c r="A136" s="5" t="str">
        <f t="shared" si="4"/>
        <v>50011</v>
      </c>
      <c r="B136" s="29">
        <f t="shared" si="5"/>
        <v>5001</v>
      </c>
      <c r="C136" s="29" t="s">
        <v>637</v>
      </c>
      <c r="D136" s="30">
        <v>1</v>
      </c>
      <c r="E136" s="38">
        <v>0</v>
      </c>
      <c r="F136" s="38">
        <v>0</v>
      </c>
      <c r="G136" s="38">
        <v>0</v>
      </c>
      <c r="H136" s="38">
        <v>8.2569192081542675E-2</v>
      </c>
      <c r="I136" s="38">
        <v>0.12385378812231403</v>
      </c>
      <c r="J136" s="38">
        <v>0.16513838416308535</v>
      </c>
      <c r="K136" s="38">
        <v>0.16513838416308535</v>
      </c>
      <c r="L136" s="38">
        <v>0.16513838416308535</v>
      </c>
      <c r="M136" s="38">
        <v>0.16513838416308535</v>
      </c>
      <c r="N136" s="38">
        <v>0.16513838416308535</v>
      </c>
      <c r="O136" s="38">
        <v>0.16513838416308535</v>
      </c>
      <c r="P136" s="38">
        <v>0.16513838416308535</v>
      </c>
      <c r="Q136" s="38">
        <v>0.16513838416308535</v>
      </c>
      <c r="R136" s="38">
        <v>0.16513838416308535</v>
      </c>
      <c r="S136" s="38">
        <v>0.16513838416308535</v>
      </c>
      <c r="T136" s="38">
        <v>0.16513838416308535</v>
      </c>
      <c r="U136" s="38">
        <v>0.16513838416308535</v>
      </c>
      <c r="V136" s="38">
        <v>0.16513838416308535</v>
      </c>
      <c r="W136" s="38">
        <v>0.16513838416308535</v>
      </c>
      <c r="X136" s="38">
        <v>0.16513838416308535</v>
      </c>
      <c r="Y136" s="38">
        <v>0.16513838416308535</v>
      </c>
      <c r="Z136" s="38">
        <v>0.16513838416308535</v>
      </c>
      <c r="AA136" s="38">
        <v>0.16513838416308535</v>
      </c>
      <c r="AB136" s="38">
        <v>0.16513838416308535</v>
      </c>
      <c r="AC136" s="38">
        <v>0.16513838416308535</v>
      </c>
      <c r="AD136" s="38">
        <v>0.16513838416308535</v>
      </c>
      <c r="AE136" s="38">
        <v>0.16513838416308535</v>
      </c>
      <c r="AF136" s="38">
        <v>0.16513838416308535</v>
      </c>
      <c r="AG136" s="38">
        <v>0.16513838416308535</v>
      </c>
      <c r="AH136" s="38">
        <v>0.16513838416308535</v>
      </c>
      <c r="AI136" s="38">
        <v>0.16513838416308535</v>
      </c>
      <c r="AJ136" s="38">
        <v>0.16513838416308535</v>
      </c>
      <c r="AK136" s="38">
        <v>0.16513838416308535</v>
      </c>
      <c r="AL136" s="38">
        <v>0.16513838416308535</v>
      </c>
      <c r="AM136" s="38">
        <v>0.16513838416308535</v>
      </c>
      <c r="AN136" s="39">
        <v>0.16513838416308535</v>
      </c>
    </row>
    <row r="137" spans="1:40" x14ac:dyDescent="0.2">
      <c r="A137" s="5" t="str">
        <f t="shared" si="4"/>
        <v>50012</v>
      </c>
      <c r="B137" s="7">
        <f t="shared" si="5"/>
        <v>5001</v>
      </c>
      <c r="C137" s="7" t="s">
        <v>637</v>
      </c>
      <c r="D137" s="6">
        <v>2</v>
      </c>
      <c r="E137" s="28">
        <v>0</v>
      </c>
      <c r="F137" s="28">
        <v>0</v>
      </c>
      <c r="G137" s="28">
        <v>0</v>
      </c>
      <c r="H137" s="28">
        <v>8.2569192081542675E-2</v>
      </c>
      <c r="I137" s="28">
        <v>0.12385378812231403</v>
      </c>
      <c r="J137" s="28">
        <v>0.16513838416308535</v>
      </c>
      <c r="K137" s="28">
        <v>0.16513838416308535</v>
      </c>
      <c r="L137" s="28">
        <v>0.16513838416308535</v>
      </c>
      <c r="M137" s="28">
        <v>0.16513838416308535</v>
      </c>
      <c r="N137" s="28">
        <v>0.16513838416308535</v>
      </c>
      <c r="O137" s="28">
        <v>0.16513838416308535</v>
      </c>
      <c r="P137" s="28">
        <v>0.16513838416308535</v>
      </c>
      <c r="Q137" s="28">
        <v>0.16513838416308535</v>
      </c>
      <c r="R137" s="28">
        <v>0.16513838416308535</v>
      </c>
      <c r="S137" s="28">
        <v>0.16513838416308535</v>
      </c>
      <c r="T137" s="28">
        <v>0.16513838416308535</v>
      </c>
      <c r="U137" s="28">
        <v>0.16513838416308535</v>
      </c>
      <c r="V137" s="28">
        <v>0.16513838416308535</v>
      </c>
      <c r="W137" s="28">
        <v>0.16513838416308535</v>
      </c>
      <c r="X137" s="28">
        <v>0.16513838416308535</v>
      </c>
      <c r="Y137" s="28">
        <v>0.16513838416308535</v>
      </c>
      <c r="Z137" s="28">
        <v>0.16513838416308535</v>
      </c>
      <c r="AA137" s="28">
        <v>0.16513838416308535</v>
      </c>
      <c r="AB137" s="28">
        <v>0.16513838416308535</v>
      </c>
      <c r="AC137" s="28">
        <v>0.16513838416308535</v>
      </c>
      <c r="AD137" s="28">
        <v>0.16513838416308535</v>
      </c>
      <c r="AE137" s="28">
        <v>0.16513838416308535</v>
      </c>
      <c r="AF137" s="28">
        <v>0.16513838416308535</v>
      </c>
      <c r="AG137" s="28">
        <v>0.16513838416308535</v>
      </c>
      <c r="AH137" s="28">
        <v>0.16513838416308535</v>
      </c>
      <c r="AI137" s="28">
        <v>0.16513838416308535</v>
      </c>
      <c r="AJ137" s="28">
        <v>0.16513838416308535</v>
      </c>
      <c r="AK137" s="28">
        <v>0.16513838416308535</v>
      </c>
      <c r="AL137" s="28">
        <v>0.16513838416308535</v>
      </c>
      <c r="AM137" s="28">
        <v>0.16513838416308535</v>
      </c>
      <c r="AN137" s="32">
        <v>0.16513838416308535</v>
      </c>
    </row>
    <row r="138" spans="1:40" x14ac:dyDescent="0.2">
      <c r="A138" s="5" t="str">
        <f t="shared" si="4"/>
        <v>50013</v>
      </c>
      <c r="B138" s="7">
        <f t="shared" si="5"/>
        <v>5001</v>
      </c>
      <c r="C138" s="7" t="s">
        <v>637</v>
      </c>
      <c r="D138" s="6">
        <v>3</v>
      </c>
      <c r="E138" s="28">
        <v>0</v>
      </c>
      <c r="F138" s="28">
        <v>0</v>
      </c>
      <c r="G138" s="28">
        <v>0</v>
      </c>
      <c r="H138" s="28">
        <v>0.12385378812231401</v>
      </c>
      <c r="I138" s="28">
        <v>0.18578068218347102</v>
      </c>
      <c r="J138" s="28">
        <v>0.24770757624462802</v>
      </c>
      <c r="K138" s="28">
        <v>0.24770757624462802</v>
      </c>
      <c r="L138" s="28">
        <v>0.24770757624462802</v>
      </c>
      <c r="M138" s="28">
        <v>0.24770757624462802</v>
      </c>
      <c r="N138" s="28">
        <v>0.24770757624462802</v>
      </c>
      <c r="O138" s="28">
        <v>0.24770757624462802</v>
      </c>
      <c r="P138" s="28">
        <v>0.24770757624462802</v>
      </c>
      <c r="Q138" s="28">
        <v>0.24770757624462802</v>
      </c>
      <c r="R138" s="28">
        <v>0.24770757624462802</v>
      </c>
      <c r="S138" s="28">
        <v>0.24770757624462802</v>
      </c>
      <c r="T138" s="28">
        <v>0.24770757624462802</v>
      </c>
      <c r="U138" s="28">
        <v>0.24770757624462802</v>
      </c>
      <c r="V138" s="28">
        <v>0.24770757624462802</v>
      </c>
      <c r="W138" s="28">
        <v>0.24770757624462802</v>
      </c>
      <c r="X138" s="28">
        <v>0.24770757624462802</v>
      </c>
      <c r="Y138" s="28">
        <v>0.24770757624462802</v>
      </c>
      <c r="Z138" s="28">
        <v>0.24770757624462802</v>
      </c>
      <c r="AA138" s="28">
        <v>0.24770757624462802</v>
      </c>
      <c r="AB138" s="28">
        <v>0.24770757624462802</v>
      </c>
      <c r="AC138" s="28">
        <v>0.24770757624462802</v>
      </c>
      <c r="AD138" s="28">
        <v>0.24770757624462802</v>
      </c>
      <c r="AE138" s="28">
        <v>0.24770757624462802</v>
      </c>
      <c r="AF138" s="28">
        <v>0.24770757624462802</v>
      </c>
      <c r="AG138" s="28">
        <v>0.24770757624462802</v>
      </c>
      <c r="AH138" s="28">
        <v>0.24770757624462802</v>
      </c>
      <c r="AI138" s="28">
        <v>0.24770757624462802</v>
      </c>
      <c r="AJ138" s="28">
        <v>0.24770757624462802</v>
      </c>
      <c r="AK138" s="28">
        <v>0.24770757624462802</v>
      </c>
      <c r="AL138" s="28">
        <v>0.24770757624462802</v>
      </c>
      <c r="AM138" s="28">
        <v>0.24770757624462802</v>
      </c>
      <c r="AN138" s="32">
        <v>0.24770757624462802</v>
      </c>
    </row>
    <row r="139" spans="1:40" x14ac:dyDescent="0.2">
      <c r="A139" s="5" t="str">
        <f t="shared" si="4"/>
        <v>50014</v>
      </c>
      <c r="B139" s="7">
        <f t="shared" si="5"/>
        <v>5001</v>
      </c>
      <c r="C139" s="7" t="s">
        <v>637</v>
      </c>
      <c r="D139" s="6">
        <v>4</v>
      </c>
      <c r="E139" s="28">
        <v>0</v>
      </c>
      <c r="F139" s="28">
        <v>0</v>
      </c>
      <c r="G139" s="28">
        <v>0</v>
      </c>
      <c r="H139" s="28">
        <v>0.12385378812231401</v>
      </c>
      <c r="I139" s="28">
        <v>0.18578068218347102</v>
      </c>
      <c r="J139" s="28">
        <v>0.24770757624462802</v>
      </c>
      <c r="K139" s="28">
        <v>0.24770757624462802</v>
      </c>
      <c r="L139" s="28">
        <v>0.24770757624462802</v>
      </c>
      <c r="M139" s="28">
        <v>0.24770757624462802</v>
      </c>
      <c r="N139" s="28">
        <v>0.24770757624462802</v>
      </c>
      <c r="O139" s="28">
        <v>0.24770757624462802</v>
      </c>
      <c r="P139" s="28">
        <v>0.24770757624462802</v>
      </c>
      <c r="Q139" s="28">
        <v>0.24770757624462802</v>
      </c>
      <c r="R139" s="28">
        <v>0.24770757624462802</v>
      </c>
      <c r="S139" s="28">
        <v>0.24770757624462802</v>
      </c>
      <c r="T139" s="28">
        <v>0.24770757624462802</v>
      </c>
      <c r="U139" s="28">
        <v>0.24770757624462802</v>
      </c>
      <c r="V139" s="28">
        <v>0.24770757624462802</v>
      </c>
      <c r="W139" s="28">
        <v>0.24770757624462802</v>
      </c>
      <c r="X139" s="28">
        <v>0.24770757624462802</v>
      </c>
      <c r="Y139" s="28">
        <v>0.24770757624462802</v>
      </c>
      <c r="Z139" s="28">
        <v>0.24770757624462802</v>
      </c>
      <c r="AA139" s="28">
        <v>0.24770757624462802</v>
      </c>
      <c r="AB139" s="28">
        <v>0.24770757624462802</v>
      </c>
      <c r="AC139" s="28">
        <v>0.24770757624462802</v>
      </c>
      <c r="AD139" s="28">
        <v>0.24770757624462802</v>
      </c>
      <c r="AE139" s="28">
        <v>0.24770757624462802</v>
      </c>
      <c r="AF139" s="28">
        <v>0.24770757624462802</v>
      </c>
      <c r="AG139" s="28">
        <v>0.24770757624462802</v>
      </c>
      <c r="AH139" s="28">
        <v>0.24770757624462802</v>
      </c>
      <c r="AI139" s="28">
        <v>0.24770757624462802</v>
      </c>
      <c r="AJ139" s="28">
        <v>0.24770757624462802</v>
      </c>
      <c r="AK139" s="28">
        <v>0.24770757624462802</v>
      </c>
      <c r="AL139" s="28">
        <v>0.24770757624462802</v>
      </c>
      <c r="AM139" s="28">
        <v>0.24770757624462802</v>
      </c>
      <c r="AN139" s="32">
        <v>0.24770757624462802</v>
      </c>
    </row>
    <row r="140" spans="1:40" x14ac:dyDescent="0.2">
      <c r="A140" s="5" t="str">
        <f t="shared" si="4"/>
        <v>50015</v>
      </c>
      <c r="B140" s="8">
        <f t="shared" si="5"/>
        <v>5001</v>
      </c>
      <c r="C140" s="8" t="s">
        <v>637</v>
      </c>
      <c r="D140" s="9">
        <v>5</v>
      </c>
      <c r="E140" s="33">
        <v>4.2724210247173759E-7</v>
      </c>
      <c r="F140" s="33">
        <v>3.7654618365986349E-7</v>
      </c>
      <c r="G140" s="33">
        <v>0</v>
      </c>
      <c r="H140" s="33">
        <v>1.9677346549911476</v>
      </c>
      <c r="I140" s="33">
        <v>9.0193279731663552</v>
      </c>
      <c r="J140" s="33">
        <v>13.007767633460048</v>
      </c>
      <c r="K140" s="33">
        <v>15.831260966471746</v>
      </c>
      <c r="L140" s="33">
        <v>15.002781462261851</v>
      </c>
      <c r="M140" s="33">
        <v>14.157135632373638</v>
      </c>
      <c r="N140" s="33">
        <v>12.925686780163119</v>
      </c>
      <c r="O140" s="33">
        <v>11.52853718474671</v>
      </c>
      <c r="P140" s="33">
        <v>10.48487144746548</v>
      </c>
      <c r="Q140" s="33">
        <v>8.8879809937493519</v>
      </c>
      <c r="R140" s="33">
        <v>7.931496666007547</v>
      </c>
      <c r="S140" s="33">
        <v>7.3800708346778947</v>
      </c>
      <c r="T140" s="33">
        <v>6.3973258238303288</v>
      </c>
      <c r="U140" s="33">
        <v>6.7129874542316657</v>
      </c>
      <c r="V140" s="33">
        <v>5.9908660739430388</v>
      </c>
      <c r="W140" s="33">
        <v>6.2969896156381537</v>
      </c>
      <c r="X140" s="33">
        <v>5.8380057170307964</v>
      </c>
      <c r="Y140" s="33">
        <v>5.9108241947534452</v>
      </c>
      <c r="Z140" s="33">
        <v>5.5197489041379413</v>
      </c>
      <c r="AA140" s="33">
        <v>5.7402116362979996</v>
      </c>
      <c r="AB140" s="33">
        <v>6.0026516524364979</v>
      </c>
      <c r="AC140" s="33">
        <v>6.3365908975264915</v>
      </c>
      <c r="AD140" s="33">
        <v>6.6706704213595458</v>
      </c>
      <c r="AE140" s="33">
        <v>6.2367729636076774</v>
      </c>
      <c r="AF140" s="33">
        <v>5.7167568801617676</v>
      </c>
      <c r="AG140" s="33">
        <v>5.315550592055331</v>
      </c>
      <c r="AH140" s="33">
        <v>5.0523392698274279</v>
      </c>
      <c r="AI140" s="33">
        <v>4.8503083816324875</v>
      </c>
      <c r="AJ140" s="33">
        <v>4.5460935745646793</v>
      </c>
      <c r="AK140" s="33">
        <v>4.1128593303865273</v>
      </c>
      <c r="AL140" s="33">
        <v>3.8837676234710443</v>
      </c>
      <c r="AM140" s="33">
        <v>3.556350656049176</v>
      </c>
      <c r="AN140" s="34">
        <v>3.3112096992623492</v>
      </c>
    </row>
    <row r="141" spans="1:40" x14ac:dyDescent="0.2">
      <c r="A141" s="5" t="str">
        <f t="shared" si="4"/>
        <v>50011</v>
      </c>
      <c r="B141" s="10">
        <f t="shared" si="5"/>
        <v>5001</v>
      </c>
      <c r="C141" s="10" t="s">
        <v>638</v>
      </c>
      <c r="D141" s="11">
        <v>1</v>
      </c>
      <c r="E141" s="35">
        <v>0.3568109206110649</v>
      </c>
      <c r="F141" s="35">
        <v>0.39859057913160878</v>
      </c>
      <c r="G141" s="35">
        <v>0.18969686741957953</v>
      </c>
      <c r="H141" s="35">
        <v>0.12641873169628326</v>
      </c>
      <c r="I141" s="35">
        <v>0.15390382948268827</v>
      </c>
      <c r="J141" s="35">
        <v>0.2385284963267929</v>
      </c>
      <c r="K141" s="35">
        <v>0.31636089574334708</v>
      </c>
      <c r="L141" s="35">
        <v>0.38842922067854652</v>
      </c>
      <c r="M141" s="35">
        <v>0.42910246816702391</v>
      </c>
      <c r="N141" s="35">
        <v>0.45147719468129976</v>
      </c>
      <c r="O141" s="35">
        <v>0.45794161105370362</v>
      </c>
      <c r="P141" s="35">
        <v>0.41806523966030895</v>
      </c>
      <c r="Q141" s="35">
        <v>0.35671305525129743</v>
      </c>
      <c r="R141" s="35">
        <v>0.32002799887776789</v>
      </c>
      <c r="S141" s="35">
        <v>0.29888729057532104</v>
      </c>
      <c r="T141" s="35">
        <v>0.2609903820028634</v>
      </c>
      <c r="U141" s="35">
        <v>0.2721959780455071</v>
      </c>
      <c r="V141" s="35">
        <v>0.24368282840706798</v>
      </c>
      <c r="W141" s="35">
        <v>0.25544812320427362</v>
      </c>
      <c r="X141" s="35">
        <v>0.23751806441371426</v>
      </c>
      <c r="Y141" s="35">
        <v>0.24035999350109682</v>
      </c>
      <c r="Z141" s="35">
        <v>0.22517154862828115</v>
      </c>
      <c r="AA141" s="35">
        <v>0.23374708362664176</v>
      </c>
      <c r="AB141" s="35">
        <v>0.24360375509658933</v>
      </c>
      <c r="AC141" s="35">
        <v>0.25643394835743738</v>
      </c>
      <c r="AD141" s="35">
        <v>0.26936329886587229</v>
      </c>
      <c r="AE141" s="35">
        <v>0.25242167338513266</v>
      </c>
      <c r="AF141" s="35">
        <v>0.23214717785599975</v>
      </c>
      <c r="AG141" s="35">
        <v>0.21651163494951742</v>
      </c>
      <c r="AH141" s="35">
        <v>0.20625710829863678</v>
      </c>
      <c r="AI141" s="35">
        <v>0.19838340413044597</v>
      </c>
      <c r="AJ141" s="35">
        <v>0.18653000751631832</v>
      </c>
      <c r="AK141" s="35">
        <v>0.16965073417708687</v>
      </c>
      <c r="AL141" s="35">
        <v>0.16072509970522736</v>
      </c>
      <c r="AM141" s="35">
        <v>0.14796891553069766</v>
      </c>
      <c r="AN141" s="36">
        <v>0.13841825096959109</v>
      </c>
    </row>
    <row r="142" spans="1:40" x14ac:dyDescent="0.2">
      <c r="A142" s="5" t="str">
        <f t="shared" si="4"/>
        <v>50012</v>
      </c>
      <c r="B142" s="7">
        <f t="shared" si="5"/>
        <v>5001</v>
      </c>
      <c r="C142" s="7" t="s">
        <v>638</v>
      </c>
      <c r="D142" s="6">
        <v>2</v>
      </c>
      <c r="E142" s="28">
        <v>3.970370794132704E-7</v>
      </c>
      <c r="F142" s="28">
        <v>3.4992524416391021E-7</v>
      </c>
      <c r="G142" s="28">
        <v>2.4027074319976163E-2</v>
      </c>
      <c r="H142" s="28">
        <v>5.7526729917332375E-2</v>
      </c>
      <c r="I142" s="28">
        <v>0.20878460741272453</v>
      </c>
      <c r="J142" s="28">
        <v>0.31626938225470658</v>
      </c>
      <c r="K142" s="28">
        <v>0.39701211798084529</v>
      </c>
      <c r="L142" s="28">
        <v>0.46573719376769979</v>
      </c>
      <c r="M142" s="28">
        <v>0.46037191646753339</v>
      </c>
      <c r="N142" s="28">
        <v>0.43998249671503809</v>
      </c>
      <c r="O142" s="28">
        <v>0.41050745458627252</v>
      </c>
      <c r="P142" s="28">
        <v>0.37393280761128184</v>
      </c>
      <c r="Q142" s="28">
        <v>0.31778049192817459</v>
      </c>
      <c r="R142" s="28">
        <v>0.28416405029159553</v>
      </c>
      <c r="S142" s="28">
        <v>0.26478510753736145</v>
      </c>
      <c r="T142" s="28">
        <v>0.23016348730034655</v>
      </c>
      <c r="U142" s="28">
        <v>0.2409652561820041</v>
      </c>
      <c r="V142" s="28">
        <v>0.21530099562711102</v>
      </c>
      <c r="W142" s="28">
        <v>0.22607426926799865</v>
      </c>
      <c r="X142" s="28">
        <v>0.20982587550786314</v>
      </c>
      <c r="Y142" s="28">
        <v>0.21240298162254345</v>
      </c>
      <c r="Z142" s="28">
        <v>0.19858804575309896</v>
      </c>
      <c r="AA142" s="28">
        <v>0.20638050856627554</v>
      </c>
      <c r="AB142" s="28">
        <v>0.21553944552484933</v>
      </c>
      <c r="AC142" s="28">
        <v>0.22728968867529961</v>
      </c>
      <c r="AD142" s="28">
        <v>0.239076120695556</v>
      </c>
      <c r="AE142" s="28">
        <v>0.22371837740215969</v>
      </c>
      <c r="AF142" s="28">
        <v>0.20532235657651521</v>
      </c>
      <c r="AG142" s="28">
        <v>0.1911315931063505</v>
      </c>
      <c r="AH142" s="28">
        <v>0.18182280281086535</v>
      </c>
      <c r="AI142" s="28">
        <v>0.17467682636961918</v>
      </c>
      <c r="AJ142" s="28">
        <v>0.16391742751366575</v>
      </c>
      <c r="AK142" s="28">
        <v>0.14859530366320542</v>
      </c>
      <c r="AL142" s="28">
        <v>0.14049306556800864</v>
      </c>
      <c r="AM142" s="28">
        <v>0.12891347495647634</v>
      </c>
      <c r="AN142" s="32">
        <v>0.12024371284344516</v>
      </c>
    </row>
    <row r="143" spans="1:40" x14ac:dyDescent="0.2">
      <c r="A143" s="5" t="str">
        <f t="shared" si="4"/>
        <v>50013</v>
      </c>
      <c r="B143" s="7">
        <f t="shared" si="5"/>
        <v>5001</v>
      </c>
      <c r="C143" s="7" t="s">
        <v>638</v>
      </c>
      <c r="D143" s="6">
        <v>3</v>
      </c>
      <c r="E143" s="28">
        <v>3.4065815479474097E-8</v>
      </c>
      <c r="F143" s="28">
        <v>3.0023615972879482E-8</v>
      </c>
      <c r="G143" s="28">
        <v>7.587497153676682E-3</v>
      </c>
      <c r="H143" s="28">
        <v>4.8508365498725319E-3</v>
      </c>
      <c r="I143" s="28">
        <v>4.8989304279492803E-3</v>
      </c>
      <c r="J143" s="28">
        <v>1.3288277532300469E-2</v>
      </c>
      <c r="K143" s="28">
        <v>2.1048992945623238E-2</v>
      </c>
      <c r="L143" s="28">
        <v>2.8059239337815001E-2</v>
      </c>
      <c r="M143" s="28">
        <v>3.4403525386058106E-2</v>
      </c>
      <c r="N143" s="28">
        <v>3.8859726391546022E-2</v>
      </c>
      <c r="O143" s="28">
        <v>4.1500430597413374E-2</v>
      </c>
      <c r="P143" s="28">
        <v>3.7929167142174224E-2</v>
      </c>
      <c r="Q143" s="28">
        <v>3.2404782117334635E-2</v>
      </c>
      <c r="R143" s="28">
        <v>2.9101204694613761E-2</v>
      </c>
      <c r="S143" s="28">
        <v>2.7197083464370921E-2</v>
      </c>
      <c r="T143" s="28">
        <v>2.3776840403552612E-2</v>
      </c>
      <c r="U143" s="28">
        <v>2.4774748411160685E-2</v>
      </c>
      <c r="V143" s="28">
        <v>2.2190726779735208E-2</v>
      </c>
      <c r="W143" s="28">
        <v>2.3252553078866769E-2</v>
      </c>
      <c r="X143" s="28">
        <v>2.1630326211645342E-2</v>
      </c>
      <c r="Y143" s="28">
        <v>2.188746311509435E-2</v>
      </c>
      <c r="Z143" s="28">
        <v>2.0514548252061983E-2</v>
      </c>
      <c r="AA143" s="28">
        <v>2.1289926666728673E-2</v>
      </c>
      <c r="AB143" s="28">
        <v>2.2175914379258945E-2</v>
      </c>
      <c r="AC143" s="28">
        <v>2.333361052219432E-2</v>
      </c>
      <c r="AD143" s="28">
        <v>2.4501662024919255E-2</v>
      </c>
      <c r="AE143" s="28">
        <v>2.2968912834957084E-2</v>
      </c>
      <c r="AF143" s="28">
        <v>2.1135069184637281E-2</v>
      </c>
      <c r="AG143" s="28">
        <v>1.9720922555150792E-2</v>
      </c>
      <c r="AH143" s="28">
        <v>1.879350537061527E-2</v>
      </c>
      <c r="AI143" s="28">
        <v>1.8081368834219253E-2</v>
      </c>
      <c r="AJ143" s="28">
        <v>1.7009329392448834E-2</v>
      </c>
      <c r="AK143" s="28">
        <v>1.5482760148585788E-2</v>
      </c>
      <c r="AL143" s="28">
        <v>1.4675521984751793E-2</v>
      </c>
      <c r="AM143" s="28">
        <v>1.3521851772292533E-2</v>
      </c>
      <c r="AN143" s="32">
        <v>1.265808958173199E-2</v>
      </c>
    </row>
    <row r="144" spans="1:40" x14ac:dyDescent="0.2">
      <c r="A144" s="5" t="str">
        <f t="shared" si="4"/>
        <v>50014</v>
      </c>
      <c r="B144" s="7">
        <f t="shared" si="5"/>
        <v>5001</v>
      </c>
      <c r="C144" s="7" t="s">
        <v>638</v>
      </c>
      <c r="D144" s="6">
        <v>4</v>
      </c>
      <c r="E144" s="28">
        <v>2.8388179566228413E-8</v>
      </c>
      <c r="F144" s="28">
        <v>2.5019679977399568E-8</v>
      </c>
      <c r="G144" s="28">
        <v>0</v>
      </c>
      <c r="H144" s="28">
        <v>1.4924766319882126E-9</v>
      </c>
      <c r="I144" s="28">
        <v>5.9834862964660289E-9</v>
      </c>
      <c r="J144" s="28">
        <v>6.997015937851409E-3</v>
      </c>
      <c r="K144" s="28">
        <v>1.3668232821235866E-2</v>
      </c>
      <c r="L144" s="28">
        <v>1.9664233870787688E-2</v>
      </c>
      <c r="M144" s="28">
        <v>2.503610550093072E-2</v>
      </c>
      <c r="N144" s="28">
        <v>2.8907681671549806E-2</v>
      </c>
      <c r="O144" s="28">
        <v>3.1291302468804211E-2</v>
      </c>
      <c r="P144" s="28">
        <v>2.845853652131684E-2</v>
      </c>
      <c r="Q144" s="28">
        <v>2.4124181487806078E-2</v>
      </c>
      <c r="R144" s="28">
        <v>2.1528047013883875E-2</v>
      </c>
      <c r="S144" s="28">
        <v>2.0031341501510026E-2</v>
      </c>
      <c r="T144" s="28">
        <v>1.7363928667582545E-2</v>
      </c>
      <c r="U144" s="28">
        <v>1.8220713365495505E-2</v>
      </c>
      <c r="V144" s="28">
        <v>1.6260697472710577E-2</v>
      </c>
      <c r="W144" s="28">
        <v>1.7091593471502395E-2</v>
      </c>
      <c r="X144" s="28">
        <v>1.5845797877642658E-2</v>
      </c>
      <c r="Y144" s="28">
        <v>1.6043446013571265E-2</v>
      </c>
      <c r="Z144" s="28">
        <v>1.4981971130038034E-2</v>
      </c>
      <c r="AA144" s="28">
        <v>1.5580362499192974E-2</v>
      </c>
      <c r="AB144" s="28">
        <v>1.6292690726756032E-2</v>
      </c>
      <c r="AC144" s="28">
        <v>1.7199085740386033E-2</v>
      </c>
      <c r="AD144" s="28">
        <v>1.8105861597916592E-2</v>
      </c>
      <c r="AE144" s="28">
        <v>1.6928156574955132E-2</v>
      </c>
      <c r="AF144" s="28">
        <v>1.5516704022060476E-2</v>
      </c>
      <c r="AG144" s="28">
        <v>1.4427730776806542E-2</v>
      </c>
      <c r="AH144" s="28">
        <v>1.3713310226080326E-2</v>
      </c>
      <c r="AI144" s="28">
        <v>1.3164948594393122E-2</v>
      </c>
      <c r="AJ144" s="28">
        <v>1.2339234219697008E-2</v>
      </c>
      <c r="AK144" s="28">
        <v>1.1163328752157671E-2</v>
      </c>
      <c r="AL144" s="28">
        <v>1.0541517097307704E-2</v>
      </c>
      <c r="AM144" s="28">
        <v>9.6528260115933389E-3</v>
      </c>
      <c r="AN144" s="32">
        <v>8.9874525414976592E-3</v>
      </c>
    </row>
    <row r="145" spans="1:40" x14ac:dyDescent="0.2">
      <c r="A145" s="5" t="str">
        <f t="shared" si="4"/>
        <v>50015</v>
      </c>
      <c r="B145" s="8">
        <f t="shared" si="5"/>
        <v>5001</v>
      </c>
      <c r="C145" s="8" t="s">
        <v>638</v>
      </c>
      <c r="D145" s="9">
        <v>5</v>
      </c>
      <c r="E145" s="33">
        <v>0</v>
      </c>
      <c r="F145" s="33">
        <v>0</v>
      </c>
      <c r="G145" s="33">
        <v>0</v>
      </c>
      <c r="H145" s="33">
        <v>0</v>
      </c>
      <c r="I145" s="33">
        <v>0</v>
      </c>
      <c r="J145" s="33">
        <v>0</v>
      </c>
      <c r="K145" s="33">
        <v>0</v>
      </c>
      <c r="L145" s="33">
        <v>0</v>
      </c>
      <c r="M145" s="33">
        <v>0</v>
      </c>
      <c r="N145" s="33">
        <v>0</v>
      </c>
      <c r="O145" s="33">
        <v>0</v>
      </c>
      <c r="P145" s="33">
        <v>0</v>
      </c>
      <c r="Q145" s="33">
        <v>0</v>
      </c>
      <c r="R145" s="33">
        <v>0</v>
      </c>
      <c r="S145" s="33">
        <v>0</v>
      </c>
      <c r="T145" s="33">
        <v>0</v>
      </c>
      <c r="U145" s="33">
        <v>0</v>
      </c>
      <c r="V145" s="33">
        <v>0</v>
      </c>
      <c r="W145" s="33">
        <v>0</v>
      </c>
      <c r="X145" s="33">
        <v>0</v>
      </c>
      <c r="Y145" s="33">
        <v>0</v>
      </c>
      <c r="Z145" s="33">
        <v>0</v>
      </c>
      <c r="AA145" s="33">
        <v>0</v>
      </c>
      <c r="AB145" s="33">
        <v>0</v>
      </c>
      <c r="AC145" s="33">
        <v>0</v>
      </c>
      <c r="AD145" s="33">
        <v>0</v>
      </c>
      <c r="AE145" s="33">
        <v>0</v>
      </c>
      <c r="AF145" s="33">
        <v>0</v>
      </c>
      <c r="AG145" s="33">
        <v>0</v>
      </c>
      <c r="AH145" s="33">
        <v>0</v>
      </c>
      <c r="AI145" s="33">
        <v>0</v>
      </c>
      <c r="AJ145" s="33">
        <v>0</v>
      </c>
      <c r="AK145" s="33">
        <v>0</v>
      </c>
      <c r="AL145" s="33">
        <v>0</v>
      </c>
      <c r="AM145" s="33">
        <v>0</v>
      </c>
      <c r="AN145" s="34">
        <v>0</v>
      </c>
    </row>
    <row r="146" spans="1:40" x14ac:dyDescent="0.2">
      <c r="A146" s="5" t="str">
        <f t="shared" si="4"/>
        <v>50011</v>
      </c>
      <c r="B146" s="10">
        <f t="shared" si="5"/>
        <v>5001</v>
      </c>
      <c r="C146" s="10" t="s">
        <v>639</v>
      </c>
      <c r="D146" s="11">
        <v>1</v>
      </c>
      <c r="E146" s="35">
        <v>4.995347358651081</v>
      </c>
      <c r="F146" s="35">
        <v>5.5802632341089407</v>
      </c>
      <c r="G146" s="35">
        <v>7.7693209296412364</v>
      </c>
      <c r="H146" s="35">
        <v>4.8094945620466554</v>
      </c>
      <c r="I146" s="35">
        <v>4.4040084223326588</v>
      </c>
      <c r="J146" s="35">
        <v>4.1684805161368139</v>
      </c>
      <c r="K146" s="35">
        <v>3.8578304467758096</v>
      </c>
      <c r="L146" s="35">
        <v>3.6533532275501854</v>
      </c>
      <c r="M146" s="35">
        <v>3.5441437220116354</v>
      </c>
      <c r="N146" s="35">
        <v>3.3779249191271541</v>
      </c>
      <c r="O146" s="35">
        <v>3.194272554041456</v>
      </c>
      <c r="P146" s="35">
        <v>3.0523940024266021</v>
      </c>
      <c r="Q146" s="35">
        <v>2.7900895424008532</v>
      </c>
      <c r="R146" s="35">
        <v>2.6374604810346289</v>
      </c>
      <c r="S146" s="35">
        <v>2.5498824895350265</v>
      </c>
      <c r="T146" s="35">
        <v>2.3726995546337681</v>
      </c>
      <c r="U146" s="35">
        <v>2.3482136744485818</v>
      </c>
      <c r="V146" s="35">
        <v>2.1609559689450109</v>
      </c>
      <c r="W146" s="35">
        <v>2.2131849103921253</v>
      </c>
      <c r="X146" s="35">
        <v>2.1104723619857908</v>
      </c>
      <c r="Y146" s="35">
        <v>2.1265730037274375</v>
      </c>
      <c r="Z146" s="35">
        <v>2.0465656912700654</v>
      </c>
      <c r="AA146" s="35">
        <v>2.0928094883326032</v>
      </c>
      <c r="AB146" s="35">
        <v>2.1179805953692799</v>
      </c>
      <c r="AC146" s="35">
        <v>2.1744843652507662</v>
      </c>
      <c r="AD146" s="35">
        <v>2.2389757293196819</v>
      </c>
      <c r="AE146" s="35">
        <v>2.1425430298760295</v>
      </c>
      <c r="AF146" s="35">
        <v>2.0294893568684267</v>
      </c>
      <c r="AG146" s="35">
        <v>1.9428404768456695</v>
      </c>
      <c r="AH146" s="35">
        <v>1.886263433764239</v>
      </c>
      <c r="AI146" s="35">
        <v>1.8426055597450266</v>
      </c>
      <c r="AJ146" s="35">
        <v>1.7770958969538331</v>
      </c>
      <c r="AK146" s="35">
        <v>1.683907585105284</v>
      </c>
      <c r="AL146" s="35">
        <v>1.6346320788537512</v>
      </c>
      <c r="AM146" s="35">
        <v>1.5642333591061421</v>
      </c>
      <c r="AN146" s="36">
        <v>1.5115284542834748</v>
      </c>
    </row>
    <row r="147" spans="1:40" x14ac:dyDescent="0.2">
      <c r="A147" s="5" t="str">
        <f t="shared" si="4"/>
        <v>50012</v>
      </c>
      <c r="B147" s="7">
        <f t="shared" si="5"/>
        <v>5001</v>
      </c>
      <c r="C147" s="7" t="s">
        <v>639</v>
      </c>
      <c r="D147" s="6">
        <v>2</v>
      </c>
      <c r="E147" s="28">
        <v>0.71362108547001168</v>
      </c>
      <c r="F147" s="28">
        <v>0.79718049218753295</v>
      </c>
      <c r="G147" s="28">
        <v>2.8937729065219608</v>
      </c>
      <c r="H147" s="28">
        <v>1.9329478018516455</v>
      </c>
      <c r="I147" s="28">
        <v>2.3180302410609652</v>
      </c>
      <c r="J147" s="28">
        <v>2.5596366879988519</v>
      </c>
      <c r="K147" s="28">
        <v>2.546328054318975</v>
      </c>
      <c r="L147" s="28">
        <v>2.4263959449496966</v>
      </c>
      <c r="M147" s="28">
        <v>2.3386074000137933</v>
      </c>
      <c r="N147" s="28">
        <v>2.20005152965477</v>
      </c>
      <c r="O147" s="28">
        <v>2.0425159544764635</v>
      </c>
      <c r="P147" s="28">
        <v>1.9223162143392749</v>
      </c>
      <c r="Q147" s="28">
        <v>1.717818294472452</v>
      </c>
      <c r="R147" s="28">
        <v>1.5972279534591762</v>
      </c>
      <c r="S147" s="28">
        <v>1.5278674062267368</v>
      </c>
      <c r="T147" s="28">
        <v>1.3949528340764554</v>
      </c>
      <c r="U147" s="28">
        <v>1.4023446442397542</v>
      </c>
      <c r="V147" s="28">
        <v>1.2798754124007998</v>
      </c>
      <c r="W147" s="28">
        <v>1.3200141822929368</v>
      </c>
      <c r="X147" s="28">
        <v>1.2492488028775317</v>
      </c>
      <c r="Y147" s="28">
        <v>1.2603932719337951</v>
      </c>
      <c r="Z147" s="28">
        <v>1.2033562838397782</v>
      </c>
      <c r="AA147" s="28">
        <v>1.2360062151810256</v>
      </c>
      <c r="AB147" s="28">
        <v>1.2618993689639617</v>
      </c>
      <c r="AC147" s="28">
        <v>1.3054740347849683</v>
      </c>
      <c r="AD147" s="28">
        <v>1.3525249494906859</v>
      </c>
      <c r="AE147" s="28">
        <v>1.2859135724522011</v>
      </c>
      <c r="AF147" s="28">
        <v>1.2071750010297697</v>
      </c>
      <c r="AG147" s="28">
        <v>1.1466757795913827</v>
      </c>
      <c r="AH147" s="28">
        <v>1.1071020510726095</v>
      </c>
      <c r="AI147" s="28">
        <v>1.0766262535218942</v>
      </c>
      <c r="AJ147" s="28">
        <v>1.0308360109006764</v>
      </c>
      <c r="AK147" s="28">
        <v>0.96567117259668556</v>
      </c>
      <c r="AL147" s="28">
        <v>0.93121322603258971</v>
      </c>
      <c r="AM147" s="28">
        <v>0.88197719716097844</v>
      </c>
      <c r="AN147" s="32">
        <v>0.84511509768299387</v>
      </c>
    </row>
    <row r="148" spans="1:40" x14ac:dyDescent="0.2">
      <c r="A148" s="5" t="str">
        <f t="shared" si="4"/>
        <v>50013</v>
      </c>
      <c r="B148" s="7">
        <f t="shared" si="5"/>
        <v>5001</v>
      </c>
      <c r="C148" s="7" t="s">
        <v>639</v>
      </c>
      <c r="D148" s="6">
        <v>3</v>
      </c>
      <c r="E148" s="28">
        <v>0</v>
      </c>
      <c r="F148" s="28">
        <v>0</v>
      </c>
      <c r="G148" s="28">
        <v>1.1393749789725682</v>
      </c>
      <c r="H148" s="28">
        <v>0.72842462270230401</v>
      </c>
      <c r="I148" s="28">
        <v>0.7356458209287845</v>
      </c>
      <c r="J148" s="28">
        <v>0.73458493052263663</v>
      </c>
      <c r="K148" s="28">
        <v>0.69783287000011085</v>
      </c>
      <c r="L148" s="28">
        <v>0.67005915967917873</v>
      </c>
      <c r="M148" s="28">
        <v>0.6547483706799605</v>
      </c>
      <c r="N148" s="28">
        <v>0.62626355015416701</v>
      </c>
      <c r="O148" s="28">
        <v>0.59328124112671232</v>
      </c>
      <c r="P148" s="28">
        <v>0.5674612572733394</v>
      </c>
      <c r="Q148" s="28">
        <v>0.51893415355832895</v>
      </c>
      <c r="R148" s="28">
        <v>0.49067072778810006</v>
      </c>
      <c r="S148" s="28">
        <v>0.47444172497620563</v>
      </c>
      <c r="T148" s="28">
        <v>0.44150342785946911</v>
      </c>
      <c r="U148" s="28">
        <v>0.43696340092837299</v>
      </c>
      <c r="V148" s="28">
        <v>0.40212478331008461</v>
      </c>
      <c r="W148" s="28">
        <v>0.41184811926252196</v>
      </c>
      <c r="X148" s="28">
        <v>0.39273632185127483</v>
      </c>
      <c r="Y148" s="28">
        <v>0.39573348213200288</v>
      </c>
      <c r="Z148" s="28">
        <v>0.38084539279450763</v>
      </c>
      <c r="AA148" s="28">
        <v>0.38945115292939897</v>
      </c>
      <c r="AB148" s="28">
        <v>0.39413536953637879</v>
      </c>
      <c r="AC148" s="28">
        <v>0.40465022804414424</v>
      </c>
      <c r="AD148" s="28">
        <v>0.41665146984809287</v>
      </c>
      <c r="AE148" s="28">
        <v>0.39870630158002024</v>
      </c>
      <c r="AF148" s="28">
        <v>0.37766812522767723</v>
      </c>
      <c r="AG148" s="28">
        <v>0.36154361912746164</v>
      </c>
      <c r="AH148" s="28">
        <v>0.351015186159715</v>
      </c>
      <c r="AI148" s="28">
        <v>0.34289088339613882</v>
      </c>
      <c r="AJ148" s="28">
        <v>0.33070017589623046</v>
      </c>
      <c r="AK148" s="28">
        <v>0.31335874213487014</v>
      </c>
      <c r="AL148" s="28">
        <v>0.30418905216576053</v>
      </c>
      <c r="AM148" s="28">
        <v>0.29108853858004102</v>
      </c>
      <c r="AN148" s="32">
        <v>0.28128067097877857</v>
      </c>
    </row>
    <row r="149" spans="1:40" x14ac:dyDescent="0.2">
      <c r="A149" s="5" t="str">
        <f t="shared" si="4"/>
        <v>50014</v>
      </c>
      <c r="B149" s="7">
        <f t="shared" si="5"/>
        <v>5001</v>
      </c>
      <c r="C149" s="7" t="s">
        <v>639</v>
      </c>
      <c r="D149" s="6">
        <v>4</v>
      </c>
      <c r="E149" s="28">
        <v>2.9374720365882695E-6</v>
      </c>
      <c r="F149" s="28">
        <v>2.5889159298340653E-6</v>
      </c>
      <c r="G149" s="28">
        <v>0.3452651451432025</v>
      </c>
      <c r="H149" s="28">
        <v>8.6451730784126664</v>
      </c>
      <c r="I149" s="28">
        <v>32.810800996997983</v>
      </c>
      <c r="J149" s="28">
        <v>49.294705428570076</v>
      </c>
      <c r="K149" s="28">
        <v>56.752508036864157</v>
      </c>
      <c r="L149" s="28">
        <v>57.957044023326546</v>
      </c>
      <c r="M149" s="28">
        <v>58.332091190475388</v>
      </c>
      <c r="N149" s="28">
        <v>56.928987352771152</v>
      </c>
      <c r="O149" s="28">
        <v>54.346745357899295</v>
      </c>
      <c r="P149" s="28">
        <v>52.659715658326675</v>
      </c>
      <c r="Q149" s="28">
        <v>48.01310133433492</v>
      </c>
      <c r="R149" s="28">
        <v>45.662750462996819</v>
      </c>
      <c r="S149" s="28">
        <v>44.892050804142471</v>
      </c>
      <c r="T149" s="28">
        <v>41.593613752742634</v>
      </c>
      <c r="U149" s="28">
        <v>44.979793433258607</v>
      </c>
      <c r="V149" s="28">
        <v>42.547344584288282</v>
      </c>
      <c r="W149" s="28">
        <v>45.976411658047091</v>
      </c>
      <c r="X149" s="28">
        <v>44.753879857481373</v>
      </c>
      <c r="Y149" s="28">
        <v>46.805282185813631</v>
      </c>
      <c r="Z149" s="28">
        <v>45.732197712379872</v>
      </c>
      <c r="AA149" s="28">
        <v>47.24422045152388</v>
      </c>
      <c r="AB149" s="28">
        <v>49.042455524789794</v>
      </c>
      <c r="AC149" s="28">
        <v>51.331982390779046</v>
      </c>
      <c r="AD149" s="28">
        <v>53.622920105117593</v>
      </c>
      <c r="AE149" s="28">
        <v>50.646770093846165</v>
      </c>
      <c r="AF149" s="28">
        <v>47.080065059528195</v>
      </c>
      <c r="AG149" s="28">
        <v>44.328289353621308</v>
      </c>
      <c r="AH149" s="28">
        <v>42.523002500194195</v>
      </c>
      <c r="AI149" s="28">
        <v>41.137320685102409</v>
      </c>
      <c r="AJ149" s="28">
        <v>39.050796621603283</v>
      </c>
      <c r="AK149" s="28">
        <v>36.079370302305712</v>
      </c>
      <c r="AL149" s="28">
        <v>34.508097741071616</v>
      </c>
      <c r="AM149" s="28">
        <v>32.262442615791578</v>
      </c>
      <c r="AN149" s="32">
        <v>30.581094252378634</v>
      </c>
    </row>
    <row r="150" spans="1:40" x14ac:dyDescent="0.2">
      <c r="A150" s="5" t="str">
        <f t="shared" si="4"/>
        <v>50015</v>
      </c>
      <c r="B150" s="8">
        <f t="shared" si="5"/>
        <v>5001</v>
      </c>
      <c r="C150" s="8" t="s">
        <v>639</v>
      </c>
      <c r="D150" s="9">
        <v>5</v>
      </c>
      <c r="E150" s="33">
        <v>4.4623064035937039E-7</v>
      </c>
      <c r="F150" s="33">
        <v>3.9328156960030184E-7</v>
      </c>
      <c r="G150" s="33">
        <v>0</v>
      </c>
      <c r="H150" s="33">
        <v>2.1551379550395304</v>
      </c>
      <c r="I150" s="33">
        <v>9.8783115883566364</v>
      </c>
      <c r="J150" s="33">
        <v>14.167625954386741</v>
      </c>
      <c r="K150" s="33">
        <v>13.671897139455572</v>
      </c>
      <c r="L150" s="33">
        <v>12.956421188258108</v>
      </c>
      <c r="M150" s="33">
        <v>12.22612037596193</v>
      </c>
      <c r="N150" s="33">
        <v>11.162639581365841</v>
      </c>
      <c r="O150" s="33">
        <v>9.9560594130129498</v>
      </c>
      <c r="P150" s="33">
        <v>9.0547483546240617</v>
      </c>
      <c r="Q150" s="33">
        <v>7.6756717247887218</v>
      </c>
      <c r="R150" s="33">
        <v>6.8496506415861784</v>
      </c>
      <c r="S150" s="33">
        <v>6.3734385923184504</v>
      </c>
      <c r="T150" s="33">
        <v>5.5247387486552375</v>
      </c>
      <c r="U150" s="33">
        <v>5.7973445378085744</v>
      </c>
      <c r="V150" s="33">
        <v>5.1737195935974443</v>
      </c>
      <c r="W150" s="33">
        <v>5.4380882772773766</v>
      </c>
      <c r="X150" s="33">
        <v>5.0417091979611577</v>
      </c>
      <c r="Y150" s="33">
        <v>5.1045953303587037</v>
      </c>
      <c r="Z150" s="33">
        <v>4.7668622113408299</v>
      </c>
      <c r="AA150" s="33">
        <v>4.9572541106864394</v>
      </c>
      <c r="AB150" s="33">
        <v>5.1838976463512889</v>
      </c>
      <c r="AC150" s="33">
        <v>5.4722880078404366</v>
      </c>
      <c r="AD150" s="33">
        <v>5.760799514493816</v>
      </c>
      <c r="AE150" s="33">
        <v>5.3860851168166946</v>
      </c>
      <c r="AF150" s="33">
        <v>4.9369985634091131</v>
      </c>
      <c r="AG150" s="33">
        <v>4.5905163011097647</v>
      </c>
      <c r="AH150" s="33">
        <v>4.3632066679062325</v>
      </c>
      <c r="AI150" s="33">
        <v>4.1887325357813436</v>
      </c>
      <c r="AJ150" s="33">
        <v>3.92601224016019</v>
      </c>
      <c r="AK150" s="33">
        <v>3.5518705929525458</v>
      </c>
      <c r="AL150" s="33">
        <v>3.3540267025218111</v>
      </c>
      <c r="AM150" s="33">
        <v>3.0712689907625568</v>
      </c>
      <c r="AN150" s="34">
        <v>2.8595649471675291</v>
      </c>
    </row>
    <row r="151" spans="1:40" x14ac:dyDescent="0.2">
      <c r="A151" s="5" t="str">
        <f t="shared" si="4"/>
        <v>50011</v>
      </c>
      <c r="B151" s="10">
        <f t="shared" si="5"/>
        <v>5001</v>
      </c>
      <c r="C151" s="10" t="s">
        <v>640</v>
      </c>
      <c r="D151" s="11">
        <v>1</v>
      </c>
      <c r="E151" s="35">
        <v>1.0704315768538033</v>
      </c>
      <c r="F151" s="35">
        <v>1.1957706930233452</v>
      </c>
      <c r="G151" s="35">
        <v>2.8586299812433111</v>
      </c>
      <c r="H151" s="35">
        <v>1.7938099109190084</v>
      </c>
      <c r="I151" s="35">
        <v>1.714486004884886</v>
      </c>
      <c r="J151" s="35">
        <v>1.6629041956668711</v>
      </c>
      <c r="K151" s="35">
        <v>1.5578295018500652</v>
      </c>
      <c r="L151" s="35">
        <v>1.4849131629390435</v>
      </c>
      <c r="M151" s="35">
        <v>1.4454693091875352</v>
      </c>
      <c r="N151" s="35">
        <v>1.3800061395270915</v>
      </c>
      <c r="O151" s="35">
        <v>1.3060949812675129</v>
      </c>
      <c r="P151" s="35">
        <v>1.2486396515124161</v>
      </c>
      <c r="Q151" s="35">
        <v>1.14158747755073</v>
      </c>
      <c r="R151" s="35">
        <v>1.0792683608124254</v>
      </c>
      <c r="S151" s="35">
        <v>1.0434977767132505</v>
      </c>
      <c r="T151" s="35">
        <v>0.97101903822206792</v>
      </c>
      <c r="U151" s="35">
        <v>0.96101526916008317</v>
      </c>
      <c r="V151" s="35">
        <v>0.8843865981839939</v>
      </c>
      <c r="W151" s="35">
        <v>0.90576609987308432</v>
      </c>
      <c r="X151" s="35">
        <v>0.86373196012987963</v>
      </c>
      <c r="Y151" s="35">
        <v>0.87032236012994812</v>
      </c>
      <c r="Z151" s="35">
        <v>0.83757900103149374</v>
      </c>
      <c r="AA151" s="35">
        <v>0.85650503626736174</v>
      </c>
      <c r="AB151" s="35">
        <v>0.86680671380063956</v>
      </c>
      <c r="AC151" s="35">
        <v>0.88993156468964052</v>
      </c>
      <c r="AD151" s="35">
        <v>0.9163253949526774</v>
      </c>
      <c r="AE151" s="35">
        <v>0.87685926806597025</v>
      </c>
      <c r="AF151" s="35">
        <v>0.83059081735698004</v>
      </c>
      <c r="AG151" s="35">
        <v>0.7951288145785731</v>
      </c>
      <c r="AH151" s="35">
        <v>0.7719740397043946</v>
      </c>
      <c r="AI151" s="35">
        <v>0.7541065758359462</v>
      </c>
      <c r="AJ151" s="35">
        <v>0.72729602679214034</v>
      </c>
      <c r="AK151" s="35">
        <v>0.68915768619053774</v>
      </c>
      <c r="AL151" s="35">
        <v>0.66899114379730962</v>
      </c>
      <c r="AM151" s="35">
        <v>0.64017969406842945</v>
      </c>
      <c r="AN151" s="36">
        <v>0.61860963253646972</v>
      </c>
    </row>
    <row r="152" spans="1:40" x14ac:dyDescent="0.2">
      <c r="A152" s="5" t="str">
        <f t="shared" si="4"/>
        <v>50012</v>
      </c>
      <c r="B152" s="7">
        <f t="shared" si="5"/>
        <v>5001</v>
      </c>
      <c r="C152" s="7" t="s">
        <v>640</v>
      </c>
      <c r="D152" s="6">
        <v>2</v>
      </c>
      <c r="E152" s="28">
        <v>1.0704315768538031</v>
      </c>
      <c r="F152" s="28">
        <v>1.1957706930233449</v>
      </c>
      <c r="G152" s="28">
        <v>1.268826450875588</v>
      </c>
      <c r="H152" s="28">
        <v>0.77741753953029025</v>
      </c>
      <c r="I152" s="28">
        <v>0.68801768251794282</v>
      </c>
      <c r="J152" s="28">
        <v>0.63791616498980519</v>
      </c>
      <c r="K152" s="28">
        <v>0.58412270574924696</v>
      </c>
      <c r="L152" s="28">
        <v>0.54995984443297186</v>
      </c>
      <c r="M152" s="28">
        <v>0.53187958638340016</v>
      </c>
      <c r="N152" s="28">
        <v>0.50616212737094113</v>
      </c>
      <c r="O152" s="28">
        <v>0.47827215818364699</v>
      </c>
      <c r="P152" s="28">
        <v>0.45684421382992679</v>
      </c>
      <c r="Q152" s="28">
        <v>0.41750333968475323</v>
      </c>
      <c r="R152" s="28">
        <v>0.39462101495878038</v>
      </c>
      <c r="S152" s="28">
        <v>0.38149523739025576</v>
      </c>
      <c r="T152" s="28">
        <v>0.35497627685356981</v>
      </c>
      <c r="U152" s="28">
        <v>0.35130734134175645</v>
      </c>
      <c r="V152" s="28">
        <v>0.3232900215931892</v>
      </c>
      <c r="W152" s="28">
        <v>0.33110226569858603</v>
      </c>
      <c r="X152" s="28">
        <v>0.31573538085988362</v>
      </c>
      <c r="Y152" s="28">
        <v>0.31814375467602085</v>
      </c>
      <c r="Z152" s="28">
        <v>0.30617418596791157</v>
      </c>
      <c r="AA152" s="28">
        <v>0.31309235013723624</v>
      </c>
      <c r="AB152" s="28">
        <v>0.31685800201063968</v>
      </c>
      <c r="AC152" s="28">
        <v>0.32531116053718689</v>
      </c>
      <c r="AD152" s="28">
        <v>0.33495930396241086</v>
      </c>
      <c r="AE152" s="28">
        <v>0.32053259991027494</v>
      </c>
      <c r="AF152" s="28">
        <v>0.30361933748847536</v>
      </c>
      <c r="AG152" s="28">
        <v>0.29065633389528389</v>
      </c>
      <c r="AH152" s="28">
        <v>0.28219219222814418</v>
      </c>
      <c r="AI152" s="28">
        <v>0.27566080774855217</v>
      </c>
      <c r="AJ152" s="28">
        <v>0.26586031261914</v>
      </c>
      <c r="AK152" s="28">
        <v>0.25191898627908421</v>
      </c>
      <c r="AL152" s="28">
        <v>0.24454718289128305</v>
      </c>
      <c r="AM152" s="28">
        <v>0.234015266356109</v>
      </c>
      <c r="AN152" s="32">
        <v>0.22613041191192199</v>
      </c>
    </row>
    <row r="153" spans="1:40" x14ac:dyDescent="0.2">
      <c r="A153" s="5" t="str">
        <f t="shared" si="4"/>
        <v>50013</v>
      </c>
      <c r="B153" s="7">
        <f t="shared" si="5"/>
        <v>5001</v>
      </c>
      <c r="C153" s="7" t="s">
        <v>640</v>
      </c>
      <c r="D153" s="6">
        <v>3</v>
      </c>
      <c r="E153" s="28">
        <v>1.4272421024717374</v>
      </c>
      <c r="F153" s="28">
        <v>1.5943609240311265</v>
      </c>
      <c r="G153" s="28">
        <v>1.8707531045863333</v>
      </c>
      <c r="H153" s="28">
        <v>1.1509849995962911</v>
      </c>
      <c r="I153" s="28">
        <v>1.0329195688334472</v>
      </c>
      <c r="J153" s="28">
        <v>0.96595089010678292</v>
      </c>
      <c r="K153" s="28">
        <v>0.88845289376089831</v>
      </c>
      <c r="L153" s="28">
        <v>0.83853943770711847</v>
      </c>
      <c r="M153" s="28">
        <v>0.81202725394831043</v>
      </c>
      <c r="N153" s="28">
        <v>0.77326262594263162</v>
      </c>
      <c r="O153" s="28">
        <v>0.73089480688785857</v>
      </c>
      <c r="P153" s="28">
        <v>0.698268151159123</v>
      </c>
      <c r="Q153" s="28">
        <v>0.63819052582948288</v>
      </c>
      <c r="R153" s="28">
        <v>0.60324085579169806</v>
      </c>
      <c r="S153" s="28">
        <v>0.58319040372889008</v>
      </c>
      <c r="T153" s="28">
        <v>0.54265751004271434</v>
      </c>
      <c r="U153" s="28">
        <v>0.53705240284581801</v>
      </c>
      <c r="V153" s="28">
        <v>0.49422317538281962</v>
      </c>
      <c r="W153" s="28">
        <v>0.50616694045219734</v>
      </c>
      <c r="X153" s="28">
        <v>0.48267548693629025</v>
      </c>
      <c r="Y153" s="28">
        <v>0.48635747616438602</v>
      </c>
      <c r="Z153" s="28">
        <v>0.46805928011669157</v>
      </c>
      <c r="AA153" s="28">
        <v>0.4786353785331724</v>
      </c>
      <c r="AB153" s="28">
        <v>0.48439209164617292</v>
      </c>
      <c r="AC153" s="28">
        <v>0.49731474961641503</v>
      </c>
      <c r="AD153" s="28">
        <v>0.51206421685165504</v>
      </c>
      <c r="AE153" s="28">
        <v>0.49000960358001439</v>
      </c>
      <c r="AF153" s="28">
        <v>0.46415369827005049</v>
      </c>
      <c r="AG153" s="28">
        <v>0.4443366935708592</v>
      </c>
      <c r="AH153" s="28">
        <v>0.43139725900019393</v>
      </c>
      <c r="AI153" s="28">
        <v>0.42141249901232364</v>
      </c>
      <c r="AJ153" s="28">
        <v>0.40643013299069219</v>
      </c>
      <c r="AK153" s="28">
        <v>0.38511753070209936</v>
      </c>
      <c r="AL153" s="28">
        <v>0.37384799221311771</v>
      </c>
      <c r="AM153" s="28">
        <v>0.35774747614220348</v>
      </c>
      <c r="AN153" s="32">
        <v>0.34569361820453159</v>
      </c>
    </row>
    <row r="154" spans="1:40" x14ac:dyDescent="0.2">
      <c r="A154" s="5" t="str">
        <f t="shared" si="4"/>
        <v>50014</v>
      </c>
      <c r="B154" s="7">
        <f t="shared" si="5"/>
        <v>5001</v>
      </c>
      <c r="C154" s="7" t="s">
        <v>640</v>
      </c>
      <c r="D154" s="6">
        <v>4</v>
      </c>
      <c r="E154" s="28">
        <v>2.5634526148304255E-6</v>
      </c>
      <c r="F154" s="28">
        <v>4.5489395904677474</v>
      </c>
      <c r="G154" s="28">
        <v>0.67382401287108784</v>
      </c>
      <c r="H154" s="28">
        <v>7.1699774142548351</v>
      </c>
      <c r="I154" s="28">
        <v>16.845314966158476</v>
      </c>
      <c r="J154" s="28">
        <v>19.800197424651806</v>
      </c>
      <c r="K154" s="28">
        <v>19.413307127053592</v>
      </c>
      <c r="L154" s="28">
        <v>18.869860199600122</v>
      </c>
      <c r="M154" s="28">
        <v>18.322863770178405</v>
      </c>
      <c r="N154" s="28">
        <v>17.522654850860683</v>
      </c>
      <c r="O154" s="28">
        <v>16.614378674442865</v>
      </c>
      <c r="P154" s="28">
        <v>15.935200416862045</v>
      </c>
      <c r="Q154" s="28">
        <v>14.890669618379725</v>
      </c>
      <c r="R154" s="28">
        <v>14.265505102254181</v>
      </c>
      <c r="S154" s="28">
        <v>13.905128113900135</v>
      </c>
      <c r="T154" s="28">
        <v>13.260493614446833</v>
      </c>
      <c r="U154" s="28">
        <v>13.458610980183821</v>
      </c>
      <c r="V154" s="28">
        <v>12.978643483062486</v>
      </c>
      <c r="W154" s="28">
        <v>13.17912869805078</v>
      </c>
      <c r="X154" s="28">
        <v>12.875852009467158</v>
      </c>
      <c r="Y154" s="28">
        <v>12.923946703146107</v>
      </c>
      <c r="Z154" s="28">
        <v>12.666366694779082</v>
      </c>
      <c r="AA154" s="28">
        <v>12.811699453964719</v>
      </c>
      <c r="AB154" s="28">
        <v>12.981416095903002</v>
      </c>
      <c r="AC154" s="28">
        <v>13.200063882235828</v>
      </c>
      <c r="AD154" s="28">
        <v>13.419679956087469</v>
      </c>
      <c r="AE154" s="28">
        <v>13.133051460425406</v>
      </c>
      <c r="AF154" s="28">
        <v>12.789810988135807</v>
      </c>
      <c r="AG154" s="28">
        <v>12.525055093031552</v>
      </c>
      <c r="AH154" s="28">
        <v>12.351391641985977</v>
      </c>
      <c r="AI154" s="28">
        <v>12.218068785945007</v>
      </c>
      <c r="AJ154" s="28">
        <v>12.017338649599262</v>
      </c>
      <c r="AK154" s="28">
        <v>11.731489044206274</v>
      </c>
      <c r="AL154" s="28">
        <v>11.580333691606191</v>
      </c>
      <c r="AM154" s="28">
        <v>11.364305851056942</v>
      </c>
      <c r="AN154" s="32">
        <v>11.202563635837908</v>
      </c>
    </row>
    <row r="155" spans="1:40" x14ac:dyDescent="0.2">
      <c r="A155" s="5" t="str">
        <f t="shared" si="4"/>
        <v>50015</v>
      </c>
      <c r="B155" s="8">
        <f t="shared" si="5"/>
        <v>5001</v>
      </c>
      <c r="C155" s="8" t="s">
        <v>640</v>
      </c>
      <c r="D155" s="9">
        <v>5</v>
      </c>
      <c r="E155" s="33">
        <v>1.4272421024717375E-6</v>
      </c>
      <c r="F155" s="33">
        <v>1.3765461836598634E-6</v>
      </c>
      <c r="G155" s="33">
        <v>724</v>
      </c>
      <c r="H155" s="33">
        <v>2.5650836797319725</v>
      </c>
      <c r="I155" s="33">
        <v>7.8197787509221284</v>
      </c>
      <c r="J155" s="33">
        <v>8.4019002365453179</v>
      </c>
      <c r="K155" s="33">
        <v>8.1079156664534384</v>
      </c>
      <c r="L155" s="33">
        <v>7.6836133343935584</v>
      </c>
      <c r="M155" s="33">
        <v>7.2505193388037723</v>
      </c>
      <c r="N155" s="33">
        <v>6.6198379229700235</v>
      </c>
      <c r="O155" s="33">
        <v>5.9042935562885672</v>
      </c>
      <c r="P155" s="33">
        <v>5.3697844812937232</v>
      </c>
      <c r="Q155" s="33">
        <v>4.5519436573508214</v>
      </c>
      <c r="R155" s="33">
        <v>4.0620841766624975</v>
      </c>
      <c r="S155" s="33">
        <v>3.7796737265740061</v>
      </c>
      <c r="T155" s="33">
        <v>3.2763649430122568</v>
      </c>
      <c r="U155" s="33">
        <v>3.4380297463332026</v>
      </c>
      <c r="V155" s="33">
        <v>3.0681982747881902</v>
      </c>
      <c r="W155" s="33">
        <v>3.2249781857524367</v>
      </c>
      <c r="X155" s="33">
        <v>2.9899114857626072</v>
      </c>
      <c r="Y155" s="33">
        <v>3.0272051733319385</v>
      </c>
      <c r="Z155" s="33">
        <v>2.8269175851606319</v>
      </c>
      <c r="AA155" s="33">
        <v>2.9398266674368214</v>
      </c>
      <c r="AB155" s="33">
        <v>3.0742342427324756</v>
      </c>
      <c r="AC155" s="33">
        <v>3.2452598533477071</v>
      </c>
      <c r="AD155" s="33">
        <v>3.4163573078494691</v>
      </c>
      <c r="AE155" s="33">
        <v>3.1941385227975756</v>
      </c>
      <c r="AF155" s="33">
        <v>2.9278144383114038</v>
      </c>
      <c r="AG155" s="33">
        <v>2.7223382992388592</v>
      </c>
      <c r="AH155" s="33">
        <v>2.5875357118528397</v>
      </c>
      <c r="AI155" s="33">
        <v>2.4840664309205094</v>
      </c>
      <c r="AJ155" s="33">
        <v>2.3282640769641345</v>
      </c>
      <c r="AK155" s="33">
        <v>2.1063849496304696</v>
      </c>
      <c r="AL155" s="33">
        <v>1.989056580472268</v>
      </c>
      <c r="AM155" s="33">
        <v>1.821371333868657</v>
      </c>
      <c r="AN155" s="34">
        <v>1.6958234065033959</v>
      </c>
    </row>
    <row r="156" spans="1:40" x14ac:dyDescent="0.2">
      <c r="A156" s="5" t="str">
        <f t="shared" si="4"/>
        <v>50011</v>
      </c>
      <c r="B156" s="10">
        <f t="shared" si="5"/>
        <v>5001</v>
      </c>
      <c r="C156" s="10" t="s">
        <v>641</v>
      </c>
      <c r="D156" s="11">
        <v>1</v>
      </c>
      <c r="E156" s="35">
        <v>0.35681052561793442</v>
      </c>
      <c r="F156" s="35">
        <v>0.39859023100778157</v>
      </c>
      <c r="G156" s="35">
        <v>0.9213573767935016</v>
      </c>
      <c r="H156" s="35">
        <v>0.57778574485833623</v>
      </c>
      <c r="I156" s="35">
        <v>0.55114467806435408</v>
      </c>
      <c r="J156" s="35">
        <v>0.53398008977132272</v>
      </c>
      <c r="K156" s="35">
        <v>0.49997188839027373</v>
      </c>
      <c r="L156" s="35">
        <v>0.47643476460461803</v>
      </c>
      <c r="M156" s="35">
        <v>0.46371036583668945</v>
      </c>
      <c r="N156" s="35">
        <v>0.44267730371314862</v>
      </c>
      <c r="O156" s="35">
        <v>0.4189526623889368</v>
      </c>
      <c r="P156" s="35">
        <v>0.40051516109446467</v>
      </c>
      <c r="Q156" s="35">
        <v>0.36617354047291795</v>
      </c>
      <c r="R156" s="35">
        <v>0.34618237140053759</v>
      </c>
      <c r="S156" s="35">
        <v>0.33470779700605607</v>
      </c>
      <c r="T156" s="35">
        <v>0.31145941140738076</v>
      </c>
      <c r="U156" s="35">
        <v>0.30825041548780135</v>
      </c>
      <c r="V156" s="35">
        <v>0.28367128888372195</v>
      </c>
      <c r="W156" s="35">
        <v>0.29052880637332801</v>
      </c>
      <c r="X156" s="35">
        <v>0.2770461287511729</v>
      </c>
      <c r="Y156" s="35">
        <v>0.27916001632404119</v>
      </c>
      <c r="Z156" s="35">
        <v>0.26865742235348322</v>
      </c>
      <c r="AA156" s="35">
        <v>0.27472803393101569</v>
      </c>
      <c r="AB156" s="35">
        <v>0.27803234385998915</v>
      </c>
      <c r="AC156" s="35">
        <v>0.28544974800427442</v>
      </c>
      <c r="AD156" s="35">
        <v>0.29391569313569532</v>
      </c>
      <c r="AE156" s="35">
        <v>0.28125674656544836</v>
      </c>
      <c r="AF156" s="35">
        <v>0.26641592264944403</v>
      </c>
      <c r="AG156" s="35">
        <v>0.25504131793356966</v>
      </c>
      <c r="AH156" s="35">
        <v>0.24761431464682301</v>
      </c>
      <c r="AI156" s="35">
        <v>0.24188324131806727</v>
      </c>
      <c r="AJ156" s="35">
        <v>0.23328363124124912</v>
      </c>
      <c r="AK156" s="35">
        <v>0.22105057859240379</v>
      </c>
      <c r="AL156" s="35">
        <v>0.21458206499306925</v>
      </c>
      <c r="AM156" s="35">
        <v>0.20534065658871992</v>
      </c>
      <c r="AN156" s="36">
        <v>0.19842195760640105</v>
      </c>
    </row>
    <row r="157" spans="1:40" x14ac:dyDescent="0.2">
      <c r="A157" s="5" t="str">
        <f t="shared" si="4"/>
        <v>50012</v>
      </c>
      <c r="B157" s="7">
        <f t="shared" si="5"/>
        <v>5001</v>
      </c>
      <c r="C157" s="7" t="s">
        <v>641</v>
      </c>
      <c r="D157" s="6">
        <v>2</v>
      </c>
      <c r="E157" s="28">
        <v>0</v>
      </c>
      <c r="F157" s="28">
        <v>0</v>
      </c>
      <c r="G157" s="28">
        <v>0.29380475089514702</v>
      </c>
      <c r="H157" s="28">
        <v>0.25739781159795982</v>
      </c>
      <c r="I157" s="28">
        <v>0.2940412598003932</v>
      </c>
      <c r="J157" s="28">
        <v>0.32854904851187028</v>
      </c>
      <c r="K157" s="28">
        <v>0.31907198416871513</v>
      </c>
      <c r="L157" s="28">
        <v>0.31191012069718815</v>
      </c>
      <c r="M157" s="28">
        <v>0.30796200648462235</v>
      </c>
      <c r="N157" s="28">
        <v>0.30061677269124865</v>
      </c>
      <c r="O157" s="28">
        <v>0.29211179472824622</v>
      </c>
      <c r="P157" s="28">
        <v>0.28545372862695473</v>
      </c>
      <c r="Q157" s="28">
        <v>0.27294029461113289</v>
      </c>
      <c r="R157" s="28">
        <v>0.26565215074180409</v>
      </c>
      <c r="S157" s="28">
        <v>0.26146726146792787</v>
      </c>
      <c r="T157" s="28">
        <v>0.2529736326294047</v>
      </c>
      <c r="U157" s="28">
        <v>0.25180291929431742</v>
      </c>
      <c r="V157" s="28">
        <v>0.24281926460663716</v>
      </c>
      <c r="W157" s="28">
        <v>0.24532657111248285</v>
      </c>
      <c r="X157" s="28">
        <v>0.24039831045975776</v>
      </c>
      <c r="Y157" s="28">
        <v>0.24117117272716176</v>
      </c>
      <c r="Z157" s="28">
        <v>0.23733205789680809</v>
      </c>
      <c r="AA157" s="28">
        <v>0.23955118088911315</v>
      </c>
      <c r="AB157" s="28">
        <v>0.2407590756724387</v>
      </c>
      <c r="AC157" s="28">
        <v>0.24347048801831761</v>
      </c>
      <c r="AD157" s="28">
        <v>0.24656518636057992</v>
      </c>
      <c r="AE157" s="28">
        <v>0.24193775834954273</v>
      </c>
      <c r="AF157" s="28">
        <v>0.23651275229221985</v>
      </c>
      <c r="AG157" s="28">
        <v>0.23235480904657024</v>
      </c>
      <c r="AH157" s="28">
        <v>0.22963989632468967</v>
      </c>
      <c r="AI157" s="28">
        <v>0.22754492426219827</v>
      </c>
      <c r="AJ157" s="28">
        <v>0.22440136937785637</v>
      </c>
      <c r="AK157" s="28">
        <v>0.21992962327104298</v>
      </c>
      <c r="AL157" s="28">
        <v>0.21756508260016622</v>
      </c>
      <c r="AM157" s="28">
        <v>0.21418692071168799</v>
      </c>
      <c r="AN157" s="32">
        <v>0.21165781646542836</v>
      </c>
    </row>
    <row r="158" spans="1:40" x14ac:dyDescent="0.2">
      <c r="A158" s="5" t="str">
        <f t="shared" si="4"/>
        <v>50013</v>
      </c>
      <c r="B158" s="7">
        <f t="shared" si="5"/>
        <v>5001</v>
      </c>
      <c r="C158" s="7" t="s">
        <v>641</v>
      </c>
      <c r="D158" s="6">
        <v>3</v>
      </c>
      <c r="E158" s="28">
        <v>2.4976736793255405</v>
      </c>
      <c r="F158" s="28">
        <v>2.7901316170544712</v>
      </c>
      <c r="G158" s="28">
        <v>1.2724593028158855</v>
      </c>
      <c r="H158" s="28">
        <v>0.73471618417436824</v>
      </c>
      <c r="I158" s="28">
        <v>0.51541735107313191</v>
      </c>
      <c r="J158" s="28">
        <v>0.40008566057781464</v>
      </c>
      <c r="K158" s="28">
        <v>0.32902066054330914</v>
      </c>
      <c r="L158" s="28">
        <v>0.29045776762821152</v>
      </c>
      <c r="M158" s="28">
        <v>0.27095547151550853</v>
      </c>
      <c r="N158" s="28">
        <v>0.25315212176844537</v>
      </c>
      <c r="O158" s="28">
        <v>0.23694320970910968</v>
      </c>
      <c r="P158" s="28">
        <v>0.22520041712228533</v>
      </c>
      <c r="Q158" s="28">
        <v>0.20530441008473274</v>
      </c>
      <c r="R158" s="28">
        <v>0.19378834786176052</v>
      </c>
      <c r="S158" s="28">
        <v>0.18720696223662331</v>
      </c>
      <c r="T158" s="28">
        <v>0.17413186085573526</v>
      </c>
      <c r="U158" s="28">
        <v>0.17229766577142414</v>
      </c>
      <c r="V158" s="28">
        <v>0.15854197076371676</v>
      </c>
      <c r="W158" s="28">
        <v>0.16236412338105832</v>
      </c>
      <c r="X158" s="28">
        <v>0.15482473152743809</v>
      </c>
      <c r="Y158" s="28">
        <v>0.15600357837739776</v>
      </c>
      <c r="Z158" s="28">
        <v>0.15013327155972395</v>
      </c>
      <c r="AA158" s="28">
        <v>0.15352507504838581</v>
      </c>
      <c r="AB158" s="28">
        <v>0.15537130543811858</v>
      </c>
      <c r="AC158" s="28">
        <v>0.15951617897418047</v>
      </c>
      <c r="AD158" s="28">
        <v>0.16424707582874629</v>
      </c>
      <c r="AE158" s="28">
        <v>0.15717292272115543</v>
      </c>
      <c r="AF158" s="28">
        <v>0.1488795034226425</v>
      </c>
      <c r="AG158" s="28">
        <v>0.14252309794693341</v>
      </c>
      <c r="AH158" s="28">
        <v>0.13837270945284433</v>
      </c>
      <c r="AI158" s="28">
        <v>0.1351700487009713</v>
      </c>
      <c r="AJ158" s="28">
        <v>0.13036438319423438</v>
      </c>
      <c r="AK158" s="28">
        <v>0.12352826501720109</v>
      </c>
      <c r="AL158" s="28">
        <v>0.11991350716041188</v>
      </c>
      <c r="AM158" s="28">
        <v>0.11474919057177245</v>
      </c>
      <c r="AN158" s="32">
        <v>0.1108828587244601</v>
      </c>
    </row>
    <row r="159" spans="1:40" x14ac:dyDescent="0.2">
      <c r="A159" s="5" t="str">
        <f t="shared" si="4"/>
        <v>50014</v>
      </c>
      <c r="B159" s="7">
        <f t="shared" si="5"/>
        <v>5001</v>
      </c>
      <c r="C159" s="7" t="s">
        <v>641</v>
      </c>
      <c r="D159" s="6">
        <v>4</v>
      </c>
      <c r="E159" s="28">
        <v>3.2043157685380319E-7</v>
      </c>
      <c r="F159" s="28">
        <v>2.8240963774489761E-7</v>
      </c>
      <c r="G159" s="28">
        <v>0.21613223054355646</v>
      </c>
      <c r="H159" s="28">
        <v>1.322973918577184</v>
      </c>
      <c r="I159" s="28">
        <v>5.5682992262601054</v>
      </c>
      <c r="J159" s="28">
        <v>8.7907674870634249</v>
      </c>
      <c r="K159" s="28">
        <v>11.143286112871241</v>
      </c>
      <c r="L159" s="28">
        <v>13.159671880908427</v>
      </c>
      <c r="M159" s="28">
        <v>14.935225222627482</v>
      </c>
      <c r="N159" s="28">
        <v>16.014520733303069</v>
      </c>
      <c r="O159" s="28">
        <v>16.473638718798266</v>
      </c>
      <c r="P159" s="28">
        <v>17.003612294298481</v>
      </c>
      <c r="Q159" s="28">
        <v>14.541152459665424</v>
      </c>
      <c r="R159" s="28">
        <v>13.06637309409297</v>
      </c>
      <c r="S159" s="28">
        <v>12.216155708449726</v>
      </c>
      <c r="T159" s="28">
        <v>10.700146060118543</v>
      </c>
      <c r="U159" s="28">
        <v>11.184226256605188</v>
      </c>
      <c r="V159" s="28">
        <v>10.068244337096919</v>
      </c>
      <c r="W159" s="28">
        <v>10.540377125532673</v>
      </c>
      <c r="X159" s="28">
        <v>9.8316286437303919</v>
      </c>
      <c r="Y159" s="28">
        <v>9.9440660030778059</v>
      </c>
      <c r="Z159" s="28">
        <v>9.3404446746816472</v>
      </c>
      <c r="AA159" s="28">
        <v>9.6807673533087257</v>
      </c>
      <c r="AB159" s="28">
        <v>10.084834571070838</v>
      </c>
      <c r="AC159" s="28">
        <v>10.59984992690004</v>
      </c>
      <c r="AD159" s="28">
        <v>11.115362745093332</v>
      </c>
      <c r="AE159" s="28">
        <v>10.445375109268424</v>
      </c>
      <c r="AF159" s="28">
        <v>9.6424993108740544</v>
      </c>
      <c r="AG159" s="28">
        <v>9.0230795008286773</v>
      </c>
      <c r="AH159" s="28">
        <v>8.6167187232247251</v>
      </c>
      <c r="AI159" s="28">
        <v>8.3048036446068938</v>
      </c>
      <c r="AJ159" s="28">
        <v>7.8351351322683858</v>
      </c>
      <c r="AK159" s="28">
        <v>7.1662809030672356</v>
      </c>
      <c r="AL159" s="28">
        <v>6.8125948064561408</v>
      </c>
      <c r="AM159" s="28">
        <v>6.3071089357419137</v>
      </c>
      <c r="AN159" s="32">
        <v>5.9286458055782241</v>
      </c>
    </row>
    <row r="160" spans="1:40" x14ac:dyDescent="0.2">
      <c r="A160" s="5" t="str">
        <f t="shared" si="4"/>
        <v>50015</v>
      </c>
      <c r="B160" s="8">
        <f t="shared" si="5"/>
        <v>5001</v>
      </c>
      <c r="C160" s="8" t="s">
        <v>641</v>
      </c>
      <c r="D160" s="9">
        <v>5</v>
      </c>
      <c r="E160" s="33">
        <v>1.068105256179344E-7</v>
      </c>
      <c r="F160" s="33">
        <v>9.4136545914965871E-8</v>
      </c>
      <c r="G160" s="33">
        <v>0</v>
      </c>
      <c r="H160" s="33">
        <v>0.26353589402611988</v>
      </c>
      <c r="I160" s="33">
        <v>1.6124896096080903</v>
      </c>
      <c r="J160" s="33">
        <v>2.6210146628486655</v>
      </c>
      <c r="K160" s="33">
        <v>3.4075114159645352</v>
      </c>
      <c r="L160" s="33">
        <v>4.0813961710657338</v>
      </c>
      <c r="M160" s="33">
        <v>4.6742154049322551</v>
      </c>
      <c r="N160" s="33">
        <v>5.0357817052830285</v>
      </c>
      <c r="O160" s="33">
        <v>5.1909065456191001</v>
      </c>
      <c r="P160" s="33">
        <v>5.3691970333547374</v>
      </c>
      <c r="Q160" s="33">
        <v>4.5514455167414667</v>
      </c>
      <c r="R160" s="33">
        <v>4.0616395259477258</v>
      </c>
      <c r="S160" s="33">
        <v>3.7792599104786291</v>
      </c>
      <c r="T160" s="33">
        <v>3.276006089945497</v>
      </c>
      <c r="U160" s="33">
        <v>3.4376532269101858</v>
      </c>
      <c r="V160" s="33">
        <v>3.067862142246554</v>
      </c>
      <c r="W160" s="33">
        <v>3.2246249199382646</v>
      </c>
      <c r="X160" s="33">
        <v>2.9895838883864485</v>
      </c>
      <c r="Y160" s="33">
        <v>3.0268734940497097</v>
      </c>
      <c r="Z160" s="33">
        <v>2.8266077767266324</v>
      </c>
      <c r="AA160" s="33">
        <v>2.9395045168379283</v>
      </c>
      <c r="AB160" s="33">
        <v>3.0738974006661692</v>
      </c>
      <c r="AC160" s="33">
        <v>3.2449043185474125</v>
      </c>
      <c r="AD160" s="33">
        <v>3.4159830713784913</v>
      </c>
      <c r="AE160" s="33">
        <v>3.1937885544280675</v>
      </c>
      <c r="AF160" s="33">
        <v>2.9274935579811654</v>
      </c>
      <c r="AG160" s="33">
        <v>2.7220398602561602</v>
      </c>
      <c r="AH160" s="33">
        <v>2.5872519934464151</v>
      </c>
      <c r="AI160" s="33">
        <v>2.4837940101983236</v>
      </c>
      <c r="AJ160" s="33">
        <v>2.3280086728004221</v>
      </c>
      <c r="AK160" s="33">
        <v>2.1061537831848511</v>
      </c>
      <c r="AL160" s="33">
        <v>1.9888382283870385</v>
      </c>
      <c r="AM160" s="33">
        <v>1.8211712996848348</v>
      </c>
      <c r="AN160" s="34">
        <v>1.6956370864569408</v>
      </c>
    </row>
    <row r="161" spans="1:40" x14ac:dyDescent="0.2">
      <c r="A161" s="5" t="str">
        <f t="shared" si="4"/>
        <v>50011</v>
      </c>
      <c r="B161" s="10">
        <f t="shared" si="5"/>
        <v>5001</v>
      </c>
      <c r="C161" s="10" t="s">
        <v>642</v>
      </c>
      <c r="D161" s="11">
        <v>1</v>
      </c>
      <c r="E161" s="35">
        <v>0</v>
      </c>
      <c r="F161" s="35">
        <v>0</v>
      </c>
      <c r="G161" s="35">
        <v>1.7316732666845598</v>
      </c>
      <c r="H161" s="35">
        <v>1.10709245788935</v>
      </c>
      <c r="I161" s="35">
        <v>1.1180675592852944</v>
      </c>
      <c r="J161" s="35">
        <v>1.1164551703974279</v>
      </c>
      <c r="K161" s="35">
        <v>1.0605977381411742</v>
      </c>
      <c r="L161" s="35">
        <v>1.0183860057729868</v>
      </c>
      <c r="M161" s="35">
        <v>0.99511598098650034</v>
      </c>
      <c r="N161" s="35">
        <v>0.9518234713903142</v>
      </c>
      <c r="O161" s="35">
        <v>0.90169547677007489</v>
      </c>
      <c r="P161" s="35">
        <v>0.86245310563653321</v>
      </c>
      <c r="Q161" s="35">
        <v>0.78869943387459107</v>
      </c>
      <c r="R161" s="35">
        <v>0.74574340997158828</v>
      </c>
      <c r="S161" s="35">
        <v>0.72107784259213925</v>
      </c>
      <c r="T161" s="35">
        <v>0.67101673925055094</v>
      </c>
      <c r="U161" s="35">
        <v>0.66411660241088077</v>
      </c>
      <c r="V161" s="35">
        <v>0.61116730662044894</v>
      </c>
      <c r="W161" s="35">
        <v>0.62594526931277683</v>
      </c>
      <c r="X161" s="35">
        <v>0.59689830122401677</v>
      </c>
      <c r="Y161" s="35">
        <v>0.60145352003247754</v>
      </c>
      <c r="Z161" s="35">
        <v>0.57882593317691911</v>
      </c>
      <c r="AA161" s="35">
        <v>0.59190535394718147</v>
      </c>
      <c r="AB161" s="35">
        <v>0.59902463673236372</v>
      </c>
      <c r="AC161" s="35">
        <v>0.61500559095455265</v>
      </c>
      <c r="AD161" s="35">
        <v>0.63324561726937967</v>
      </c>
      <c r="AE161" s="35">
        <v>0.60597174455014591</v>
      </c>
      <c r="AF161" s="35">
        <v>0.57399697922574011</v>
      </c>
      <c r="AG161" s="35">
        <v>0.54949023064204339</v>
      </c>
      <c r="AH161" s="35">
        <v>0.53348864534589457</v>
      </c>
      <c r="AI161" s="35">
        <v>0.52114096511262953</v>
      </c>
      <c r="AJ161" s="35">
        <v>0.50261298032346169</v>
      </c>
      <c r="AK161" s="35">
        <v>0.47625669042353064</v>
      </c>
      <c r="AL161" s="35">
        <v>0.46232018376300044</v>
      </c>
      <c r="AM161" s="35">
        <v>0.44240943482178252</v>
      </c>
      <c r="AN161" s="36">
        <v>0.42750299713293377</v>
      </c>
    </row>
    <row r="162" spans="1:40" x14ac:dyDescent="0.2">
      <c r="A162" s="5" t="str">
        <f t="shared" si="4"/>
        <v>50012</v>
      </c>
      <c r="B162" s="7">
        <f t="shared" si="5"/>
        <v>5001</v>
      </c>
      <c r="C162" s="7" t="s">
        <v>642</v>
      </c>
      <c r="D162" s="6">
        <v>2</v>
      </c>
      <c r="E162" s="28">
        <v>2.4976741065676435</v>
      </c>
      <c r="F162" s="28">
        <v>4.9448916560500304</v>
      </c>
      <c r="G162" s="28">
        <v>1.5752202717516426</v>
      </c>
      <c r="H162" s="28">
        <v>1.2933114379829922</v>
      </c>
      <c r="I162" s="28">
        <v>1.3329427409466248</v>
      </c>
      <c r="J162" s="28">
        <v>1.3867105671709921</v>
      </c>
      <c r="K162" s="28">
        <v>1.3003662165997454</v>
      </c>
      <c r="L162" s="28">
        <v>1.2464657561048664</v>
      </c>
      <c r="M162" s="28">
        <v>1.2147727264876231</v>
      </c>
      <c r="N162" s="28">
        <v>1.1775723897300758</v>
      </c>
      <c r="O162" s="28">
        <v>1.1391798608381842</v>
      </c>
      <c r="P162" s="28">
        <v>1.110551815845404</v>
      </c>
      <c r="Q162" s="28">
        <v>1.0624230564504187</v>
      </c>
      <c r="R162" s="28">
        <v>1.0342098135772528</v>
      </c>
      <c r="S162" s="28">
        <v>1.0180196216295354</v>
      </c>
      <c r="T162" s="28">
        <v>0.98675287177554272</v>
      </c>
      <c r="U162" s="28">
        <v>0.98674416951318689</v>
      </c>
      <c r="V162" s="28">
        <v>0.95679510932831024</v>
      </c>
      <c r="W162" s="28">
        <v>0.96614128250130082</v>
      </c>
      <c r="X162" s="28">
        <v>0.94911493665257241</v>
      </c>
      <c r="Y162" s="28">
        <v>0.95178962711605042</v>
      </c>
      <c r="Z162" s="28">
        <v>0.93820696360418676</v>
      </c>
      <c r="AA162" s="28">
        <v>0.94600306099776343</v>
      </c>
      <c r="AB162" s="28">
        <v>0.95161471822023014</v>
      </c>
      <c r="AC162" s="28">
        <v>0.9617611102591952</v>
      </c>
      <c r="AD162" s="28">
        <v>0.97288984433411918</v>
      </c>
      <c r="AE162" s="28">
        <v>0.95687968788167277</v>
      </c>
      <c r="AF162" s="28">
        <v>0.93800121438220752</v>
      </c>
      <c r="AG162" s="28">
        <v>0.92350659307068694</v>
      </c>
      <c r="AH162" s="28">
        <v>0.91403043077594226</v>
      </c>
      <c r="AI162" s="28">
        <v>0.90672846442060329</v>
      </c>
      <c r="AJ162" s="28">
        <v>0.89576148109407749</v>
      </c>
      <c r="AK162" s="28">
        <v>0.88015614841379508</v>
      </c>
      <c r="AL162" s="28">
        <v>0.87190437998917725</v>
      </c>
      <c r="AM162" s="28">
        <v>0.86011412912535123</v>
      </c>
      <c r="AN162" s="32">
        <v>0.85128705338512001</v>
      </c>
    </row>
    <row r="163" spans="1:40" x14ac:dyDescent="0.2">
      <c r="A163" s="5" t="str">
        <f t="shared" si="4"/>
        <v>50013</v>
      </c>
      <c r="B163" s="7">
        <f t="shared" si="5"/>
        <v>5001</v>
      </c>
      <c r="C163" s="7" t="s">
        <v>642</v>
      </c>
      <c r="D163" s="6">
        <v>3</v>
      </c>
      <c r="E163" s="28">
        <v>0.71362105123586883</v>
      </c>
      <c r="F163" s="28">
        <v>0.79718046201556325</v>
      </c>
      <c r="G163" s="28">
        <v>0.5574787577196243</v>
      </c>
      <c r="H163" s="28">
        <v>0.3338950770774094</v>
      </c>
      <c r="I163" s="28">
        <v>0.27246729867079611</v>
      </c>
      <c r="J163" s="28">
        <v>0.23933482603454359</v>
      </c>
      <c r="K163" s="28">
        <v>0.21277542555666376</v>
      </c>
      <c r="L163" s="28">
        <v>0.19703043560644207</v>
      </c>
      <c r="M163" s="28">
        <v>0.18885249052046935</v>
      </c>
      <c r="N163" s="28">
        <v>0.17891776932436979</v>
      </c>
      <c r="O163" s="28">
        <v>0.16867313972803588</v>
      </c>
      <c r="P163" s="28">
        <v>0.16092355526174834</v>
      </c>
      <c r="Q163" s="28">
        <v>0.14697978225409236</v>
      </c>
      <c r="R163" s="28">
        <v>0.13887910979166918</v>
      </c>
      <c r="S163" s="28">
        <v>0.1342365755728176</v>
      </c>
      <c r="T163" s="28">
        <v>0.12489481118031953</v>
      </c>
      <c r="U163" s="28">
        <v>0.12359805347543479</v>
      </c>
      <c r="V163" s="28">
        <v>0.11373840365565326</v>
      </c>
      <c r="W163" s="28">
        <v>0.11648533630102897</v>
      </c>
      <c r="X163" s="28">
        <v>0.11107844111769836</v>
      </c>
      <c r="Y163" s="28">
        <v>0.11192536417411743</v>
      </c>
      <c r="Z163" s="28">
        <v>0.10771421566635205</v>
      </c>
      <c r="AA163" s="28">
        <v>0.11014798262720017</v>
      </c>
      <c r="AB163" s="28">
        <v>0.11147271973641483</v>
      </c>
      <c r="AC163" s="28">
        <v>0.11444657364645519</v>
      </c>
      <c r="AD163" s="28">
        <v>0.11784084175135554</v>
      </c>
      <c r="AE163" s="28">
        <v>0.11276542947595986</v>
      </c>
      <c r="AF163" s="28">
        <v>0.10681523268899672</v>
      </c>
      <c r="AG163" s="28">
        <v>0.10225476360879394</v>
      </c>
      <c r="AH163" s="28">
        <v>9.9277023655116092E-2</v>
      </c>
      <c r="AI163" s="28">
        <v>9.6979240394884592E-2</v>
      </c>
      <c r="AJ163" s="28">
        <v>9.3531363199561457E-2</v>
      </c>
      <c r="AK163" s="28">
        <v>8.862671510549322E-2</v>
      </c>
      <c r="AL163" s="28">
        <v>8.6033267357613102E-2</v>
      </c>
      <c r="AM163" s="28">
        <v>8.232807155644202E-2</v>
      </c>
      <c r="AN163" s="32">
        <v>7.9554129184984765E-2</v>
      </c>
    </row>
    <row r="164" spans="1:40" x14ac:dyDescent="0.2">
      <c r="A164" s="5" t="str">
        <f t="shared" si="4"/>
        <v>50014</v>
      </c>
      <c r="B164" s="7">
        <f t="shared" si="5"/>
        <v>5001</v>
      </c>
      <c r="C164" s="7" t="s">
        <v>642</v>
      </c>
      <c r="D164" s="6">
        <v>4</v>
      </c>
      <c r="E164" s="28">
        <v>1.0704320040959054</v>
      </c>
      <c r="F164" s="28">
        <v>1.1957710695695285</v>
      </c>
      <c r="G164" s="28">
        <v>0.45049768150026287</v>
      </c>
      <c r="H164" s="28">
        <v>3.1277410411321966</v>
      </c>
      <c r="I164" s="28">
        <v>7.7927055794485112</v>
      </c>
      <c r="J164" s="28">
        <v>9.0090116937461957</v>
      </c>
      <c r="K164" s="28">
        <v>8.7959269507226416</v>
      </c>
      <c r="L164" s="28">
        <v>8.5137125521191539</v>
      </c>
      <c r="M164" s="28">
        <v>8.233076539728609</v>
      </c>
      <c r="N164" s="28">
        <v>7.8294643884886606</v>
      </c>
      <c r="O164" s="28">
        <v>7.373308500006079</v>
      </c>
      <c r="P164" s="28">
        <v>7.0328166219796788</v>
      </c>
      <c r="Q164" s="28">
        <v>6.5117616490879886</v>
      </c>
      <c r="R164" s="28">
        <v>6.1997720674058145</v>
      </c>
      <c r="S164" s="28">
        <v>6.0199252920455857</v>
      </c>
      <c r="T164" s="28">
        <v>5.6991617901635685</v>
      </c>
      <c r="U164" s="28">
        <v>5.8008649240702406</v>
      </c>
      <c r="V164" s="28">
        <v>5.5642753371086862</v>
      </c>
      <c r="W164" s="28">
        <v>5.6641299192110326</v>
      </c>
      <c r="X164" s="28">
        <v>5.5140159605841497</v>
      </c>
      <c r="Y164" s="28">
        <v>5.5378272720073536</v>
      </c>
      <c r="Z164" s="28">
        <v>5.4100443585134181</v>
      </c>
      <c r="AA164" s="28">
        <v>5.4820976837627597</v>
      </c>
      <c r="AB164" s="28">
        <v>5.5673940067589456</v>
      </c>
      <c r="AC164" s="28">
        <v>5.6763189325118475</v>
      </c>
      <c r="AD164" s="28">
        <v>5.7854166628145851</v>
      </c>
      <c r="AE164" s="28">
        <v>5.6435200259520295</v>
      </c>
      <c r="AF164" s="28">
        <v>5.4735003618491298</v>
      </c>
      <c r="AG164" s="28">
        <v>5.3423348272907889</v>
      </c>
      <c r="AH164" s="28">
        <v>5.25628799077381</v>
      </c>
      <c r="AI164" s="28">
        <v>5.1902380575840397</v>
      </c>
      <c r="AJ164" s="28">
        <v>5.0907848078592748</v>
      </c>
      <c r="AK164" s="28">
        <v>4.9491544633905944</v>
      </c>
      <c r="AL164" s="28">
        <v>4.8742612074247376</v>
      </c>
      <c r="AM164" s="28">
        <v>4.7672244659831682</v>
      </c>
      <c r="AN164" s="32">
        <v>4.6870848470959023</v>
      </c>
    </row>
    <row r="165" spans="1:40" x14ac:dyDescent="0.2">
      <c r="A165" s="5" t="str">
        <f t="shared" si="4"/>
        <v>50015</v>
      </c>
      <c r="B165" s="8">
        <f t="shared" si="5"/>
        <v>5001</v>
      </c>
      <c r="C165" s="8" t="s">
        <v>642</v>
      </c>
      <c r="D165" s="9">
        <v>5</v>
      </c>
      <c r="E165" s="33">
        <v>0</v>
      </c>
      <c r="F165" s="33">
        <v>0</v>
      </c>
      <c r="G165" s="33">
        <v>0</v>
      </c>
      <c r="H165" s="33">
        <v>0</v>
      </c>
      <c r="I165" s="33">
        <v>0</v>
      </c>
      <c r="J165" s="33">
        <v>0</v>
      </c>
      <c r="K165" s="33">
        <v>0</v>
      </c>
      <c r="L165" s="33">
        <v>0</v>
      </c>
      <c r="M165" s="33">
        <v>0</v>
      </c>
      <c r="N165" s="33">
        <v>0</v>
      </c>
      <c r="O165" s="33">
        <v>0</v>
      </c>
      <c r="P165" s="33">
        <v>0</v>
      </c>
      <c r="Q165" s="33">
        <v>0</v>
      </c>
      <c r="R165" s="33">
        <v>0</v>
      </c>
      <c r="S165" s="33">
        <v>0</v>
      </c>
      <c r="T165" s="33">
        <v>0</v>
      </c>
      <c r="U165" s="33">
        <v>0</v>
      </c>
      <c r="V165" s="33">
        <v>0</v>
      </c>
      <c r="W165" s="33">
        <v>0</v>
      </c>
      <c r="X165" s="33">
        <v>0</v>
      </c>
      <c r="Y165" s="33">
        <v>0</v>
      </c>
      <c r="Z165" s="33">
        <v>0</v>
      </c>
      <c r="AA165" s="33">
        <v>0</v>
      </c>
      <c r="AB165" s="33">
        <v>0</v>
      </c>
      <c r="AC165" s="33">
        <v>0</v>
      </c>
      <c r="AD165" s="33">
        <v>0</v>
      </c>
      <c r="AE165" s="33">
        <v>0</v>
      </c>
      <c r="AF165" s="33">
        <v>0</v>
      </c>
      <c r="AG165" s="33">
        <v>0</v>
      </c>
      <c r="AH165" s="33">
        <v>0</v>
      </c>
      <c r="AI165" s="33">
        <v>0</v>
      </c>
      <c r="AJ165" s="33">
        <v>0</v>
      </c>
      <c r="AK165" s="33">
        <v>0</v>
      </c>
      <c r="AL165" s="33">
        <v>0</v>
      </c>
      <c r="AM165" s="33">
        <v>0</v>
      </c>
      <c r="AN165" s="34">
        <v>0</v>
      </c>
    </row>
    <row r="166" spans="1:40" x14ac:dyDescent="0.2">
      <c r="A166" s="5" t="str">
        <f t="shared" si="4"/>
        <v>50011</v>
      </c>
      <c r="B166" s="10">
        <f t="shared" si="5"/>
        <v>5001</v>
      </c>
      <c r="C166" s="10" t="s">
        <v>643</v>
      </c>
      <c r="D166" s="11">
        <v>1</v>
      </c>
      <c r="E166" s="35">
        <v>0.35681052561793442</v>
      </c>
      <c r="F166" s="35">
        <v>0.39859023100778168</v>
      </c>
      <c r="G166" s="35">
        <v>1.6637524897137221</v>
      </c>
      <c r="H166" s="35">
        <v>1.0524134047641154</v>
      </c>
      <c r="I166" s="35">
        <v>1.0304775336885801</v>
      </c>
      <c r="J166" s="35">
        <v>1.0126216893407787</v>
      </c>
      <c r="K166" s="35">
        <v>0.95466654281417707</v>
      </c>
      <c r="L166" s="35">
        <v>0.9130325964806757</v>
      </c>
      <c r="M166" s="35">
        <v>0.89033197817330967</v>
      </c>
      <c r="N166" s="35">
        <v>0.85073874758808465</v>
      </c>
      <c r="O166" s="35">
        <v>0.80552345964910599</v>
      </c>
      <c r="P166" s="35">
        <v>0.77026214689468031</v>
      </c>
      <c r="Q166" s="35">
        <v>0.70430118645343431</v>
      </c>
      <c r="R166" s="35">
        <v>0.66589410554040385</v>
      </c>
      <c r="S166" s="35">
        <v>0.64384502091226459</v>
      </c>
      <c r="T166" s="35">
        <v>0.5991346660245761</v>
      </c>
      <c r="U166" s="35">
        <v>0.59296747471860045</v>
      </c>
      <c r="V166" s="35">
        <v>0.5456881660515126</v>
      </c>
      <c r="W166" s="35">
        <v>0.55888122471552681</v>
      </c>
      <c r="X166" s="35">
        <v>0.53294566260926113</v>
      </c>
      <c r="Y166" s="35">
        <v>0.53701244294010242</v>
      </c>
      <c r="Z166" s="35">
        <v>0.51680905250757281</v>
      </c>
      <c r="AA166" s="35">
        <v>0.52848701406646792</v>
      </c>
      <c r="AB166" s="35">
        <v>0.53484347063817128</v>
      </c>
      <c r="AC166" s="35">
        <v>0.54911215703217908</v>
      </c>
      <c r="AD166" s="35">
        <v>0.56539788356011589</v>
      </c>
      <c r="AE166" s="35">
        <v>0.54104620591483532</v>
      </c>
      <c r="AF166" s="35">
        <v>0.51249730555606299</v>
      </c>
      <c r="AG166" s="35">
        <v>0.49061627868069291</v>
      </c>
      <c r="AH166" s="35">
        <v>0.47632914828372003</v>
      </c>
      <c r="AI166" s="35">
        <v>0.46530443345951722</v>
      </c>
      <c r="AJ166" s="35">
        <v>0.44876158973442914</v>
      </c>
      <c r="AK166" s="35">
        <v>0.42522918795728099</v>
      </c>
      <c r="AL166" s="35">
        <v>0.41278587839902592</v>
      </c>
      <c r="AM166" s="35">
        <v>0.39500842396744745</v>
      </c>
      <c r="AN166" s="36">
        <v>0.38169910459261142</v>
      </c>
    </row>
    <row r="167" spans="1:40" x14ac:dyDescent="0.2">
      <c r="A167" s="5" t="str">
        <f t="shared" si="4"/>
        <v>50012</v>
      </c>
      <c r="B167" s="7">
        <f t="shared" si="5"/>
        <v>5001</v>
      </c>
      <c r="C167" s="7" t="s">
        <v>643</v>
      </c>
      <c r="D167" s="6">
        <v>2</v>
      </c>
      <c r="E167" s="28">
        <v>6.4735623933539532</v>
      </c>
      <c r="F167" s="28">
        <v>7.2315656197126099</v>
      </c>
      <c r="G167" s="28">
        <v>4.7629807930544024</v>
      </c>
      <c r="H167" s="28">
        <v>5.4618382634560056</v>
      </c>
      <c r="I167" s="28">
        <v>3.7237416931557701</v>
      </c>
      <c r="J167" s="28">
        <v>3.0048428665116065</v>
      </c>
      <c r="K167" s="28">
        <v>2.4428701438815548</v>
      </c>
      <c r="L167" s="28">
        <v>2.1627854974635214</v>
      </c>
      <c r="M167" s="28">
        <v>2.0251557335049659</v>
      </c>
      <c r="N167" s="28">
        <v>1.9455852052860998</v>
      </c>
      <c r="O167" s="28">
        <v>1.8955235015803762</v>
      </c>
      <c r="P167" s="28">
        <v>1.8653697985285365</v>
      </c>
      <c r="Q167" s="28">
        <v>1.8294583781835223</v>
      </c>
      <c r="R167" s="28">
        <v>1.8092291197477262</v>
      </c>
      <c r="S167" s="28">
        <v>1.7979113007782344</v>
      </c>
      <c r="T167" s="28">
        <v>1.7776380844335957</v>
      </c>
      <c r="U167" s="28">
        <v>1.7745381582355704</v>
      </c>
      <c r="V167" s="28">
        <v>1.7537996588095948</v>
      </c>
      <c r="W167" s="28">
        <v>1.7594252194762841</v>
      </c>
      <c r="X167" s="28">
        <v>1.7481126397454438</v>
      </c>
      <c r="Y167" s="28">
        <v>1.74985328548573</v>
      </c>
      <c r="Z167" s="28">
        <v>1.7410682821314085</v>
      </c>
      <c r="AA167" s="28">
        <v>1.7461328191616396</v>
      </c>
      <c r="AB167" s="28">
        <v>1.7488898100117778</v>
      </c>
      <c r="AC167" s="28">
        <v>1.7550839140108172</v>
      </c>
      <c r="AD167" s="28">
        <v>1.7621546005097879</v>
      </c>
      <c r="AE167" s="28">
        <v>1.7515804754524598</v>
      </c>
      <c r="AF167" s="28">
        <v>1.7391840598782604</v>
      </c>
      <c r="AG167" s="28">
        <v>1.7296829977321511</v>
      </c>
      <c r="AH167" s="28">
        <v>1.723479330943944</v>
      </c>
      <c r="AI167" s="28">
        <v>1.7186922617923046</v>
      </c>
      <c r="AJ167" s="28">
        <v>1.7115091740590351</v>
      </c>
      <c r="AK167" s="28">
        <v>1.7012911521200877</v>
      </c>
      <c r="AL167" s="28">
        <v>1.6958881334843425</v>
      </c>
      <c r="AM167" s="28">
        <v>1.6881689743217656</v>
      </c>
      <c r="AN167" s="32">
        <v>1.6823899271045895</v>
      </c>
    </row>
    <row r="168" spans="1:40" x14ac:dyDescent="0.2">
      <c r="A168" s="5" t="str">
        <f t="shared" si="4"/>
        <v>50013</v>
      </c>
      <c r="B168" s="7">
        <f t="shared" si="5"/>
        <v>5001</v>
      </c>
      <c r="C168" s="7" t="s">
        <v>643</v>
      </c>
      <c r="D168" s="6">
        <v>3</v>
      </c>
      <c r="E168" s="28">
        <v>0</v>
      </c>
      <c r="F168" s="28">
        <v>0</v>
      </c>
      <c r="G168" s="28">
        <v>0.28772095428600203</v>
      </c>
      <c r="H168" s="28">
        <v>0.18394561179351113</v>
      </c>
      <c r="I168" s="28">
        <v>0.18576914669918798</v>
      </c>
      <c r="J168" s="28">
        <v>0.18550124508147389</v>
      </c>
      <c r="K168" s="28">
        <v>0.1762204217171997</v>
      </c>
      <c r="L168" s="28">
        <v>0.16920685850484313</v>
      </c>
      <c r="M168" s="28">
        <v>0.16534049764645467</v>
      </c>
      <c r="N168" s="28">
        <v>0.15814736115004216</v>
      </c>
      <c r="O168" s="28">
        <v>0.14981849523401825</v>
      </c>
      <c r="P168" s="28">
        <v>0.14329829729124732</v>
      </c>
      <c r="Q168" s="28">
        <v>0.13104397817129521</v>
      </c>
      <c r="R168" s="28">
        <v>0.12390674944143942</v>
      </c>
      <c r="S168" s="28">
        <v>0.11980851640813274</v>
      </c>
      <c r="T168" s="28">
        <v>0.11149076461097705</v>
      </c>
      <c r="U168" s="28">
        <v>0.11034429316373054</v>
      </c>
      <c r="V168" s="28">
        <v>0.10154666245204157</v>
      </c>
      <c r="W168" s="28">
        <v>0.10400205031881868</v>
      </c>
      <c r="X168" s="28">
        <v>9.9175838851332035E-2</v>
      </c>
      <c r="Y168" s="28">
        <v>9.9932697508081522E-2</v>
      </c>
      <c r="Z168" s="28">
        <v>9.6173078988512031E-2</v>
      </c>
      <c r="AA168" s="28">
        <v>9.8346250739747218E-2</v>
      </c>
      <c r="AB168" s="28">
        <v>9.9529133721307783E-2</v>
      </c>
      <c r="AC168" s="28">
        <v>0.10218440102124855</v>
      </c>
      <c r="AD168" s="28">
        <v>0.10521501763840729</v>
      </c>
      <c r="AE168" s="28">
        <v>0.10068340948990409</v>
      </c>
      <c r="AF168" s="28">
        <v>9.5370738693857884E-2</v>
      </c>
      <c r="AG168" s="28">
        <v>9.129889371905596E-2</v>
      </c>
      <c r="AH168" s="28">
        <v>8.8640198525180555E-2</v>
      </c>
      <c r="AI168" s="28">
        <v>8.6588606918216876E-2</v>
      </c>
      <c r="AJ168" s="28">
        <v>8.3510145428341037E-2</v>
      </c>
      <c r="AK168" s="28">
        <v>7.9130995488603556E-2</v>
      </c>
      <c r="AL168" s="28">
        <v>7.681541721357589E-2</v>
      </c>
      <c r="AM168" s="28">
        <v>7.3507206712131568E-2</v>
      </c>
      <c r="AN168" s="32">
        <v>7.1030472469388511E-2</v>
      </c>
    </row>
    <row r="169" spans="1:40" x14ac:dyDescent="0.2">
      <c r="A169" s="5" t="str">
        <f t="shared" si="4"/>
        <v>50014</v>
      </c>
      <c r="B169" s="7">
        <f t="shared" si="5"/>
        <v>5001</v>
      </c>
      <c r="C169" s="7" t="s">
        <v>643</v>
      </c>
      <c r="D169" s="6">
        <v>4</v>
      </c>
      <c r="E169" s="28">
        <v>78.44734270371444</v>
      </c>
      <c r="F169" s="28">
        <v>87.632909360139408</v>
      </c>
      <c r="G169" s="28">
        <v>78.805025456310403</v>
      </c>
      <c r="H169" s="28">
        <v>102.49591913119382</v>
      </c>
      <c r="I169" s="28">
        <v>55.932638867326709</v>
      </c>
      <c r="J169" s="28">
        <v>32.882732933168285</v>
      </c>
      <c r="K169" s="28">
        <v>20.473607495225234</v>
      </c>
      <c r="L169" s="28">
        <v>14.416174087702869</v>
      </c>
      <c r="M169" s="28">
        <v>11.462008395215779</v>
      </c>
      <c r="N169" s="28">
        <v>10.018177117464006</v>
      </c>
      <c r="O169" s="28">
        <v>9.3124062403588024</v>
      </c>
      <c r="P169" s="28">
        <v>8.9673928847971354</v>
      </c>
      <c r="Q169" s="28">
        <v>8.7956495150991838</v>
      </c>
      <c r="R169" s="28">
        <v>8.711383949201732</v>
      </c>
      <c r="S169" s="28">
        <v>8.6698389142347967</v>
      </c>
      <c r="T169" s="28">
        <v>8.6474540265600375</v>
      </c>
      <c r="U169" s="28">
        <v>8.6373521121355807</v>
      </c>
      <c r="V169" s="28">
        <v>8.629848375833264</v>
      </c>
      <c r="W169" s="28">
        <v>8.6282118734872206</v>
      </c>
      <c r="X169" s="28">
        <v>8.6255687307483608</v>
      </c>
      <c r="Y169" s="28">
        <v>8.6252158377529273</v>
      </c>
      <c r="Z169" s="28">
        <v>8.6237881639692802</v>
      </c>
      <c r="AA169" s="28">
        <v>8.6243044094242798</v>
      </c>
      <c r="AB169" s="28">
        <v>8.6245923809960292</v>
      </c>
      <c r="AC169" s="28">
        <v>8.6253621134239484</v>
      </c>
      <c r="AD169" s="28">
        <v>8.6262632090398732</v>
      </c>
      <c r="AE169" s="28">
        <v>8.6248814363819886</v>
      </c>
      <c r="AF169" s="28">
        <v>8.623267317666139</v>
      </c>
      <c r="AG169" s="28">
        <v>8.6220313463544205</v>
      </c>
      <c r="AH169" s="28">
        <v>8.6212246555092591</v>
      </c>
      <c r="AI169" s="28">
        <v>8.620602454385704</v>
      </c>
      <c r="AJ169" s="28">
        <v>8.6196693364308619</v>
      </c>
      <c r="AK169" s="28">
        <v>8.6183421969603913</v>
      </c>
      <c r="AL169" s="28">
        <v>8.6176404455152724</v>
      </c>
      <c r="AM169" s="28">
        <v>8.6166379270256606</v>
      </c>
      <c r="AN169" s="32">
        <v>8.6158873865705949</v>
      </c>
    </row>
    <row r="170" spans="1:40" x14ac:dyDescent="0.2">
      <c r="A170" s="5" t="str">
        <f t="shared" si="4"/>
        <v>50015</v>
      </c>
      <c r="B170" s="8">
        <f t="shared" si="5"/>
        <v>5001</v>
      </c>
      <c r="C170" s="8" t="s">
        <v>643</v>
      </c>
      <c r="D170" s="9">
        <v>5</v>
      </c>
      <c r="E170" s="33">
        <v>0</v>
      </c>
      <c r="F170" s="33">
        <v>0</v>
      </c>
      <c r="G170" s="33">
        <v>0</v>
      </c>
      <c r="H170" s="33">
        <v>0</v>
      </c>
      <c r="I170" s="33">
        <v>0</v>
      </c>
      <c r="J170" s="33">
        <v>0</v>
      </c>
      <c r="K170" s="33">
        <v>0</v>
      </c>
      <c r="L170" s="33">
        <v>0</v>
      </c>
      <c r="M170" s="33">
        <v>0</v>
      </c>
      <c r="N170" s="33">
        <v>0</v>
      </c>
      <c r="O170" s="33">
        <v>0</v>
      </c>
      <c r="P170" s="33">
        <v>0</v>
      </c>
      <c r="Q170" s="33">
        <v>0</v>
      </c>
      <c r="R170" s="33">
        <v>0</v>
      </c>
      <c r="S170" s="33">
        <v>0</v>
      </c>
      <c r="T170" s="33">
        <v>0</v>
      </c>
      <c r="U170" s="33">
        <v>0</v>
      </c>
      <c r="V170" s="33">
        <v>0</v>
      </c>
      <c r="W170" s="33">
        <v>0</v>
      </c>
      <c r="X170" s="33">
        <v>0</v>
      </c>
      <c r="Y170" s="33">
        <v>0</v>
      </c>
      <c r="Z170" s="33">
        <v>0</v>
      </c>
      <c r="AA170" s="33">
        <v>0</v>
      </c>
      <c r="AB170" s="33">
        <v>0</v>
      </c>
      <c r="AC170" s="33">
        <v>0</v>
      </c>
      <c r="AD170" s="33">
        <v>0</v>
      </c>
      <c r="AE170" s="33">
        <v>0</v>
      </c>
      <c r="AF170" s="33">
        <v>0</v>
      </c>
      <c r="AG170" s="33">
        <v>0</v>
      </c>
      <c r="AH170" s="33">
        <v>0</v>
      </c>
      <c r="AI170" s="33">
        <v>0</v>
      </c>
      <c r="AJ170" s="33">
        <v>0</v>
      </c>
      <c r="AK170" s="33">
        <v>0</v>
      </c>
      <c r="AL170" s="33">
        <v>0</v>
      </c>
      <c r="AM170" s="33">
        <v>0</v>
      </c>
      <c r="AN170" s="34">
        <v>0</v>
      </c>
    </row>
    <row r="171" spans="1:40" x14ac:dyDescent="0.2">
      <c r="A171" s="5" t="str">
        <f t="shared" si="4"/>
        <v>50011</v>
      </c>
      <c r="B171" s="10">
        <f t="shared" si="5"/>
        <v>5001</v>
      </c>
      <c r="C171" s="10" t="s">
        <v>1077</v>
      </c>
      <c r="D171" s="11">
        <v>1</v>
      </c>
      <c r="E171" s="35">
        <v>0.71362105123586883</v>
      </c>
      <c r="F171" s="35">
        <v>0.79718046201556358</v>
      </c>
      <c r="G171" s="35">
        <v>5.6776329842136333</v>
      </c>
      <c r="H171" s="35">
        <v>3.6073094309494915</v>
      </c>
      <c r="I171" s="35">
        <v>3.5783324692643457</v>
      </c>
      <c r="J171" s="35">
        <v>3.5404325385066384</v>
      </c>
      <c r="K171" s="35">
        <v>3.3487157302485193</v>
      </c>
      <c r="L171" s="35">
        <v>3.2081604865104052</v>
      </c>
      <c r="M171" s="35">
        <v>3.131178501971156</v>
      </c>
      <c r="N171" s="35">
        <v>2.9932379206344533</v>
      </c>
      <c r="O171" s="35">
        <v>2.8347764949147432</v>
      </c>
      <c r="P171" s="35">
        <v>2.7109963657246556</v>
      </c>
      <c r="Q171" s="35">
        <v>2.4789801760223851</v>
      </c>
      <c r="R171" s="35">
        <v>2.3438685531851062</v>
      </c>
      <c r="S171" s="35">
        <v>2.2662956853424325</v>
      </c>
      <c r="T171" s="35">
        <v>2.1089349067463288</v>
      </c>
      <c r="U171" s="35">
        <v>2.0872360527091103</v>
      </c>
      <c r="V171" s="35">
        <v>1.9208176768022061</v>
      </c>
      <c r="W171" s="35">
        <v>1.9672596006412508</v>
      </c>
      <c r="X171" s="35">
        <v>1.8759675911654026</v>
      </c>
      <c r="Y171" s="35">
        <v>1.8902832344957103</v>
      </c>
      <c r="Z171" s="35">
        <v>1.8191675857552503</v>
      </c>
      <c r="AA171" s="35">
        <v>1.8602741513469681</v>
      </c>
      <c r="AB171" s="35">
        <v>1.8826489482702649</v>
      </c>
      <c r="AC171" s="35">
        <v>1.9328747589312514</v>
      </c>
      <c r="AD171" s="35">
        <v>1.99020053341439</v>
      </c>
      <c r="AE171" s="35">
        <v>1.9044826365762972</v>
      </c>
      <c r="AF171" s="35">
        <v>1.8039905114899164</v>
      </c>
      <c r="AG171" s="35">
        <v>1.7269692989470162</v>
      </c>
      <c r="AH171" s="35">
        <v>1.67667860096544</v>
      </c>
      <c r="AI171" s="35">
        <v>1.6378716052861748</v>
      </c>
      <c r="AJ171" s="35">
        <v>1.5796407956221277</v>
      </c>
      <c r="AK171" s="35">
        <v>1.4968067414893538</v>
      </c>
      <c r="AL171" s="35">
        <v>1.4530062919049813</v>
      </c>
      <c r="AM171" s="35">
        <v>1.3904296523358857</v>
      </c>
      <c r="AN171" s="36">
        <v>1.3435808481513474</v>
      </c>
    </row>
    <row r="172" spans="1:40" x14ac:dyDescent="0.2">
      <c r="A172" s="5" t="str">
        <f t="shared" si="4"/>
        <v>50012</v>
      </c>
      <c r="B172" s="7">
        <f t="shared" si="5"/>
        <v>5001</v>
      </c>
      <c r="C172" s="7" t="s">
        <v>1077</v>
      </c>
      <c r="D172" s="6">
        <v>2</v>
      </c>
      <c r="E172" s="28">
        <v>0</v>
      </c>
      <c r="F172" s="28">
        <v>0</v>
      </c>
      <c r="G172" s="28">
        <v>2.3631481045356968</v>
      </c>
      <c r="H172" s="28">
        <v>2.1955554383595426</v>
      </c>
      <c r="I172" s="28">
        <v>2.5529071451325875</v>
      </c>
      <c r="J172" s="28">
        <v>2.8930811865935144</v>
      </c>
      <c r="K172" s="28">
        <v>2.8168546906949423</v>
      </c>
      <c r="L172" s="28">
        <v>2.7592499581774534</v>
      </c>
      <c r="M172" s="28">
        <v>2.727494247660557</v>
      </c>
      <c r="N172" s="28">
        <v>2.6684146199033556</v>
      </c>
      <c r="O172" s="28">
        <v>2.6000068678464121</v>
      </c>
      <c r="P172" s="28">
        <v>2.5464543087431202</v>
      </c>
      <c r="Q172" s="28">
        <v>2.4458055010379134</v>
      </c>
      <c r="R172" s="28">
        <v>2.3871850624033648</v>
      </c>
      <c r="S172" s="28">
        <v>2.3535249084231391</v>
      </c>
      <c r="T172" s="28">
        <v>2.2852084403291673</v>
      </c>
      <c r="U172" s="28">
        <v>2.2757920881757823</v>
      </c>
      <c r="V172" s="28">
        <v>2.2035342145971102</v>
      </c>
      <c r="W172" s="28">
        <v>2.2237011336095729</v>
      </c>
      <c r="X172" s="28">
        <v>2.1840618500899494</v>
      </c>
      <c r="Y172" s="28">
        <v>2.190278182524052</v>
      </c>
      <c r="Z172" s="28">
        <v>2.1593991824166543</v>
      </c>
      <c r="AA172" s="28">
        <v>2.1772481664001329</v>
      </c>
      <c r="AB172" s="28">
        <v>2.1869635786220165</v>
      </c>
      <c r="AC172" s="28">
        <v>2.2087721740455302</v>
      </c>
      <c r="AD172" s="28">
        <v>2.2336636385277941</v>
      </c>
      <c r="AE172" s="28">
        <v>2.1964440302680881</v>
      </c>
      <c r="AF172" s="28">
        <v>2.1528092941298951</v>
      </c>
      <c r="AG172" s="28">
        <v>2.1193658740701884</v>
      </c>
      <c r="AH172" s="28">
        <v>2.0975291242111584</v>
      </c>
      <c r="AI172" s="28">
        <v>2.0806787184792968</v>
      </c>
      <c r="AJ172" s="28">
        <v>2.0553942881091167</v>
      </c>
      <c r="AK172" s="28">
        <v>2.0194268699374063</v>
      </c>
      <c r="AL172" s="28">
        <v>2.0004082537051788</v>
      </c>
      <c r="AM172" s="28">
        <v>1.9732368181199829</v>
      </c>
      <c r="AN172" s="32">
        <v>1.9528945742062533</v>
      </c>
    </row>
    <row r="173" spans="1:40" x14ac:dyDescent="0.2">
      <c r="A173" s="5" t="str">
        <f t="shared" si="4"/>
        <v>50013</v>
      </c>
      <c r="B173" s="7">
        <f t="shared" si="5"/>
        <v>5001</v>
      </c>
      <c r="C173" s="7" t="s">
        <v>1077</v>
      </c>
      <c r="D173" s="6">
        <v>3</v>
      </c>
      <c r="E173" s="28">
        <v>0</v>
      </c>
      <c r="F173" s="28">
        <v>0</v>
      </c>
      <c r="G173" s="28">
        <v>1.0127777590867273</v>
      </c>
      <c r="H173" s="28">
        <v>0.64748855351315926</v>
      </c>
      <c r="I173" s="28">
        <v>0.65390739638114181</v>
      </c>
      <c r="J173" s="28">
        <v>0.65296438268678814</v>
      </c>
      <c r="K173" s="28">
        <v>0.62029588444454298</v>
      </c>
      <c r="L173" s="28">
        <v>0.59560814193704781</v>
      </c>
      <c r="M173" s="28">
        <v>0.58199855171552051</v>
      </c>
      <c r="N173" s="28">
        <v>0.55667871124814849</v>
      </c>
      <c r="O173" s="28">
        <v>0.5273611032237443</v>
      </c>
      <c r="P173" s="28">
        <v>0.50441000646519063</v>
      </c>
      <c r="Q173" s="28">
        <v>0.4612748031629591</v>
      </c>
      <c r="R173" s="28">
        <v>0.4361517580338668</v>
      </c>
      <c r="S173" s="28">
        <v>0.42172597775662729</v>
      </c>
      <c r="T173" s="28">
        <v>0.39244749143063928</v>
      </c>
      <c r="U173" s="28">
        <v>0.38841191193633151</v>
      </c>
      <c r="V173" s="28">
        <v>0.35744425183118639</v>
      </c>
      <c r="W173" s="28">
        <v>0.36608721712224174</v>
      </c>
      <c r="X173" s="28">
        <v>0.34909895275668884</v>
      </c>
      <c r="Y173" s="28">
        <v>0.35176309522844701</v>
      </c>
      <c r="Z173" s="28">
        <v>0.33852923803956236</v>
      </c>
      <c r="AA173" s="28">
        <v>0.34617880260391026</v>
      </c>
      <c r="AB173" s="28">
        <v>0.35034255069900339</v>
      </c>
      <c r="AC173" s="28">
        <v>0.35968909159479495</v>
      </c>
      <c r="AD173" s="28">
        <v>0.37035686208719371</v>
      </c>
      <c r="AE173" s="28">
        <v>0.35440560140446242</v>
      </c>
      <c r="AF173" s="28">
        <v>0.33570500020237981</v>
      </c>
      <c r="AG173" s="28">
        <v>0.32137210589107701</v>
      </c>
      <c r="AH173" s="28">
        <v>0.31201349880863555</v>
      </c>
      <c r="AI173" s="28">
        <v>0.30479189635212339</v>
      </c>
      <c r="AJ173" s="28">
        <v>0.29395571190776043</v>
      </c>
      <c r="AK173" s="28">
        <v>0.27854110411988459</v>
      </c>
      <c r="AL173" s="28">
        <v>0.27039026859178716</v>
      </c>
      <c r="AM173" s="28">
        <v>0.25874536762670319</v>
      </c>
      <c r="AN173" s="32">
        <v>0.2500272630922476</v>
      </c>
    </row>
    <row r="174" spans="1:40" x14ac:dyDescent="0.2">
      <c r="A174" s="5" t="str">
        <f t="shared" si="4"/>
        <v>50014</v>
      </c>
      <c r="B174" s="7">
        <f t="shared" si="5"/>
        <v>5001</v>
      </c>
      <c r="C174" s="7" t="s">
        <v>1077</v>
      </c>
      <c r="D174" s="6">
        <v>4</v>
      </c>
      <c r="E174" s="28">
        <v>0</v>
      </c>
      <c r="F174" s="28">
        <v>0</v>
      </c>
      <c r="G174" s="28">
        <v>0.3069023512384022</v>
      </c>
      <c r="H174" s="28">
        <v>4.0764519290542705</v>
      </c>
      <c r="I174" s="28">
        <v>6.0185186711909218</v>
      </c>
      <c r="J174" s="28">
        <v>7.9583545477026227</v>
      </c>
      <c r="K174" s="28">
        <v>7.9484550027807304</v>
      </c>
      <c r="L174" s="28">
        <v>7.94097386868755</v>
      </c>
      <c r="M174" s="28">
        <v>7.9368497504386024</v>
      </c>
      <c r="N174" s="28">
        <v>7.9291770715090957</v>
      </c>
      <c r="O174" s="28">
        <v>7.9202929478653363</v>
      </c>
      <c r="P174" s="28">
        <v>7.913338070059714</v>
      </c>
      <c r="Q174" s="28">
        <v>7.9002667963317652</v>
      </c>
      <c r="R174" s="28">
        <v>7.8926537523532527</v>
      </c>
      <c r="S174" s="28">
        <v>7.8882823037843917</v>
      </c>
      <c r="T174" s="28">
        <v>7.8794100352007588</v>
      </c>
      <c r="U174" s="28">
        <v>7.8781871323236965</v>
      </c>
      <c r="V174" s="28">
        <v>7.8688029928978951</v>
      </c>
      <c r="W174" s="28">
        <v>7.871422073289124</v>
      </c>
      <c r="X174" s="28">
        <v>7.8662741143904711</v>
      </c>
      <c r="Y174" s="28">
        <v>7.8670814302910044</v>
      </c>
      <c r="Z174" s="28">
        <v>7.8630711705367968</v>
      </c>
      <c r="AA174" s="28">
        <v>7.8653892204047811</v>
      </c>
      <c r="AB174" s="28">
        <v>7.8666509622517786</v>
      </c>
      <c r="AC174" s="28">
        <v>7.8694832473717158</v>
      </c>
      <c r="AD174" s="28">
        <v>7.8727159050966851</v>
      </c>
      <c r="AE174" s="28">
        <v>7.8678821897382818</v>
      </c>
      <c r="AF174" s="28">
        <v>7.8622153408891657</v>
      </c>
      <c r="AG174" s="28">
        <v>7.85787203958271</v>
      </c>
      <c r="AH174" s="28">
        <v>7.855036098042576</v>
      </c>
      <c r="AI174" s="28">
        <v>7.8528477336618145</v>
      </c>
      <c r="AJ174" s="28">
        <v>7.8495640414059471</v>
      </c>
      <c r="AK174" s="28">
        <v>7.8448929481368941</v>
      </c>
      <c r="AL174" s="28">
        <v>7.8424229979768647</v>
      </c>
      <c r="AM174" s="28">
        <v>7.8388942401086572</v>
      </c>
      <c r="AN174" s="32">
        <v>7.8362523902497312</v>
      </c>
    </row>
    <row r="175" spans="1:40" x14ac:dyDescent="0.2">
      <c r="A175" s="5" t="str">
        <f t="shared" si="4"/>
        <v>50015</v>
      </c>
      <c r="B175" s="8">
        <f t="shared" si="5"/>
        <v>5001</v>
      </c>
      <c r="C175" s="8" t="s">
        <v>1077</v>
      </c>
      <c r="D175" s="9">
        <v>5</v>
      </c>
      <c r="E175" s="33">
        <v>0</v>
      </c>
      <c r="F175" s="33">
        <v>0</v>
      </c>
      <c r="G175" s="33">
        <v>0</v>
      </c>
      <c r="H175" s="33">
        <v>0</v>
      </c>
      <c r="I175" s="33">
        <v>0</v>
      </c>
      <c r="J175" s="33">
        <v>0</v>
      </c>
      <c r="K175" s="33">
        <v>0</v>
      </c>
      <c r="L175" s="33">
        <v>0</v>
      </c>
      <c r="M175" s="33">
        <v>0</v>
      </c>
      <c r="N175" s="33">
        <v>0</v>
      </c>
      <c r="O175" s="33">
        <v>0</v>
      </c>
      <c r="P175" s="33">
        <v>0</v>
      </c>
      <c r="Q175" s="33">
        <v>0</v>
      </c>
      <c r="R175" s="33">
        <v>0</v>
      </c>
      <c r="S175" s="33">
        <v>0</v>
      </c>
      <c r="T175" s="33">
        <v>0</v>
      </c>
      <c r="U175" s="33">
        <v>0</v>
      </c>
      <c r="V175" s="33">
        <v>0</v>
      </c>
      <c r="W175" s="33">
        <v>0</v>
      </c>
      <c r="X175" s="33">
        <v>0</v>
      </c>
      <c r="Y175" s="33">
        <v>0</v>
      </c>
      <c r="Z175" s="33">
        <v>0</v>
      </c>
      <c r="AA175" s="33">
        <v>0</v>
      </c>
      <c r="AB175" s="33">
        <v>0</v>
      </c>
      <c r="AC175" s="33">
        <v>0</v>
      </c>
      <c r="AD175" s="33">
        <v>0</v>
      </c>
      <c r="AE175" s="33">
        <v>0</v>
      </c>
      <c r="AF175" s="33">
        <v>0</v>
      </c>
      <c r="AG175" s="33">
        <v>0</v>
      </c>
      <c r="AH175" s="33">
        <v>0</v>
      </c>
      <c r="AI175" s="33">
        <v>0</v>
      </c>
      <c r="AJ175" s="33">
        <v>0</v>
      </c>
      <c r="AK175" s="33">
        <v>0</v>
      </c>
      <c r="AL175" s="33">
        <v>0</v>
      </c>
      <c r="AM175" s="33">
        <v>0</v>
      </c>
      <c r="AN175" s="34">
        <v>0</v>
      </c>
    </row>
    <row r="176" spans="1:40" x14ac:dyDescent="0.2">
      <c r="A176" s="5" t="str">
        <f t="shared" si="4"/>
        <v>50011</v>
      </c>
      <c r="B176" s="10">
        <f t="shared" si="5"/>
        <v>5001</v>
      </c>
      <c r="C176" s="10" t="s">
        <v>1078</v>
      </c>
      <c r="D176" s="11">
        <v>1</v>
      </c>
      <c r="E176" s="35">
        <v>12.131557871009768</v>
      </c>
      <c r="F176" s="35">
        <v>13.552067854264575</v>
      </c>
      <c r="G176" s="35">
        <v>9.3176426593021411</v>
      </c>
      <c r="H176" s="35">
        <v>5.5742472681419404</v>
      </c>
      <c r="I176" s="35">
        <v>4.5289641706272556</v>
      </c>
      <c r="J176" s="35">
        <v>3.9658606453137928</v>
      </c>
      <c r="K176" s="35">
        <v>3.5194956006871223</v>
      </c>
      <c r="L176" s="35">
        <v>3.2557186942514762</v>
      </c>
      <c r="M176" s="35">
        <v>3.1188369195465899</v>
      </c>
      <c r="N176" s="35">
        <v>2.9539341272020199</v>
      </c>
      <c r="O176" s="35">
        <v>2.7843924762004182</v>
      </c>
      <c r="P176" s="35">
        <v>2.6562639691937249</v>
      </c>
      <c r="Q176" s="35">
        <v>2.4260129294100676</v>
      </c>
      <c r="R176" s="35">
        <v>2.2922579734346762</v>
      </c>
      <c r="S176" s="35">
        <v>2.2156067202886223</v>
      </c>
      <c r="T176" s="35">
        <v>2.061407616713407</v>
      </c>
      <c r="U176" s="35">
        <v>2.0399982746498098</v>
      </c>
      <c r="V176" s="35">
        <v>1.8772611365363268</v>
      </c>
      <c r="W176" s="35">
        <v>1.9225978633649994</v>
      </c>
      <c r="X176" s="35">
        <v>1.8333560238881332</v>
      </c>
      <c r="Y176" s="35">
        <v>1.8473341562201622</v>
      </c>
      <c r="Z176" s="35">
        <v>1.7778287514301099</v>
      </c>
      <c r="AA176" s="35">
        <v>1.8179981062725306</v>
      </c>
      <c r="AB176" s="35">
        <v>1.8398629137147549</v>
      </c>
      <c r="AC176" s="35">
        <v>1.8889465001912922</v>
      </c>
      <c r="AD176" s="35">
        <v>1.9449690555508641</v>
      </c>
      <c r="AE176" s="35">
        <v>1.8611991140932773</v>
      </c>
      <c r="AF176" s="35">
        <v>1.7629908128895202</v>
      </c>
      <c r="AG176" s="35">
        <v>1.6877200390535188</v>
      </c>
      <c r="AH176" s="35">
        <v>1.6385722900656408</v>
      </c>
      <c r="AI176" s="35">
        <v>1.6006472609789799</v>
      </c>
      <c r="AJ176" s="35">
        <v>1.5437398735732781</v>
      </c>
      <c r="AK176" s="35">
        <v>1.4627884089912169</v>
      </c>
      <c r="AL176" s="35">
        <v>1.4199834228907251</v>
      </c>
      <c r="AM176" s="35">
        <v>1.3588289790417181</v>
      </c>
      <c r="AN176" s="36">
        <v>1.313044920093023</v>
      </c>
    </row>
    <row r="177" spans="1:40" x14ac:dyDescent="0.2">
      <c r="A177" s="5" t="str">
        <f t="shared" si="4"/>
        <v>50012</v>
      </c>
      <c r="B177" s="7">
        <f t="shared" si="5"/>
        <v>5001</v>
      </c>
      <c r="C177" s="7" t="s">
        <v>1078</v>
      </c>
      <c r="D177" s="6">
        <v>2</v>
      </c>
      <c r="E177" s="28">
        <v>0.35681138010213931</v>
      </c>
      <c r="F177" s="28">
        <v>0.39859098410014893</v>
      </c>
      <c r="G177" s="28">
        <v>2.4270558375286271</v>
      </c>
      <c r="H177" s="28">
        <v>1.6341097873025827</v>
      </c>
      <c r="I177" s="28">
        <v>1.9240343018414015</v>
      </c>
      <c r="J177" s="28">
        <v>2.0616612663137612</v>
      </c>
      <c r="K177" s="28">
        <v>1.959598099689464</v>
      </c>
      <c r="L177" s="28">
        <v>1.8712329286018849</v>
      </c>
      <c r="M177" s="28">
        <v>1.8095676334938964</v>
      </c>
      <c r="N177" s="28">
        <v>1.7090869817242798</v>
      </c>
      <c r="O177" s="28">
        <v>1.5943461329873685</v>
      </c>
      <c r="P177" s="28">
        <v>1.5063574071615591</v>
      </c>
      <c r="Q177" s="28">
        <v>1.3536762201333068</v>
      </c>
      <c r="R177" s="28">
        <v>1.2638643626725563</v>
      </c>
      <c r="S177" s="28">
        <v>1.2122234571654174</v>
      </c>
      <c r="T177" s="28">
        <v>1.1120849860981497</v>
      </c>
      <c r="U177" s="28">
        <v>1.1135922329700685</v>
      </c>
      <c r="V177" s="28">
        <v>1.0184592366325598</v>
      </c>
      <c r="W177" s="28">
        <v>1.0485584185099186</v>
      </c>
      <c r="X177" s="28">
        <v>0.99423791986973042</v>
      </c>
      <c r="Y177" s="28">
        <v>1.0027846203439661</v>
      </c>
      <c r="Z177" s="28">
        <v>0.95933121355627471</v>
      </c>
      <c r="AA177" s="28">
        <v>0.9842586302990346</v>
      </c>
      <c r="AB177" s="28">
        <v>1.0026624028227862</v>
      </c>
      <c r="AC177" s="28">
        <v>1.0353117611644178</v>
      </c>
      <c r="AD177" s="28">
        <v>1.0709786998078885</v>
      </c>
      <c r="AE177" s="28">
        <v>1.0198752615757434</v>
      </c>
      <c r="AF177" s="28">
        <v>0.95957897786627244</v>
      </c>
      <c r="AG177" s="28">
        <v>0.91327568796855818</v>
      </c>
      <c r="AH177" s="28">
        <v>0.88299986905669148</v>
      </c>
      <c r="AI177" s="28">
        <v>0.85967399279744594</v>
      </c>
      <c r="AJ177" s="28">
        <v>0.82463687842486733</v>
      </c>
      <c r="AK177" s="28">
        <v>0.7747796737452286</v>
      </c>
      <c r="AL177" s="28">
        <v>0.74841620996675817</v>
      </c>
      <c r="AM177" s="28">
        <v>0.71074731263859048</v>
      </c>
      <c r="AN177" s="32">
        <v>0.68254546649675507</v>
      </c>
    </row>
    <row r="178" spans="1:40" x14ac:dyDescent="0.2">
      <c r="A178" s="5" t="str">
        <f t="shared" si="4"/>
        <v>50013</v>
      </c>
      <c r="B178" s="7">
        <f t="shared" si="5"/>
        <v>5001</v>
      </c>
      <c r="C178" s="7" t="s">
        <v>1078</v>
      </c>
      <c r="D178" s="6">
        <v>3</v>
      </c>
      <c r="E178" s="28">
        <v>0</v>
      </c>
      <c r="F178" s="28">
        <v>0</v>
      </c>
      <c r="G178" s="28">
        <v>0.98976008274384697</v>
      </c>
      <c r="H178" s="28">
        <v>0.63277290456967816</v>
      </c>
      <c r="I178" s="28">
        <v>0.63904586464520663</v>
      </c>
      <c r="J178" s="28">
        <v>0.63812428308027014</v>
      </c>
      <c r="K178" s="28">
        <v>0.60619825070716693</v>
      </c>
      <c r="L178" s="28">
        <v>0.58207159325666025</v>
      </c>
      <c r="M178" s="28">
        <v>0.56877131190380403</v>
      </c>
      <c r="N178" s="28">
        <v>0.54402692235614503</v>
      </c>
      <c r="O178" s="28">
        <v>0.51537562360502276</v>
      </c>
      <c r="P178" s="28">
        <v>0.49294614268189074</v>
      </c>
      <c r="Q178" s="28">
        <v>0.45079128490925535</v>
      </c>
      <c r="R178" s="28">
        <v>0.42623921807855153</v>
      </c>
      <c r="S178" s="28">
        <v>0.41214129644397651</v>
      </c>
      <c r="T178" s="28">
        <v>0.38352823026176103</v>
      </c>
      <c r="U178" s="28">
        <v>0.37958436848323301</v>
      </c>
      <c r="V178" s="28">
        <v>0.34932051883502296</v>
      </c>
      <c r="W178" s="28">
        <v>0.35776705309673623</v>
      </c>
      <c r="X178" s="28">
        <v>0.34116488564858216</v>
      </c>
      <c r="Y178" s="28">
        <v>0.34376847942780042</v>
      </c>
      <c r="Z178" s="28">
        <v>0.33083539172048132</v>
      </c>
      <c r="AA178" s="28">
        <v>0.3383111025447304</v>
      </c>
      <c r="AB178" s="28">
        <v>0.3423802200012987</v>
      </c>
      <c r="AC178" s="28">
        <v>0.35151433951309502</v>
      </c>
      <c r="AD178" s="28">
        <v>0.36193966067612104</v>
      </c>
      <c r="AE178" s="28">
        <v>0.34635092864527001</v>
      </c>
      <c r="AF178" s="28">
        <v>0.32807534110687114</v>
      </c>
      <c r="AG178" s="28">
        <v>0.31406819439355249</v>
      </c>
      <c r="AH178" s="28">
        <v>0.30492228292662105</v>
      </c>
      <c r="AI178" s="28">
        <v>0.29786480779866603</v>
      </c>
      <c r="AJ178" s="28">
        <v>0.28727490027349312</v>
      </c>
      <c r="AK178" s="28">
        <v>0.27221062448079625</v>
      </c>
      <c r="AL178" s="28">
        <v>0.26424503521470105</v>
      </c>
      <c r="AM178" s="28">
        <v>0.25286479108973259</v>
      </c>
      <c r="AN178" s="32">
        <v>0.24434482529469648</v>
      </c>
    </row>
    <row r="179" spans="1:40" x14ac:dyDescent="0.2">
      <c r="A179" s="5" t="str">
        <f t="shared" si="4"/>
        <v>50014</v>
      </c>
      <c r="B179" s="7">
        <f t="shared" si="5"/>
        <v>5001</v>
      </c>
      <c r="C179" s="7" t="s">
        <v>1078</v>
      </c>
      <c r="D179" s="6">
        <v>4</v>
      </c>
      <c r="E179" s="28">
        <v>8.5448420494347518E-7</v>
      </c>
      <c r="F179" s="28">
        <v>7.5309236731972697E-7</v>
      </c>
      <c r="G179" s="28">
        <v>0.29992729780116573</v>
      </c>
      <c r="H179" s="28">
        <v>1.6216216709572027</v>
      </c>
      <c r="I179" s="28">
        <v>3.4536813672627926</v>
      </c>
      <c r="J179" s="28">
        <v>4.1340072952212985</v>
      </c>
      <c r="K179" s="28">
        <v>4.0653648516708767</v>
      </c>
      <c r="L179" s="28">
        <v>3.972946490903039</v>
      </c>
      <c r="M179" s="28">
        <v>3.8820453994228914</v>
      </c>
      <c r="N179" s="28">
        <v>3.7480439638259702</v>
      </c>
      <c r="O179" s="28">
        <v>3.5958366511537525</v>
      </c>
      <c r="P179" s="28">
        <v>3.4818271062297508</v>
      </c>
      <c r="Q179" s="28">
        <v>3.3050089884101266</v>
      </c>
      <c r="R179" s="28">
        <v>3.1993121167054608</v>
      </c>
      <c r="S179" s="28">
        <v>3.1383936559491858</v>
      </c>
      <c r="T179" s="28">
        <v>3.0287684833266302</v>
      </c>
      <c r="U179" s="28">
        <v>3.0600004084395724</v>
      </c>
      <c r="V179" s="28">
        <v>2.9766481084883178</v>
      </c>
      <c r="W179" s="28">
        <v>3.0106548797797825</v>
      </c>
      <c r="X179" s="28">
        <v>2.958473838553958</v>
      </c>
      <c r="Y179" s="28">
        <v>2.9667432610715512</v>
      </c>
      <c r="Z179" s="28">
        <v>2.9226501156286937</v>
      </c>
      <c r="AA179" s="28">
        <v>2.9475630106533894</v>
      </c>
      <c r="AB179" s="28">
        <v>2.9757558134037705</v>
      </c>
      <c r="AC179" s="28">
        <v>3.0128283800192479</v>
      </c>
      <c r="AD179" s="28">
        <v>3.0503066330514432</v>
      </c>
      <c r="AE179" s="28">
        <v>3.0010097439942127</v>
      </c>
      <c r="AF179" s="28">
        <v>2.9420519306650874</v>
      </c>
      <c r="AG179" s="28">
        <v>2.8965925749413706</v>
      </c>
      <c r="AH179" s="28">
        <v>2.8667821512159972</v>
      </c>
      <c r="AI179" s="28">
        <v>2.8438894786528772</v>
      </c>
      <c r="AJ179" s="28">
        <v>2.8094293042908935</v>
      </c>
      <c r="AK179" s="28">
        <v>2.7603594544019705</v>
      </c>
      <c r="AL179" s="28">
        <v>2.7344117081258279</v>
      </c>
      <c r="AM179" s="28">
        <v>2.6973285378043945</v>
      </c>
      <c r="AN179" s="32">
        <v>2.6695641002211126</v>
      </c>
    </row>
    <row r="180" spans="1:40" x14ac:dyDescent="0.2">
      <c r="A180" s="5" t="str">
        <f t="shared" si="4"/>
        <v>50015</v>
      </c>
      <c r="B180" s="8">
        <f t="shared" si="5"/>
        <v>5001</v>
      </c>
      <c r="C180" s="8" t="s">
        <v>1078</v>
      </c>
      <c r="D180" s="9">
        <v>5</v>
      </c>
      <c r="E180" s="33">
        <v>0</v>
      </c>
      <c r="F180" s="33">
        <v>0</v>
      </c>
      <c r="G180" s="33">
        <v>0</v>
      </c>
      <c r="H180" s="33">
        <v>0</v>
      </c>
      <c r="I180" s="33">
        <v>0</v>
      </c>
      <c r="J180" s="33">
        <v>0</v>
      </c>
      <c r="K180" s="33">
        <v>0</v>
      </c>
      <c r="L180" s="33">
        <v>0</v>
      </c>
      <c r="M180" s="33">
        <v>0</v>
      </c>
      <c r="N180" s="33">
        <v>0</v>
      </c>
      <c r="O180" s="33">
        <v>0</v>
      </c>
      <c r="P180" s="33">
        <v>0</v>
      </c>
      <c r="Q180" s="33">
        <v>0</v>
      </c>
      <c r="R180" s="33">
        <v>0</v>
      </c>
      <c r="S180" s="33">
        <v>0</v>
      </c>
      <c r="T180" s="33">
        <v>0</v>
      </c>
      <c r="U180" s="33">
        <v>0</v>
      </c>
      <c r="V180" s="33">
        <v>0</v>
      </c>
      <c r="W180" s="33">
        <v>0</v>
      </c>
      <c r="X180" s="33">
        <v>0</v>
      </c>
      <c r="Y180" s="33">
        <v>0</v>
      </c>
      <c r="Z180" s="33">
        <v>0</v>
      </c>
      <c r="AA180" s="33">
        <v>0</v>
      </c>
      <c r="AB180" s="33">
        <v>0</v>
      </c>
      <c r="AC180" s="33">
        <v>0</v>
      </c>
      <c r="AD180" s="33">
        <v>0</v>
      </c>
      <c r="AE180" s="33">
        <v>0</v>
      </c>
      <c r="AF180" s="33">
        <v>0</v>
      </c>
      <c r="AG180" s="33">
        <v>0</v>
      </c>
      <c r="AH180" s="33">
        <v>0</v>
      </c>
      <c r="AI180" s="33">
        <v>0</v>
      </c>
      <c r="AJ180" s="33">
        <v>0</v>
      </c>
      <c r="AK180" s="33">
        <v>0</v>
      </c>
      <c r="AL180" s="33">
        <v>0</v>
      </c>
      <c r="AM180" s="33">
        <v>0</v>
      </c>
      <c r="AN180" s="34">
        <v>0</v>
      </c>
    </row>
    <row r="181" spans="1:40" x14ac:dyDescent="0.2">
      <c r="A181" s="5" t="str">
        <f t="shared" si="4"/>
        <v>50011</v>
      </c>
      <c r="B181" s="10">
        <f t="shared" si="5"/>
        <v>5001</v>
      </c>
      <c r="C181" s="10" t="s">
        <v>644</v>
      </c>
      <c r="D181" s="11">
        <v>1</v>
      </c>
      <c r="E181" s="35">
        <v>3.924915781797278</v>
      </c>
      <c r="F181" s="35">
        <v>4.3844925410855984</v>
      </c>
      <c r="G181" s="35">
        <v>6.1162224830592642</v>
      </c>
      <c r="H181" s="35">
        <v>3.7864044488217097</v>
      </c>
      <c r="I181" s="35">
        <v>3.4678827043053886</v>
      </c>
      <c r="J181" s="35">
        <v>3.282814117486168</v>
      </c>
      <c r="K181" s="35">
        <v>3.0383527134251427</v>
      </c>
      <c r="L181" s="35">
        <v>2.8774054728302527</v>
      </c>
      <c r="M181" s="35">
        <v>2.7914400279112366</v>
      </c>
      <c r="N181" s="35">
        <v>2.660545634369698</v>
      </c>
      <c r="O181" s="35">
        <v>2.5159070369984597</v>
      </c>
      <c r="P181" s="35">
        <v>2.4041646223056663</v>
      </c>
      <c r="Q181" s="35">
        <v>2.1975675595931121</v>
      </c>
      <c r="R181" s="35">
        <v>2.0773531044463676</v>
      </c>
      <c r="S181" s="35">
        <v>2.0083743750256082</v>
      </c>
      <c r="T181" s="35">
        <v>1.8688193554843475</v>
      </c>
      <c r="U181" s="35">
        <v>1.8495336057569494</v>
      </c>
      <c r="V181" s="35">
        <v>1.7020430875757484</v>
      </c>
      <c r="W181" s="35">
        <v>1.7431804380998484</v>
      </c>
      <c r="X181" s="35">
        <v>1.6622805265175533</v>
      </c>
      <c r="Y181" s="35">
        <v>1.6749619553569124</v>
      </c>
      <c r="Z181" s="35">
        <v>1.6119454521189458</v>
      </c>
      <c r="AA181" s="35">
        <v>1.6483686580828023</v>
      </c>
      <c r="AB181" s="35">
        <v>1.6681942880813099</v>
      </c>
      <c r="AC181" s="35">
        <v>1.7126985992822887</v>
      </c>
      <c r="AD181" s="35">
        <v>1.7634942138050205</v>
      </c>
      <c r="AE181" s="35">
        <v>1.6875405065108582</v>
      </c>
      <c r="AF181" s="35">
        <v>1.5984955492763542</v>
      </c>
      <c r="AG181" s="35">
        <v>1.5302479142100462</v>
      </c>
      <c r="AH181" s="35">
        <v>1.4856858911482231</v>
      </c>
      <c r="AI181" s="35">
        <v>1.4512994495246079</v>
      </c>
      <c r="AJ181" s="35">
        <v>1.3997017882470433</v>
      </c>
      <c r="AK181" s="35">
        <v>1.3263034719500657</v>
      </c>
      <c r="AL181" s="35">
        <v>1.287492390154436</v>
      </c>
      <c r="AM181" s="35">
        <v>1.2320439396294562</v>
      </c>
      <c r="AN181" s="36">
        <v>1.1905317456865805</v>
      </c>
    </row>
    <row r="182" spans="1:40" x14ac:dyDescent="0.2">
      <c r="A182" s="5" t="str">
        <f t="shared" si="4"/>
        <v>50012</v>
      </c>
      <c r="B182" s="7">
        <f t="shared" si="5"/>
        <v>5001</v>
      </c>
      <c r="C182" s="7" t="s">
        <v>644</v>
      </c>
      <c r="D182" s="6">
        <v>2</v>
      </c>
      <c r="E182" s="28">
        <v>2.8544842632037617</v>
      </c>
      <c r="F182" s="28">
        <v>0.70988641730361302</v>
      </c>
      <c r="G182" s="28">
        <v>1.9723011715369239</v>
      </c>
      <c r="H182" s="28">
        <v>1.2590917249823048</v>
      </c>
      <c r="I182" s="28">
        <v>1.2510441980364873</v>
      </c>
      <c r="J182" s="28">
        <v>1.2242977727058915</v>
      </c>
      <c r="K182" s="28">
        <v>1.1509538101510219</v>
      </c>
      <c r="L182" s="28">
        <v>1.0979449347136274</v>
      </c>
      <c r="M182" s="28">
        <v>1.0677556927973642</v>
      </c>
      <c r="N182" s="28">
        <v>1.0175347582373362</v>
      </c>
      <c r="O182" s="28">
        <v>0.96060972247021004</v>
      </c>
      <c r="P182" s="28">
        <v>0.91646915845679588</v>
      </c>
      <c r="Q182" s="28">
        <v>0.83538824588147087</v>
      </c>
      <c r="R182" s="28">
        <v>0.78808691109524032</v>
      </c>
      <c r="S182" s="28">
        <v>0.76092615601290736</v>
      </c>
      <c r="T182" s="28">
        <v>0.70636865609563326</v>
      </c>
      <c r="U182" s="28">
        <v>0.70048061914739901</v>
      </c>
      <c r="V182" s="28">
        <v>0.64394787221182248</v>
      </c>
      <c r="W182" s="28">
        <v>0.66010183529647859</v>
      </c>
      <c r="X182" s="28">
        <v>0.62886230817065203</v>
      </c>
      <c r="Y182" s="28">
        <v>0.6337635327568254</v>
      </c>
      <c r="Z182" s="28">
        <v>0.60930679124168985</v>
      </c>
      <c r="AA182" s="28">
        <v>0.62342283820600009</v>
      </c>
      <c r="AB182" s="28">
        <v>0.63162420403240238</v>
      </c>
      <c r="AC182" s="28">
        <v>0.6491066457878375</v>
      </c>
      <c r="AD182" s="28">
        <v>0.66888933411533114</v>
      </c>
      <c r="AE182" s="28">
        <v>0.63954736169993065</v>
      </c>
      <c r="AF182" s="28">
        <v>0.60510684915739077</v>
      </c>
      <c r="AG182" s="28">
        <v>0.57870063838919017</v>
      </c>
      <c r="AH182" s="28">
        <v>0.56145428049274537</v>
      </c>
      <c r="AI182" s="28">
        <v>0.54814998318380903</v>
      </c>
      <c r="AJ182" s="28">
        <v>0.52818270832361913</v>
      </c>
      <c r="AK182" s="28">
        <v>0.49977724706634247</v>
      </c>
      <c r="AL182" s="28">
        <v>0.48475716095266042</v>
      </c>
      <c r="AM182" s="28">
        <v>0.46329789436196528</v>
      </c>
      <c r="AN182" s="32">
        <v>0.44723208088946703</v>
      </c>
    </row>
    <row r="183" spans="1:40" x14ac:dyDescent="0.2">
      <c r="A183" s="5" t="str">
        <f t="shared" si="4"/>
        <v>50013</v>
      </c>
      <c r="B183" s="7">
        <f t="shared" si="5"/>
        <v>5001</v>
      </c>
      <c r="C183" s="7" t="s">
        <v>644</v>
      </c>
      <c r="D183" s="6">
        <v>3</v>
      </c>
      <c r="E183" s="28">
        <v>0.35681052561793442</v>
      </c>
      <c r="F183" s="28">
        <v>0.39859023100778168</v>
      </c>
      <c r="G183" s="28">
        <v>2.8125143940496207</v>
      </c>
      <c r="H183" s="28">
        <v>1.7868392717383308</v>
      </c>
      <c r="I183" s="28">
        <v>1.7721840919008278</v>
      </c>
      <c r="J183" s="28">
        <v>1.7532586168293844</v>
      </c>
      <c r="K183" s="28">
        <v>1.6582486219751529</v>
      </c>
      <c r="L183" s="28">
        <v>1.588612147108404</v>
      </c>
      <c r="M183" s="28">
        <v>1.5504745993860289</v>
      </c>
      <c r="N183" s="28">
        <v>1.4821618714660598</v>
      </c>
      <c r="O183" s="28">
        <v>1.4036925444029817</v>
      </c>
      <c r="P183" s="28">
        <v>1.3423985256749089</v>
      </c>
      <c r="Q183" s="28">
        <v>1.2275106631124404</v>
      </c>
      <c r="R183" s="28">
        <v>1.1606073036167939</v>
      </c>
      <c r="S183" s="28">
        <v>1.1221955109077064</v>
      </c>
      <c r="T183" s="28">
        <v>1.0442754914058938</v>
      </c>
      <c r="U183" s="28">
        <v>1.0335308694213847</v>
      </c>
      <c r="V183" s="28">
        <v>0.95112591954028325</v>
      </c>
      <c r="W183" s="28">
        <v>0.97412242143533267</v>
      </c>
      <c r="X183" s="28">
        <v>0.92891760627839537</v>
      </c>
      <c r="Y183" s="28">
        <v>0.93600623948053074</v>
      </c>
      <c r="Z183" s="28">
        <v>0.90079210177436297</v>
      </c>
      <c r="AA183" s="28">
        <v>0.92114672341730741</v>
      </c>
      <c r="AB183" s="28">
        <v>0.93222598827343384</v>
      </c>
      <c r="AC183" s="28">
        <v>0.95709616154061794</v>
      </c>
      <c r="AD183" s="28">
        <v>0.98548200404752029</v>
      </c>
      <c r="AE183" s="28">
        <v>0.94303731395795332</v>
      </c>
      <c r="AF183" s="28">
        <v>0.89327691082239957</v>
      </c>
      <c r="AG183" s="28">
        <v>0.85513853349084967</v>
      </c>
      <c r="AH183" s="28">
        <v>0.83023622992533153</v>
      </c>
      <c r="AI183" s="28">
        <v>0.81102027895295292</v>
      </c>
      <c r="AJ183" s="28">
        <v>0.78218629260910633</v>
      </c>
      <c r="AK183" s="28">
        <v>0.74116958685893353</v>
      </c>
      <c r="AL183" s="28">
        <v>0.71948104135510504</v>
      </c>
      <c r="AM183" s="28">
        <v>0.68849514263411427</v>
      </c>
      <c r="AN183" s="32">
        <v>0.66529715195173333</v>
      </c>
    </row>
    <row r="184" spans="1:40" x14ac:dyDescent="0.2">
      <c r="A184" s="5" t="str">
        <f t="shared" si="4"/>
        <v>50014</v>
      </c>
      <c r="B184" s="7">
        <f t="shared" si="5"/>
        <v>5001</v>
      </c>
      <c r="C184" s="7" t="s">
        <v>644</v>
      </c>
      <c r="D184" s="6">
        <v>4</v>
      </c>
      <c r="E184" s="28">
        <v>31.399328332328452</v>
      </c>
      <c r="F184" s="28">
        <v>7.8087518569041796</v>
      </c>
      <c r="G184" s="28">
        <v>3.6009927110877964</v>
      </c>
      <c r="H184" s="28">
        <v>12.994270692503628</v>
      </c>
      <c r="I184" s="28">
        <v>22.88772142957928</v>
      </c>
      <c r="J184" s="28">
        <v>27.536409202354605</v>
      </c>
      <c r="K184" s="28">
        <v>27.02135954561755</v>
      </c>
      <c r="L184" s="28">
        <v>26.458007686339926</v>
      </c>
      <c r="M184" s="28">
        <v>25.939019165048833</v>
      </c>
      <c r="N184" s="28">
        <v>25.212696176362908</v>
      </c>
      <c r="O184" s="28">
        <v>24.399784583198173</v>
      </c>
      <c r="P184" s="28">
        <v>23.793523395794807</v>
      </c>
      <c r="Q184" s="28">
        <v>22.860183784976972</v>
      </c>
      <c r="R184" s="28">
        <v>22.302294627110083</v>
      </c>
      <c r="S184" s="28">
        <v>21.980828161216799</v>
      </c>
      <c r="T184" s="28">
        <v>21.404007449656223</v>
      </c>
      <c r="U184" s="28">
        <v>21.57186976757442</v>
      </c>
      <c r="V184" s="28">
        <v>21.136041279419608</v>
      </c>
      <c r="W184" s="28">
        <v>21.314999678041616</v>
      </c>
      <c r="X184" s="28">
        <v>21.041459813711551</v>
      </c>
      <c r="Y184" s="28">
        <v>21.084807769186309</v>
      </c>
      <c r="Z184" s="28">
        <v>20.853337357816304</v>
      </c>
      <c r="AA184" s="28">
        <v>20.984063687358748</v>
      </c>
      <c r="AB184" s="28">
        <v>21.13335394255088</v>
      </c>
      <c r="AC184" s="28">
        <v>21.3285012948872</v>
      </c>
      <c r="AD184" s="28">
        <v>21.525417572267827</v>
      </c>
      <c r="AE184" s="28">
        <v>21.266981460070951</v>
      </c>
      <c r="AF184" s="28">
        <v>20.957785255432068</v>
      </c>
      <c r="AG184" s="28">
        <v>20.719353944115426</v>
      </c>
      <c r="AH184" s="28">
        <v>20.562988097569082</v>
      </c>
      <c r="AI184" s="28">
        <v>20.442918663396703</v>
      </c>
      <c r="AJ184" s="28">
        <v>20.262168691472066</v>
      </c>
      <c r="AK184" s="28">
        <v>20.004783598216033</v>
      </c>
      <c r="AL184" s="28">
        <v>19.868680303988619</v>
      </c>
      <c r="AM184" s="28">
        <v>19.674167420354479</v>
      </c>
      <c r="AN184" s="32">
        <v>19.528534058163793</v>
      </c>
    </row>
    <row r="185" spans="1:40" x14ac:dyDescent="0.2">
      <c r="A185" s="5" t="str">
        <f t="shared" si="4"/>
        <v>50015</v>
      </c>
      <c r="B185" s="8">
        <f t="shared" si="5"/>
        <v>5001</v>
      </c>
      <c r="C185" s="8" t="s">
        <v>644</v>
      </c>
      <c r="D185" s="9">
        <v>5</v>
      </c>
      <c r="E185" s="33">
        <v>0</v>
      </c>
      <c r="F185" s="33">
        <v>0</v>
      </c>
      <c r="G185" s="33">
        <v>0</v>
      </c>
      <c r="H185" s="33">
        <v>0</v>
      </c>
      <c r="I185" s="33">
        <v>0</v>
      </c>
      <c r="J185" s="33">
        <v>0</v>
      </c>
      <c r="K185" s="33">
        <v>0</v>
      </c>
      <c r="L185" s="33">
        <v>0</v>
      </c>
      <c r="M185" s="33">
        <v>0</v>
      </c>
      <c r="N185" s="33">
        <v>0</v>
      </c>
      <c r="O185" s="33">
        <v>0</v>
      </c>
      <c r="P185" s="33">
        <v>0</v>
      </c>
      <c r="Q185" s="33">
        <v>0</v>
      </c>
      <c r="R185" s="33">
        <v>0</v>
      </c>
      <c r="S185" s="33">
        <v>0</v>
      </c>
      <c r="T185" s="33">
        <v>0</v>
      </c>
      <c r="U185" s="33">
        <v>0</v>
      </c>
      <c r="V185" s="33">
        <v>0</v>
      </c>
      <c r="W185" s="33">
        <v>0</v>
      </c>
      <c r="X185" s="33">
        <v>0</v>
      </c>
      <c r="Y185" s="33">
        <v>0</v>
      </c>
      <c r="Z185" s="33">
        <v>0</v>
      </c>
      <c r="AA185" s="33">
        <v>0</v>
      </c>
      <c r="AB185" s="33">
        <v>0</v>
      </c>
      <c r="AC185" s="33">
        <v>0</v>
      </c>
      <c r="AD185" s="33">
        <v>0</v>
      </c>
      <c r="AE185" s="33">
        <v>0</v>
      </c>
      <c r="AF185" s="33">
        <v>0</v>
      </c>
      <c r="AG185" s="33">
        <v>0</v>
      </c>
      <c r="AH185" s="33">
        <v>0</v>
      </c>
      <c r="AI185" s="33">
        <v>0</v>
      </c>
      <c r="AJ185" s="33">
        <v>0</v>
      </c>
      <c r="AK185" s="33">
        <v>0</v>
      </c>
      <c r="AL185" s="33">
        <v>0</v>
      </c>
      <c r="AM185" s="33">
        <v>0</v>
      </c>
      <c r="AN185" s="34">
        <v>0</v>
      </c>
    </row>
    <row r="186" spans="1:40" x14ac:dyDescent="0.2">
      <c r="A186" s="5" t="str">
        <f t="shared" si="4"/>
        <v>50011</v>
      </c>
      <c r="B186" s="10">
        <f t="shared" si="5"/>
        <v>5001</v>
      </c>
      <c r="C186" s="10" t="s">
        <v>645</v>
      </c>
      <c r="D186" s="11">
        <v>1</v>
      </c>
      <c r="E186" s="35">
        <v>0</v>
      </c>
      <c r="F186" s="35">
        <v>0</v>
      </c>
      <c r="G186" s="35">
        <v>1.1819731357850745</v>
      </c>
      <c r="H186" s="35">
        <v>0.75565845429999678</v>
      </c>
      <c r="I186" s="35">
        <v>0.7631496336477962</v>
      </c>
      <c r="J186" s="35">
        <v>0.76204907941128874</v>
      </c>
      <c r="K186" s="35">
        <v>0.72392295849054966</v>
      </c>
      <c r="L186" s="35">
        <v>0.69511086406486644</v>
      </c>
      <c r="M186" s="35">
        <v>0.6792276459683374</v>
      </c>
      <c r="N186" s="35">
        <v>0.64967785484556961</v>
      </c>
      <c r="O186" s="35">
        <v>0.61546242625877812</v>
      </c>
      <c r="P186" s="35">
        <v>0.58867710286277797</v>
      </c>
      <c r="Q186" s="35">
        <v>0.53833570164970168</v>
      </c>
      <c r="R186" s="35">
        <v>0.50901558263516045</v>
      </c>
      <c r="S186" s="35">
        <v>0.49217982118853176</v>
      </c>
      <c r="T186" s="35">
        <v>0.45801004999907086</v>
      </c>
      <c r="U186" s="35">
        <v>0.45330028370848985</v>
      </c>
      <c r="V186" s="35">
        <v>0.41715914416035094</v>
      </c>
      <c r="W186" s="35">
        <v>0.42724600941375301</v>
      </c>
      <c r="X186" s="35">
        <v>0.40741967345451419</v>
      </c>
      <c r="Y186" s="35">
        <v>0.41052888947280614</v>
      </c>
      <c r="Z186" s="35">
        <v>0.39508417463805001</v>
      </c>
      <c r="AA186" s="35">
        <v>0.40401168092893247</v>
      </c>
      <c r="AB186" s="35">
        <v>0.40887102775840306</v>
      </c>
      <c r="AC186" s="35">
        <v>0.41977900846021482</v>
      </c>
      <c r="AD186" s="35">
        <v>0.43222894431989073</v>
      </c>
      <c r="AE186" s="35">
        <v>0.41361285462031577</v>
      </c>
      <c r="AF186" s="35">
        <v>0.39178811760809729</v>
      </c>
      <c r="AG186" s="35">
        <v>0.37506075972330011</v>
      </c>
      <c r="AH186" s="35">
        <v>0.36413869704906787</v>
      </c>
      <c r="AI186" s="35">
        <v>0.35571064852180362</v>
      </c>
      <c r="AJ186" s="35">
        <v>0.34306416335491091</v>
      </c>
      <c r="AK186" s="35">
        <v>0.32507438016658113</v>
      </c>
      <c r="AL186" s="35">
        <v>0.31556186022627242</v>
      </c>
      <c r="AM186" s="35">
        <v>0.30197155377837148</v>
      </c>
      <c r="AN186" s="36">
        <v>0.29179699646583274</v>
      </c>
    </row>
    <row r="187" spans="1:40" x14ac:dyDescent="0.2">
      <c r="A187" s="5" t="str">
        <f t="shared" si="4"/>
        <v>50012</v>
      </c>
      <c r="B187" s="7">
        <f t="shared" si="5"/>
        <v>5001</v>
      </c>
      <c r="C187" s="7" t="s">
        <v>645</v>
      </c>
      <c r="D187" s="6">
        <v>2</v>
      </c>
      <c r="E187" s="28">
        <v>1.0704320040959054</v>
      </c>
      <c r="F187" s="28">
        <v>1.1957710695695285</v>
      </c>
      <c r="G187" s="28">
        <v>0.78491274351887519</v>
      </c>
      <c r="H187" s="28">
        <v>0.80326839084766921</v>
      </c>
      <c r="I187" s="28">
        <v>0.95459304852421578</v>
      </c>
      <c r="J187" s="28">
        <v>1.0591225782987514</v>
      </c>
      <c r="K187" s="28">
        <v>1.0153003608834308</v>
      </c>
      <c r="L187" s="28">
        <v>0.98479622125416777</v>
      </c>
      <c r="M187" s="28">
        <v>0.96491284142369826</v>
      </c>
      <c r="N187" s="28">
        <v>0.93919816194138372</v>
      </c>
      <c r="O187" s="28">
        <v>0.91159362483314754</v>
      </c>
      <c r="P187" s="28">
        <v>0.89088105097178183</v>
      </c>
      <c r="Q187" s="28">
        <v>0.85646591080113865</v>
      </c>
      <c r="R187" s="28">
        <v>0.83619301964831283</v>
      </c>
      <c r="S187" s="28">
        <v>0.82454391243453762</v>
      </c>
      <c r="T187" s="28">
        <v>0.80236195226992701</v>
      </c>
      <c r="U187" s="28">
        <v>0.80372168988593029</v>
      </c>
      <c r="V187" s="28">
        <v>0.78340831304687308</v>
      </c>
      <c r="W187" s="28">
        <v>0.79009763277104272</v>
      </c>
      <c r="X187" s="28">
        <v>0.77833975270456857</v>
      </c>
      <c r="Y187" s="28">
        <v>0.78019041113146692</v>
      </c>
      <c r="Z187" s="28">
        <v>0.77070295669428901</v>
      </c>
      <c r="AA187" s="28">
        <v>0.77613149221630273</v>
      </c>
      <c r="AB187" s="28">
        <v>0.78048537011059249</v>
      </c>
      <c r="AC187" s="28">
        <v>0.78775264032469894</v>
      </c>
      <c r="AD187" s="28">
        <v>0.79558498011144141</v>
      </c>
      <c r="AE187" s="28">
        <v>0.78451818683543351</v>
      </c>
      <c r="AF187" s="28">
        <v>0.77143263276182705</v>
      </c>
      <c r="AG187" s="28">
        <v>0.76137736095799702</v>
      </c>
      <c r="AH187" s="28">
        <v>0.75479958322944873</v>
      </c>
      <c r="AI187" s="28">
        <v>0.7497343987799634</v>
      </c>
      <c r="AJ187" s="28">
        <v>0.74212352725226194</v>
      </c>
      <c r="AK187" s="28">
        <v>0.73129219964964021</v>
      </c>
      <c r="AL187" s="28">
        <v>0.72556479646615213</v>
      </c>
      <c r="AM187" s="28">
        <v>0.7173810189436497</v>
      </c>
      <c r="AN187" s="32">
        <v>0.71125397224461151</v>
      </c>
    </row>
    <row r="188" spans="1:40" x14ac:dyDescent="0.2">
      <c r="A188" s="5" t="str">
        <f t="shared" si="4"/>
        <v>50013</v>
      </c>
      <c r="B188" s="7">
        <f t="shared" si="5"/>
        <v>5001</v>
      </c>
      <c r="C188" s="7" t="s">
        <v>645</v>
      </c>
      <c r="D188" s="6">
        <v>3</v>
      </c>
      <c r="E188" s="28">
        <v>0</v>
      </c>
      <c r="F188" s="28">
        <v>0</v>
      </c>
      <c r="G188" s="28">
        <v>0.66051439940930623</v>
      </c>
      <c r="H188" s="28">
        <v>0.42227972446176287</v>
      </c>
      <c r="I188" s="28">
        <v>0.42646597174435663</v>
      </c>
      <c r="J188" s="28">
        <v>0.42585095614160245</v>
      </c>
      <c r="K188" s="28">
        <v>0.40454518268589534</v>
      </c>
      <c r="L188" s="28">
        <v>0.38844430638919009</v>
      </c>
      <c r="M188" s="28">
        <v>0.37956839039407086</v>
      </c>
      <c r="N188" s="28">
        <v>0.36305527182546538</v>
      </c>
      <c r="O188" s="28">
        <v>0.34393488526225835</v>
      </c>
      <c r="P188" s="28">
        <v>0.32896661630566998</v>
      </c>
      <c r="Q188" s="28">
        <v>0.30083465680424504</v>
      </c>
      <c r="R188" s="28">
        <v>0.28444988441376612</v>
      </c>
      <c r="S188" s="28">
        <v>0.27504166478182657</v>
      </c>
      <c r="T188" s="28">
        <v>0.25594679264653958</v>
      </c>
      <c r="U188" s="28">
        <v>0.25331486442533252</v>
      </c>
      <c r="V188" s="28">
        <v>0.23311834526607844</v>
      </c>
      <c r="W188" s="28">
        <v>0.2387551229076855</v>
      </c>
      <c r="X188" s="28">
        <v>0.22767569987164024</v>
      </c>
      <c r="Y188" s="28">
        <v>0.22941320294068573</v>
      </c>
      <c r="Z188" s="28">
        <v>0.2207823328859691</v>
      </c>
      <c r="AA188" s="28">
        <v>0.22577123346028577</v>
      </c>
      <c r="AB188" s="28">
        <v>0.2284867508061664</v>
      </c>
      <c r="AC188" s="28">
        <v>0.23458238708070825</v>
      </c>
      <c r="AD188" s="28">
        <v>0.24153970417876244</v>
      </c>
      <c r="AE188" s="28">
        <v>0.23113659522899996</v>
      </c>
      <c r="AF188" s="28">
        <v>0.21894041866334849</v>
      </c>
      <c r="AG188" s="28">
        <v>0.20959277749243238</v>
      </c>
      <c r="AH188" s="28">
        <v>0.20348927188036142</v>
      </c>
      <c r="AI188" s="28">
        <v>0.198779480056302</v>
      </c>
      <c r="AJ188" s="28">
        <v>0.19171232658068549</v>
      </c>
      <c r="AK188" s="28">
        <v>0.18165921244603062</v>
      </c>
      <c r="AL188" s="28">
        <v>0.17634339247938752</v>
      </c>
      <c r="AM188" s="28">
        <v>0.16874880946438406</v>
      </c>
      <c r="AN188" s="32">
        <v>0.16306302743678885</v>
      </c>
    </row>
    <row r="189" spans="1:40" x14ac:dyDescent="0.2">
      <c r="A189" s="5" t="str">
        <f t="shared" ref="A189:A250" si="6">B189&amp;D189</f>
        <v>50014</v>
      </c>
      <c r="B189" s="7">
        <f t="shared" ref="B189:B250" si="7">VALUE(MID(C189,1,4))</f>
        <v>5001</v>
      </c>
      <c r="C189" s="7" t="s">
        <v>645</v>
      </c>
      <c r="D189" s="6">
        <v>4</v>
      </c>
      <c r="E189" s="28">
        <v>8.5448420494347518E-7</v>
      </c>
      <c r="F189" s="28">
        <v>7.5309236731972697E-7</v>
      </c>
      <c r="G189" s="28">
        <v>0.31784151550523015</v>
      </c>
      <c r="H189" s="28">
        <v>2.5970941841389337</v>
      </c>
      <c r="I189" s="28">
        <v>5.899320359857434</v>
      </c>
      <c r="J189" s="28">
        <v>6.9523428761195909</v>
      </c>
      <c r="K189" s="28">
        <v>6.8194246405170365</v>
      </c>
      <c r="L189" s="28">
        <v>6.6346355694554404</v>
      </c>
      <c r="M189" s="28">
        <v>6.4496548219272372</v>
      </c>
      <c r="N189" s="28">
        <v>6.1785551278795996</v>
      </c>
      <c r="O189" s="28">
        <v>5.870791501399486</v>
      </c>
      <c r="P189" s="28">
        <v>5.6405633583433801</v>
      </c>
      <c r="Q189" s="28">
        <v>5.2857798416141444</v>
      </c>
      <c r="R189" s="28">
        <v>5.0735002289212412</v>
      </c>
      <c r="S189" s="28">
        <v>4.9511364373526421</v>
      </c>
      <c r="T189" s="28">
        <v>4.7319409484308439</v>
      </c>
      <c r="U189" s="28">
        <v>4.7981295673693252</v>
      </c>
      <c r="V189" s="28">
        <v>4.6340977393489933</v>
      </c>
      <c r="W189" s="28">
        <v>4.7022270503657149</v>
      </c>
      <c r="X189" s="28">
        <v>4.5988133728182481</v>
      </c>
      <c r="Y189" s="28">
        <v>4.6152103782328746</v>
      </c>
      <c r="Z189" s="28">
        <v>4.5274866312773767</v>
      </c>
      <c r="AA189" s="28">
        <v>4.576998956994367</v>
      </c>
      <c r="AB189" s="28">
        <v>4.6343876327750264</v>
      </c>
      <c r="AC189" s="28">
        <v>4.7086818134259998</v>
      </c>
      <c r="AD189" s="28">
        <v>4.7834206168434852</v>
      </c>
      <c r="AE189" s="28">
        <v>4.6856932059375671</v>
      </c>
      <c r="AF189" s="28">
        <v>4.5686999002226143</v>
      </c>
      <c r="AG189" s="28">
        <v>4.4784662954523204</v>
      </c>
      <c r="AH189" s="28">
        <v>4.4192825192513068</v>
      </c>
      <c r="AI189" s="28">
        <v>4.3738433134198331</v>
      </c>
      <c r="AJ189" s="28">
        <v>4.3054336106343891</v>
      </c>
      <c r="AK189" s="28">
        <v>4.2080163272475897</v>
      </c>
      <c r="AL189" s="28">
        <v>4.1565027492500963</v>
      </c>
      <c r="AM189" s="28">
        <v>4.0828810682416821</v>
      </c>
      <c r="AN189" s="32">
        <v>4.027759825453729</v>
      </c>
    </row>
    <row r="190" spans="1:40" x14ac:dyDescent="0.2">
      <c r="A190" s="5" t="str">
        <f t="shared" si="6"/>
        <v>50015</v>
      </c>
      <c r="B190" s="8">
        <f t="shared" si="7"/>
        <v>5001</v>
      </c>
      <c r="C190" s="8" t="s">
        <v>645</v>
      </c>
      <c r="D190" s="9">
        <v>5</v>
      </c>
      <c r="E190" s="33">
        <v>0</v>
      </c>
      <c r="F190" s="33">
        <v>0</v>
      </c>
      <c r="G190" s="33">
        <v>0</v>
      </c>
      <c r="H190" s="33">
        <v>0</v>
      </c>
      <c r="I190" s="33">
        <v>0</v>
      </c>
      <c r="J190" s="33">
        <v>0</v>
      </c>
      <c r="K190" s="33">
        <v>0</v>
      </c>
      <c r="L190" s="33">
        <v>0</v>
      </c>
      <c r="M190" s="33">
        <v>0</v>
      </c>
      <c r="N190" s="33">
        <v>0</v>
      </c>
      <c r="O190" s="33">
        <v>0</v>
      </c>
      <c r="P190" s="33">
        <v>0</v>
      </c>
      <c r="Q190" s="33">
        <v>0</v>
      </c>
      <c r="R190" s="33">
        <v>0</v>
      </c>
      <c r="S190" s="33">
        <v>0</v>
      </c>
      <c r="T190" s="33">
        <v>0</v>
      </c>
      <c r="U190" s="33">
        <v>0</v>
      </c>
      <c r="V190" s="33">
        <v>0</v>
      </c>
      <c r="W190" s="33">
        <v>0</v>
      </c>
      <c r="X190" s="33">
        <v>0</v>
      </c>
      <c r="Y190" s="33">
        <v>0</v>
      </c>
      <c r="Z190" s="33">
        <v>0</v>
      </c>
      <c r="AA190" s="33">
        <v>0</v>
      </c>
      <c r="AB190" s="33">
        <v>0</v>
      </c>
      <c r="AC190" s="33">
        <v>0</v>
      </c>
      <c r="AD190" s="33">
        <v>0</v>
      </c>
      <c r="AE190" s="33">
        <v>0</v>
      </c>
      <c r="AF190" s="33">
        <v>0</v>
      </c>
      <c r="AG190" s="33">
        <v>0</v>
      </c>
      <c r="AH190" s="33">
        <v>0</v>
      </c>
      <c r="AI190" s="33">
        <v>0</v>
      </c>
      <c r="AJ190" s="33">
        <v>0</v>
      </c>
      <c r="AK190" s="33">
        <v>0</v>
      </c>
      <c r="AL190" s="33">
        <v>0</v>
      </c>
      <c r="AM190" s="33">
        <v>0</v>
      </c>
      <c r="AN190" s="34">
        <v>0</v>
      </c>
    </row>
    <row r="191" spans="1:40" x14ac:dyDescent="0.2">
      <c r="A191" s="5" t="str">
        <f t="shared" si="6"/>
        <v>50011</v>
      </c>
      <c r="B191" s="10">
        <f t="shared" si="7"/>
        <v>5001</v>
      </c>
      <c r="C191" s="10" t="s">
        <v>646</v>
      </c>
      <c r="D191" s="11">
        <v>1</v>
      </c>
      <c r="E191" s="35">
        <v>0</v>
      </c>
      <c r="F191" s="35">
        <v>0</v>
      </c>
      <c r="G191" s="35">
        <v>2.4738189524065137</v>
      </c>
      <c r="H191" s="35">
        <v>1.5815606541276428</v>
      </c>
      <c r="I191" s="35">
        <v>1.5972393704075636</v>
      </c>
      <c r="J191" s="35">
        <v>1.5949359577106115</v>
      </c>
      <c r="K191" s="35">
        <v>1.5151396259159633</v>
      </c>
      <c r="L191" s="35">
        <v>1.454837151104267</v>
      </c>
      <c r="M191" s="35">
        <v>1.4215942585521433</v>
      </c>
      <c r="N191" s="35">
        <v>1.3597478162718775</v>
      </c>
      <c r="O191" s="35">
        <v>1.2881363953858214</v>
      </c>
      <c r="P191" s="35">
        <v>1.2320758651950474</v>
      </c>
      <c r="Q191" s="35">
        <v>1.1267134769637015</v>
      </c>
      <c r="R191" s="35">
        <v>1.0653477285308406</v>
      </c>
      <c r="S191" s="35">
        <v>1.0301112037030562</v>
      </c>
      <c r="T191" s="35">
        <v>0.95859534178650141</v>
      </c>
      <c r="U191" s="35">
        <v>0.9487380034441153</v>
      </c>
      <c r="V191" s="35">
        <v>0.87309615231492688</v>
      </c>
      <c r="W191" s="35">
        <v>0.89420752758968114</v>
      </c>
      <c r="X191" s="35">
        <v>0.85271185889145273</v>
      </c>
      <c r="Y191" s="35">
        <v>0.85921931433211096</v>
      </c>
      <c r="Z191" s="35">
        <v>0.82689419025274158</v>
      </c>
      <c r="AA191" s="35">
        <v>0.8455790770674021</v>
      </c>
      <c r="AB191" s="35">
        <v>0.85574948104623383</v>
      </c>
      <c r="AC191" s="35">
        <v>0.87857941564936104</v>
      </c>
      <c r="AD191" s="35">
        <v>0.90463659609911384</v>
      </c>
      <c r="AE191" s="35">
        <v>0.86567392078592265</v>
      </c>
      <c r="AF191" s="35">
        <v>0.81999568460820016</v>
      </c>
      <c r="AG191" s="35">
        <v>0.78498604377434766</v>
      </c>
      <c r="AH191" s="35">
        <v>0.7621266362084208</v>
      </c>
      <c r="AI191" s="35">
        <v>0.74448709301804228</v>
      </c>
      <c r="AJ191" s="35">
        <v>0.71801854331923098</v>
      </c>
      <c r="AK191" s="35">
        <v>0.68036670060504389</v>
      </c>
      <c r="AL191" s="35">
        <v>0.66045740537571496</v>
      </c>
      <c r="AM191" s="35">
        <v>0.63201347831683208</v>
      </c>
      <c r="AN191" s="36">
        <v>0.61071856733276253</v>
      </c>
    </row>
    <row r="192" spans="1:40" x14ac:dyDescent="0.2">
      <c r="A192" s="5" t="str">
        <f t="shared" si="6"/>
        <v>50012</v>
      </c>
      <c r="B192" s="7">
        <f t="shared" si="7"/>
        <v>5001</v>
      </c>
      <c r="C192" s="7" t="s">
        <v>646</v>
      </c>
      <c r="D192" s="6">
        <v>2</v>
      </c>
      <c r="E192" s="28">
        <v>4.4907199091919862E-7</v>
      </c>
      <c r="F192" s="28">
        <v>3.9578576968627989E-7</v>
      </c>
      <c r="G192" s="28">
        <v>1.0741582293344076</v>
      </c>
      <c r="H192" s="28">
        <v>1.5356430946367885</v>
      </c>
      <c r="I192" s="28">
        <v>2.2695555099772999</v>
      </c>
      <c r="J192" s="28">
        <v>2.6774273472583778</v>
      </c>
      <c r="K192" s="28">
        <v>2.6258661290915595</v>
      </c>
      <c r="L192" s="28">
        <v>2.5752722095625256</v>
      </c>
      <c r="M192" s="28">
        <v>2.5359220619442286</v>
      </c>
      <c r="N192" s="28">
        <v>2.4727848091026061</v>
      </c>
      <c r="O192" s="28">
        <v>2.4005253577511771</v>
      </c>
      <c r="P192" s="28">
        <v>2.3454331658660128</v>
      </c>
      <c r="Q192" s="28">
        <v>2.2526335980561951</v>
      </c>
      <c r="R192" s="28">
        <v>2.1978064945819122</v>
      </c>
      <c r="S192" s="28">
        <v>2.1662594513027766</v>
      </c>
      <c r="T192" s="28">
        <v>2.1062513218610444</v>
      </c>
      <c r="U192" s="28">
        <v>2.1112717008670741</v>
      </c>
      <c r="V192" s="28">
        <v>2.0571509294637682</v>
      </c>
      <c r="W192" s="28">
        <v>2.0753372241332779</v>
      </c>
      <c r="X192" s="28">
        <v>2.0437960599401772</v>
      </c>
      <c r="Y192" s="28">
        <v>2.0487671715513276</v>
      </c>
      <c r="Z192" s="28">
        <v>2.0232087847309046</v>
      </c>
      <c r="AA192" s="28">
        <v>2.0378175978199105</v>
      </c>
      <c r="AB192" s="28">
        <v>2.0499661362064683</v>
      </c>
      <c r="AC192" s="28">
        <v>2.0697182028714045</v>
      </c>
      <c r="AD192" s="28">
        <v>2.0908757082547758</v>
      </c>
      <c r="AE192" s="28">
        <v>2.0611735292124171</v>
      </c>
      <c r="AF192" s="28">
        <v>2.0260180149050484</v>
      </c>
      <c r="AG192" s="28">
        <v>1.9989954818618771</v>
      </c>
      <c r="AH192" s="28">
        <v>1.9813145382193511</v>
      </c>
      <c r="AI192" s="28">
        <v>1.9677027110626799</v>
      </c>
      <c r="AJ192" s="28">
        <v>1.9472465265996795</v>
      </c>
      <c r="AK192" s="28">
        <v>1.9181330563790748</v>
      </c>
      <c r="AL192" s="28">
        <v>1.902738365928613</v>
      </c>
      <c r="AM192" s="28">
        <v>1.8807408280121205</v>
      </c>
      <c r="AN192" s="32">
        <v>1.8642716172456812</v>
      </c>
    </row>
    <row r="193" spans="1:40" x14ac:dyDescent="0.2">
      <c r="A193" s="5" t="str">
        <f t="shared" si="6"/>
        <v>50013</v>
      </c>
      <c r="B193" s="7">
        <f t="shared" si="7"/>
        <v>5001</v>
      </c>
      <c r="C193" s="7" t="s">
        <v>646</v>
      </c>
      <c r="D193" s="6">
        <v>3</v>
      </c>
      <c r="E193" s="28">
        <v>0.71362105123586883</v>
      </c>
      <c r="F193" s="28">
        <v>0.79718046201556336</v>
      </c>
      <c r="G193" s="28">
        <v>0.69558481577690523</v>
      </c>
      <c r="H193" s="28">
        <v>0.42218897073829476</v>
      </c>
      <c r="I193" s="28">
        <v>0.36163648908640639</v>
      </c>
      <c r="J193" s="28">
        <v>0.32837542367365108</v>
      </c>
      <c r="K193" s="28">
        <v>0.29736122798091968</v>
      </c>
      <c r="L193" s="28">
        <v>0.27824972768876682</v>
      </c>
      <c r="M193" s="28">
        <v>0.2682159293907676</v>
      </c>
      <c r="N193" s="28">
        <v>0.25482850267639001</v>
      </c>
      <c r="O193" s="28">
        <v>0.24058601744036467</v>
      </c>
      <c r="P193" s="28">
        <v>0.22970673796154706</v>
      </c>
      <c r="Q193" s="28">
        <v>0.20988089177631405</v>
      </c>
      <c r="R193" s="28">
        <v>0.19835434952356013</v>
      </c>
      <c r="S193" s="28">
        <v>0.19174466344872129</v>
      </c>
      <c r="T193" s="28">
        <v>0.17841037819358851</v>
      </c>
      <c r="U193" s="28">
        <v>0.17656331419402546</v>
      </c>
      <c r="V193" s="28">
        <v>0.1624808016326332</v>
      </c>
      <c r="W193" s="28">
        <v>0.16640632045406195</v>
      </c>
      <c r="X193" s="28">
        <v>0.15868284376633776</v>
      </c>
      <c r="Y193" s="28">
        <v>0.1598930589779966</v>
      </c>
      <c r="Z193" s="28">
        <v>0.15387729358083782</v>
      </c>
      <c r="AA193" s="28">
        <v>0.15735418298227885</v>
      </c>
      <c r="AB193" s="28">
        <v>0.15924670392264254</v>
      </c>
      <c r="AC193" s="28">
        <v>0.16349508613665448</v>
      </c>
      <c r="AD193" s="28">
        <v>0.16834405021779106</v>
      </c>
      <c r="AE193" s="28">
        <v>0.16109346603111382</v>
      </c>
      <c r="AF193" s="28">
        <v>0.15259318726204851</v>
      </c>
      <c r="AG193" s="28">
        <v>0.14607823259394082</v>
      </c>
      <c r="AH193" s="28">
        <v>0.14182431894720277</v>
      </c>
      <c r="AI193" s="28">
        <v>0.1385417717156287</v>
      </c>
      <c r="AJ193" s="28">
        <v>0.13361623300516515</v>
      </c>
      <c r="AK193" s="28">
        <v>0.12660959294002291</v>
      </c>
      <c r="AL193" s="28">
        <v>0.12290466762012954</v>
      </c>
      <c r="AM193" s="28">
        <v>0.11761153077826517</v>
      </c>
      <c r="AN193" s="32">
        <v>0.11364875597029127</v>
      </c>
    </row>
    <row r="194" spans="1:40" x14ac:dyDescent="0.2">
      <c r="A194" s="5" t="str">
        <f t="shared" si="6"/>
        <v>50014</v>
      </c>
      <c r="B194" s="7">
        <f t="shared" si="7"/>
        <v>5001</v>
      </c>
      <c r="C194" s="7" t="s">
        <v>646</v>
      </c>
      <c r="D194" s="6">
        <v>4</v>
      </c>
      <c r="E194" s="28">
        <v>18.197339348137383</v>
      </c>
      <c r="F194" s="28">
        <v>9.1449021195331959</v>
      </c>
      <c r="G194" s="28">
        <v>1.5663211947715432</v>
      </c>
      <c r="H194" s="28">
        <v>7.4199514220120282</v>
      </c>
      <c r="I194" s="28">
        <v>15.609896259407297</v>
      </c>
      <c r="J194" s="28">
        <v>18.1889818673781</v>
      </c>
      <c r="K194" s="28">
        <v>17.757564211441185</v>
      </c>
      <c r="L194" s="28">
        <v>17.231658117701048</v>
      </c>
      <c r="M194" s="28">
        <v>16.721961306136389</v>
      </c>
      <c r="N194" s="28">
        <v>16.001563151944335</v>
      </c>
      <c r="O194" s="28">
        <v>15.191517445211172</v>
      </c>
      <c r="P194" s="28">
        <v>14.587712098371396</v>
      </c>
      <c r="Q194" s="28">
        <v>13.665558249884283</v>
      </c>
      <c r="R194" s="28">
        <v>13.113463566142888</v>
      </c>
      <c r="S194" s="28">
        <v>12.79523726894956</v>
      </c>
      <c r="T194" s="28">
        <v>12.228016890398779</v>
      </c>
      <c r="U194" s="28">
        <v>12.408231683310612</v>
      </c>
      <c r="V194" s="28">
        <v>11.990212893596153</v>
      </c>
      <c r="W194" s="28">
        <v>12.166767796783722</v>
      </c>
      <c r="X194" s="28">
        <v>11.901459184829607</v>
      </c>
      <c r="Y194" s="28">
        <v>11.943540497855629</v>
      </c>
      <c r="Z194" s="28">
        <v>11.717662012390933</v>
      </c>
      <c r="AA194" s="28">
        <v>11.845021305150409</v>
      </c>
      <c r="AB194" s="28">
        <v>11.995950502553182</v>
      </c>
      <c r="AC194" s="28">
        <v>12.188556948481596</v>
      </c>
      <c r="AD194" s="28">
        <v>12.381425896825229</v>
      </c>
      <c r="AE194" s="28">
        <v>12.130641794482823</v>
      </c>
      <c r="AF194" s="28">
        <v>11.8301402491351</v>
      </c>
      <c r="AG194" s="28">
        <v>11.598308403804088</v>
      </c>
      <c r="AH194" s="28">
        <v>11.446221303447102</v>
      </c>
      <c r="AI194" s="28">
        <v>11.329479830750442</v>
      </c>
      <c r="AJ194" s="28">
        <v>11.153697632874152</v>
      </c>
      <c r="AK194" s="28">
        <v>10.903367435026318</v>
      </c>
      <c r="AL194" s="28">
        <v>10.770994367890696</v>
      </c>
      <c r="AM194" s="28">
        <v>10.581807858334992</v>
      </c>
      <c r="AN194" s="32">
        <v>10.440161764393054</v>
      </c>
    </row>
    <row r="195" spans="1:40" x14ac:dyDescent="0.2">
      <c r="A195" s="5" t="str">
        <f t="shared" si="6"/>
        <v>50015</v>
      </c>
      <c r="B195" s="8">
        <f t="shared" si="7"/>
        <v>5001</v>
      </c>
      <c r="C195" s="8" t="s">
        <v>646</v>
      </c>
      <c r="D195" s="9">
        <v>5</v>
      </c>
      <c r="E195" s="33">
        <v>0</v>
      </c>
      <c r="F195" s="33">
        <v>0</v>
      </c>
      <c r="G195" s="33">
        <v>0</v>
      </c>
      <c r="H195" s="33">
        <v>0</v>
      </c>
      <c r="I195" s="33">
        <v>0</v>
      </c>
      <c r="J195" s="33">
        <v>0</v>
      </c>
      <c r="K195" s="33">
        <v>0</v>
      </c>
      <c r="L195" s="33">
        <v>0</v>
      </c>
      <c r="M195" s="33">
        <v>0</v>
      </c>
      <c r="N195" s="33">
        <v>0</v>
      </c>
      <c r="O195" s="33">
        <v>0</v>
      </c>
      <c r="P195" s="33">
        <v>0</v>
      </c>
      <c r="Q195" s="33">
        <v>0</v>
      </c>
      <c r="R195" s="33">
        <v>0</v>
      </c>
      <c r="S195" s="33">
        <v>0</v>
      </c>
      <c r="T195" s="33">
        <v>0</v>
      </c>
      <c r="U195" s="33">
        <v>0</v>
      </c>
      <c r="V195" s="33">
        <v>0</v>
      </c>
      <c r="W195" s="33">
        <v>0</v>
      </c>
      <c r="X195" s="33">
        <v>0</v>
      </c>
      <c r="Y195" s="33">
        <v>0</v>
      </c>
      <c r="Z195" s="33">
        <v>0</v>
      </c>
      <c r="AA195" s="33">
        <v>0</v>
      </c>
      <c r="AB195" s="33">
        <v>0</v>
      </c>
      <c r="AC195" s="33">
        <v>0</v>
      </c>
      <c r="AD195" s="33">
        <v>0</v>
      </c>
      <c r="AE195" s="33">
        <v>0</v>
      </c>
      <c r="AF195" s="33">
        <v>0</v>
      </c>
      <c r="AG195" s="33">
        <v>0</v>
      </c>
      <c r="AH195" s="33">
        <v>0</v>
      </c>
      <c r="AI195" s="33">
        <v>0</v>
      </c>
      <c r="AJ195" s="33">
        <v>0</v>
      </c>
      <c r="AK195" s="33">
        <v>0</v>
      </c>
      <c r="AL195" s="33">
        <v>0</v>
      </c>
      <c r="AM195" s="33">
        <v>0</v>
      </c>
      <c r="AN195" s="34">
        <v>0</v>
      </c>
    </row>
    <row r="196" spans="1:40" x14ac:dyDescent="0.2">
      <c r="A196" s="5" t="str">
        <f t="shared" si="6"/>
        <v>50011</v>
      </c>
      <c r="B196" s="10">
        <f t="shared" si="7"/>
        <v>5001</v>
      </c>
      <c r="C196" s="10" t="s">
        <v>647</v>
      </c>
      <c r="D196" s="11">
        <v>1</v>
      </c>
      <c r="E196" s="35">
        <v>1.0704315768538031</v>
      </c>
      <c r="F196" s="35">
        <v>1.1957706930233447</v>
      </c>
      <c r="G196" s="35">
        <v>2.1463656738736758</v>
      </c>
      <c r="H196" s="35">
        <v>1.3384454620455564</v>
      </c>
      <c r="I196" s="35">
        <v>1.2546073250970418</v>
      </c>
      <c r="J196" s="35">
        <v>1.2036887166551327</v>
      </c>
      <c r="K196" s="35">
        <v>1.1215890586391735</v>
      </c>
      <c r="L196" s="35">
        <v>1.0660350656721203</v>
      </c>
      <c r="M196" s="35">
        <v>1.0361625371849641</v>
      </c>
      <c r="N196" s="35">
        <v>0.98850625405159498</v>
      </c>
      <c r="O196" s="35">
        <v>0.93521352425362358</v>
      </c>
      <c r="P196" s="35">
        <v>0.89389919570973631</v>
      </c>
      <c r="Q196" s="35">
        <v>0.81718306085204617</v>
      </c>
      <c r="R196" s="35">
        <v>0.7725324288107448</v>
      </c>
      <c r="S196" s="35">
        <v>0.74690717847827914</v>
      </c>
      <c r="T196" s="35">
        <v>0.69501935501925149</v>
      </c>
      <c r="U196" s="35">
        <v>0.68785372019506852</v>
      </c>
      <c r="V196" s="35">
        <v>0.63300392299237207</v>
      </c>
      <c r="W196" s="35">
        <v>0.64830501741844693</v>
      </c>
      <c r="X196" s="35">
        <v>0.61821835010261283</v>
      </c>
      <c r="Y196" s="35">
        <v>0.6229351173383797</v>
      </c>
      <c r="Z196" s="35">
        <v>0.59949883873206555</v>
      </c>
      <c r="AA196" s="35">
        <v>0.61304510357189146</v>
      </c>
      <c r="AB196" s="35">
        <v>0.62041850871134474</v>
      </c>
      <c r="AC196" s="35">
        <v>0.63697014309977207</v>
      </c>
      <c r="AD196" s="35">
        <v>0.65586156516636662</v>
      </c>
      <c r="AE196" s="35">
        <v>0.62761360884069484</v>
      </c>
      <c r="AF196" s="35">
        <v>0.59449687936875895</v>
      </c>
      <c r="AG196" s="35">
        <v>0.56911488570157887</v>
      </c>
      <c r="AH196" s="35">
        <v>0.552541813211476</v>
      </c>
      <c r="AI196" s="35">
        <v>0.53975314340780323</v>
      </c>
      <c r="AJ196" s="35">
        <v>0.52056344438617164</v>
      </c>
      <c r="AK196" s="35">
        <v>0.49326585817604263</v>
      </c>
      <c r="AL196" s="35">
        <v>0.47883161901500548</v>
      </c>
      <c r="AM196" s="35">
        <v>0.45820977183798528</v>
      </c>
      <c r="AN196" s="36">
        <v>0.44277096134515731</v>
      </c>
    </row>
    <row r="197" spans="1:40" x14ac:dyDescent="0.2">
      <c r="A197" s="5" t="str">
        <f t="shared" si="6"/>
        <v>50012</v>
      </c>
      <c r="B197" s="7">
        <f t="shared" si="7"/>
        <v>5001</v>
      </c>
      <c r="C197" s="7" t="s">
        <v>647</v>
      </c>
      <c r="D197" s="6">
        <v>2</v>
      </c>
      <c r="E197" s="28">
        <v>3.8059789399246333</v>
      </c>
      <c r="F197" s="28">
        <v>4.2516291307496701</v>
      </c>
      <c r="G197" s="28">
        <v>4.1170166650262061</v>
      </c>
      <c r="H197" s="28">
        <v>2.6578083289074272</v>
      </c>
      <c r="I197" s="28">
        <v>1.9346137630824869</v>
      </c>
      <c r="J197" s="28">
        <v>1.640549081383643</v>
      </c>
      <c r="K197" s="28">
        <v>1.3860274334448246</v>
      </c>
      <c r="L197" s="28">
        <v>1.2550771018982823</v>
      </c>
      <c r="M197" s="28">
        <v>1.1900091909021349</v>
      </c>
      <c r="N197" s="28">
        <v>1.1438826049796178</v>
      </c>
      <c r="O197" s="28">
        <v>1.1083356036668357</v>
      </c>
      <c r="P197" s="28">
        <v>1.0843445932469056</v>
      </c>
      <c r="Q197" s="28">
        <v>1.0480692421270419</v>
      </c>
      <c r="R197" s="28">
        <v>1.0272330048998701</v>
      </c>
      <c r="S197" s="28">
        <v>1.0153952211600614</v>
      </c>
      <c r="T197" s="28">
        <v>0.99251453319396754</v>
      </c>
      <c r="U197" s="28">
        <v>0.98923105151747315</v>
      </c>
      <c r="V197" s="28">
        <v>0.96532934279775073</v>
      </c>
      <c r="W197" s="28">
        <v>0.97193124242986895</v>
      </c>
      <c r="X197" s="28">
        <v>0.95884646492535219</v>
      </c>
      <c r="Y197" s="28">
        <v>0.96088426352025103</v>
      </c>
      <c r="Z197" s="28">
        <v>0.95070289622028736</v>
      </c>
      <c r="AA197" s="28">
        <v>0.95658231752730671</v>
      </c>
      <c r="AB197" s="28">
        <v>0.95978268478647277</v>
      </c>
      <c r="AC197" s="28">
        <v>0.96696896346698058</v>
      </c>
      <c r="AD197" s="28">
        <v>0.97517151327812235</v>
      </c>
      <c r="AE197" s="28">
        <v>0.96290580097311373</v>
      </c>
      <c r="AF197" s="28">
        <v>0.94852609316003411</v>
      </c>
      <c r="AG197" s="28">
        <v>0.93750492743268965</v>
      </c>
      <c r="AH197" s="28">
        <v>0.93030870695088674</v>
      </c>
      <c r="AI197" s="28">
        <v>0.92475572314381882</v>
      </c>
      <c r="AJ197" s="28">
        <v>0.91642334927589553</v>
      </c>
      <c r="AK197" s="28">
        <v>0.90457044745980131</v>
      </c>
      <c r="AL197" s="28">
        <v>0.89830294802817023</v>
      </c>
      <c r="AM197" s="28">
        <v>0.88934872427033529</v>
      </c>
      <c r="AN197" s="32">
        <v>0.88264503008350526</v>
      </c>
    </row>
    <row r="198" spans="1:40" x14ac:dyDescent="0.2">
      <c r="A198" s="5" t="str">
        <f t="shared" si="6"/>
        <v>50013</v>
      </c>
      <c r="B198" s="7">
        <f t="shared" si="7"/>
        <v>5001</v>
      </c>
      <c r="C198" s="7" t="s">
        <v>647</v>
      </c>
      <c r="D198" s="6">
        <v>3</v>
      </c>
      <c r="E198" s="28">
        <v>0</v>
      </c>
      <c r="F198" s="28">
        <v>0</v>
      </c>
      <c r="G198" s="28">
        <v>0.33375630697176234</v>
      </c>
      <c r="H198" s="28">
        <v>0.2133769096804729</v>
      </c>
      <c r="I198" s="28">
        <v>0.21549221017105805</v>
      </c>
      <c r="J198" s="28">
        <v>0.21518144429450972</v>
      </c>
      <c r="K198" s="28">
        <v>0.20441568919195163</v>
      </c>
      <c r="L198" s="28">
        <v>0.19627995586561803</v>
      </c>
      <c r="M198" s="28">
        <v>0.19179497726988742</v>
      </c>
      <c r="N198" s="28">
        <v>0.18345093893404893</v>
      </c>
      <c r="O198" s="28">
        <v>0.17378945447146119</v>
      </c>
      <c r="P198" s="28">
        <v>0.16622602485784688</v>
      </c>
      <c r="Q198" s="28">
        <v>0.1520110146787024</v>
      </c>
      <c r="R198" s="28">
        <v>0.14373182935206971</v>
      </c>
      <c r="S198" s="28">
        <v>0.13897787903343398</v>
      </c>
      <c r="T198" s="28">
        <v>0.12932928694873339</v>
      </c>
      <c r="U198" s="28">
        <v>0.12799938006992742</v>
      </c>
      <c r="V198" s="28">
        <v>0.11779412844436822</v>
      </c>
      <c r="W198" s="28">
        <v>0.12064237836982968</v>
      </c>
      <c r="X198" s="28">
        <v>0.11504397306754516</v>
      </c>
      <c r="Y198" s="28">
        <v>0.11592192910937459</v>
      </c>
      <c r="Z198" s="28">
        <v>0.11156077162667395</v>
      </c>
      <c r="AA198" s="28">
        <v>0.11408165085810676</v>
      </c>
      <c r="AB198" s="28">
        <v>0.11545379511671702</v>
      </c>
      <c r="AC198" s="28">
        <v>0.11853390518464833</v>
      </c>
      <c r="AD198" s="28">
        <v>0.12204942046055246</v>
      </c>
      <c r="AE198" s="28">
        <v>0.11679275500828873</v>
      </c>
      <c r="AF198" s="28">
        <v>0.11063005688487515</v>
      </c>
      <c r="AG198" s="28">
        <v>0.10590671671410491</v>
      </c>
      <c r="AH198" s="28">
        <v>0.10282263028920943</v>
      </c>
      <c r="AI198" s="28">
        <v>0.10044278402513157</v>
      </c>
      <c r="AJ198" s="28">
        <v>9.6871768696875582E-2</v>
      </c>
      <c r="AK198" s="28">
        <v>9.1791954766780134E-2</v>
      </c>
      <c r="AL198" s="28">
        <v>8.9105883967748031E-2</v>
      </c>
      <c r="AM198" s="28">
        <v>8.5268359786072626E-2</v>
      </c>
      <c r="AN198" s="32">
        <v>8.2395348064490684E-2</v>
      </c>
    </row>
    <row r="199" spans="1:40" x14ac:dyDescent="0.2">
      <c r="A199" s="5" t="str">
        <f t="shared" si="6"/>
        <v>50014</v>
      </c>
      <c r="B199" s="7">
        <f t="shared" si="7"/>
        <v>5001</v>
      </c>
      <c r="C199" s="7" t="s">
        <v>647</v>
      </c>
      <c r="D199" s="6">
        <v>4</v>
      </c>
      <c r="E199" s="28">
        <v>1.2817263074152128E-6</v>
      </c>
      <c r="F199" s="28">
        <v>2.1547607920879264</v>
      </c>
      <c r="G199" s="28">
        <v>0.101138274839928</v>
      </c>
      <c r="H199" s="28">
        <v>2.6451305748070997</v>
      </c>
      <c r="I199" s="28">
        <v>4.9028754953098712</v>
      </c>
      <c r="J199" s="28">
        <v>6.0225265088408655</v>
      </c>
      <c r="K199" s="28">
        <v>5.9477049558935144</v>
      </c>
      <c r="L199" s="28">
        <v>5.8419595132889377</v>
      </c>
      <c r="M199" s="28">
        <v>5.7351803609672549</v>
      </c>
      <c r="N199" s="28">
        <v>5.5791367053693888</v>
      </c>
      <c r="O199" s="28">
        <v>5.4020371800754701</v>
      </c>
      <c r="P199" s="28">
        <v>5.2696395244738676</v>
      </c>
      <c r="Q199" s="28">
        <v>5.0662599660139245</v>
      </c>
      <c r="R199" s="28">
        <v>4.9445136285656917</v>
      </c>
      <c r="S199" s="28">
        <v>4.8743310613642423</v>
      </c>
      <c r="T199" s="28">
        <v>4.7488960187600613</v>
      </c>
      <c r="U199" s="28">
        <v>4.787844159069687</v>
      </c>
      <c r="V199" s="28">
        <v>4.6947303658269846</v>
      </c>
      <c r="W199" s="28">
        <v>4.7337555758333263</v>
      </c>
      <c r="X199" s="28">
        <v>4.6748411196160724</v>
      </c>
      <c r="Y199" s="28">
        <v>4.6841849195425072</v>
      </c>
      <c r="Z199" s="28">
        <v>4.6341110267727981</v>
      </c>
      <c r="AA199" s="28">
        <v>4.6623583613032205</v>
      </c>
      <c r="AB199" s="28">
        <v>4.6954905840734762</v>
      </c>
      <c r="AC199" s="28">
        <v>4.7380536380433451</v>
      </c>
      <c r="AD199" s="28">
        <v>4.7807661246356838</v>
      </c>
      <c r="AE199" s="28">
        <v>4.725082548336367</v>
      </c>
      <c r="AF199" s="28">
        <v>4.6583886596774935</v>
      </c>
      <c r="AG199" s="28">
        <v>4.6069420464800226</v>
      </c>
      <c r="AH199" s="28">
        <v>4.5731949543735917</v>
      </c>
      <c r="AI199" s="28">
        <v>4.5472881649027865</v>
      </c>
      <c r="AJ199" s="28">
        <v>4.5082819204702531</v>
      </c>
      <c r="AK199" s="28">
        <v>4.4527345875307329</v>
      </c>
      <c r="AL199" s="28">
        <v>4.4233615272418332</v>
      </c>
      <c r="AM199" s="28">
        <v>4.3813820743512739</v>
      </c>
      <c r="AN199" s="32">
        <v>4.3499516209960847</v>
      </c>
    </row>
    <row r="200" spans="1:40" x14ac:dyDescent="0.2">
      <c r="A200" s="5" t="str">
        <f t="shared" si="6"/>
        <v>50015</v>
      </c>
      <c r="B200" s="8">
        <f t="shared" si="7"/>
        <v>5001</v>
      </c>
      <c r="C200" s="8" t="s">
        <v>647</v>
      </c>
      <c r="D200" s="9">
        <v>5</v>
      </c>
      <c r="E200" s="33">
        <v>0</v>
      </c>
      <c r="F200" s="33">
        <v>0</v>
      </c>
      <c r="G200" s="33">
        <v>0</v>
      </c>
      <c r="H200" s="33">
        <v>0</v>
      </c>
      <c r="I200" s="33">
        <v>0</v>
      </c>
      <c r="J200" s="33">
        <v>0</v>
      </c>
      <c r="K200" s="33">
        <v>0</v>
      </c>
      <c r="L200" s="33">
        <v>0</v>
      </c>
      <c r="M200" s="33">
        <v>0</v>
      </c>
      <c r="N200" s="33">
        <v>0</v>
      </c>
      <c r="O200" s="33">
        <v>0</v>
      </c>
      <c r="P200" s="33">
        <v>0</v>
      </c>
      <c r="Q200" s="33">
        <v>0</v>
      </c>
      <c r="R200" s="33">
        <v>0</v>
      </c>
      <c r="S200" s="33">
        <v>0</v>
      </c>
      <c r="T200" s="33">
        <v>0</v>
      </c>
      <c r="U200" s="33">
        <v>0</v>
      </c>
      <c r="V200" s="33">
        <v>0</v>
      </c>
      <c r="W200" s="33">
        <v>0</v>
      </c>
      <c r="X200" s="33">
        <v>0</v>
      </c>
      <c r="Y200" s="33">
        <v>0</v>
      </c>
      <c r="Z200" s="33">
        <v>0</v>
      </c>
      <c r="AA200" s="33">
        <v>0</v>
      </c>
      <c r="AB200" s="33">
        <v>0</v>
      </c>
      <c r="AC200" s="33">
        <v>0</v>
      </c>
      <c r="AD200" s="33">
        <v>0</v>
      </c>
      <c r="AE200" s="33">
        <v>0</v>
      </c>
      <c r="AF200" s="33">
        <v>0</v>
      </c>
      <c r="AG200" s="33">
        <v>0</v>
      </c>
      <c r="AH200" s="33">
        <v>0</v>
      </c>
      <c r="AI200" s="33">
        <v>0</v>
      </c>
      <c r="AJ200" s="33">
        <v>0</v>
      </c>
      <c r="AK200" s="33">
        <v>0</v>
      </c>
      <c r="AL200" s="33">
        <v>0</v>
      </c>
      <c r="AM200" s="33">
        <v>0</v>
      </c>
      <c r="AN200" s="34">
        <v>0</v>
      </c>
    </row>
    <row r="201" spans="1:40" x14ac:dyDescent="0.2">
      <c r="A201" s="5" t="str">
        <f t="shared" si="6"/>
        <v>50011</v>
      </c>
      <c r="B201" s="10">
        <f t="shared" si="7"/>
        <v>5001</v>
      </c>
      <c r="C201" s="10" t="s">
        <v>1079</v>
      </c>
      <c r="D201" s="11">
        <v>1</v>
      </c>
      <c r="E201" s="35">
        <v>2.8544842049434749</v>
      </c>
      <c r="F201" s="35">
        <v>3.188721848062253</v>
      </c>
      <c r="G201" s="35">
        <v>8.857145803378053</v>
      </c>
      <c r="H201" s="35">
        <v>5.5724980606831656</v>
      </c>
      <c r="I201" s="35">
        <v>5.3687894027750254</v>
      </c>
      <c r="J201" s="35">
        <v>5.2300887908471285</v>
      </c>
      <c r="K201" s="35">
        <v>4.9100810158646828</v>
      </c>
      <c r="L201" s="35">
        <v>4.6855538998577257</v>
      </c>
      <c r="M201" s="35">
        <v>4.5637861599926186</v>
      </c>
      <c r="N201" s="35">
        <v>4.3583639114152986</v>
      </c>
      <c r="O201" s="35">
        <v>4.1255421654983708</v>
      </c>
      <c r="P201" s="35">
        <v>3.9443606178063577</v>
      </c>
      <c r="Q201" s="35">
        <v>3.6063252330928117</v>
      </c>
      <c r="R201" s="35">
        <v>3.4095269329677182</v>
      </c>
      <c r="S201" s="35">
        <v>3.2965600006326157</v>
      </c>
      <c r="T201" s="35">
        <v>3.0676057129809062</v>
      </c>
      <c r="U201" s="35">
        <v>3.0360113915493958</v>
      </c>
      <c r="V201" s="35">
        <v>2.7939322542452332</v>
      </c>
      <c r="W201" s="35">
        <v>2.8614762480627878</v>
      </c>
      <c r="X201" s="35">
        <v>2.7286839548694748</v>
      </c>
      <c r="Y201" s="35">
        <v>2.7495047777230197</v>
      </c>
      <c r="Z201" s="35">
        <v>2.6460628776056474</v>
      </c>
      <c r="AA201" s="35">
        <v>2.70585377381042</v>
      </c>
      <c r="AB201" s="35">
        <v>2.7383986992221492</v>
      </c>
      <c r="AC201" s="35">
        <v>2.8114543080885825</v>
      </c>
      <c r="AD201" s="35">
        <v>2.8948371955025221</v>
      </c>
      <c r="AE201" s="35">
        <v>2.7701565899040221</v>
      </c>
      <c r="AF201" s="35">
        <v>2.6239862121537438</v>
      </c>
      <c r="AG201" s="35">
        <v>2.5119553506517178</v>
      </c>
      <c r="AH201" s="35">
        <v>2.4388052410946024</v>
      </c>
      <c r="AI201" s="35">
        <v>2.3823587002436621</v>
      </c>
      <c r="AJ201" s="35">
        <v>2.2976593399008172</v>
      </c>
      <c r="AK201" s="35">
        <v>2.1771734425691691</v>
      </c>
      <c r="AL201" s="35">
        <v>2.1134636975159204</v>
      </c>
      <c r="AM201" s="35">
        <v>2.0224431307692816</v>
      </c>
      <c r="AN201" s="36">
        <v>1.9542994155419189</v>
      </c>
    </row>
    <row r="202" spans="1:40" x14ac:dyDescent="0.2">
      <c r="A202" s="5" t="str">
        <f t="shared" si="6"/>
        <v>50012</v>
      </c>
      <c r="B202" s="7">
        <f t="shared" si="7"/>
        <v>5001</v>
      </c>
      <c r="C202" s="7" t="s">
        <v>1079</v>
      </c>
      <c r="D202" s="6">
        <v>2</v>
      </c>
      <c r="E202" s="28">
        <v>3.2112947305614097</v>
      </c>
      <c r="F202" s="28">
        <v>3.5873120790700344</v>
      </c>
      <c r="G202" s="28">
        <v>4.4958471340069632</v>
      </c>
      <c r="H202" s="28">
        <v>3.115035264795516</v>
      </c>
      <c r="I202" s="28">
        <v>3.0222330059609588</v>
      </c>
      <c r="J202" s="28">
        <v>3.0423147681714715</v>
      </c>
      <c r="K202" s="28">
        <v>2.858697912651758</v>
      </c>
      <c r="L202" s="28">
        <v>2.7394051146224179</v>
      </c>
      <c r="M202" s="28">
        <v>2.6759006960736045</v>
      </c>
      <c r="N202" s="28">
        <v>2.5815138546226009</v>
      </c>
      <c r="O202" s="28">
        <v>2.4778883208457598</v>
      </c>
      <c r="P202" s="28">
        <v>2.3979823569560614</v>
      </c>
      <c r="Q202" s="28">
        <v>2.2505988810331399</v>
      </c>
      <c r="R202" s="28">
        <v>2.164851395191365</v>
      </c>
      <c r="S202" s="28">
        <v>2.1156548617231614</v>
      </c>
      <c r="T202" s="28">
        <v>2.0161689828778986</v>
      </c>
      <c r="U202" s="28">
        <v>2.0024152770769343</v>
      </c>
      <c r="V202" s="28">
        <v>1.8972845501058524</v>
      </c>
      <c r="W202" s="28">
        <v>1.9266042925432503</v>
      </c>
      <c r="X202" s="28">
        <v>1.8689402303494882</v>
      </c>
      <c r="Y202" s="28">
        <v>1.8779787545593241</v>
      </c>
      <c r="Z202" s="28">
        <v>1.8330621543658858</v>
      </c>
      <c r="AA202" s="28">
        <v>1.8590234785849002</v>
      </c>
      <c r="AB202" s="28">
        <v>1.8731545740356776</v>
      </c>
      <c r="AC202" s="28">
        <v>1.9048759627824505</v>
      </c>
      <c r="AD202" s="28">
        <v>1.9410816280236785</v>
      </c>
      <c r="AE202" s="28">
        <v>1.8869439658387359</v>
      </c>
      <c r="AF202" s="28">
        <v>1.8234752339993758</v>
      </c>
      <c r="AG202" s="28">
        <v>1.7748302471791648</v>
      </c>
      <c r="AH202" s="28">
        <v>1.7430676959152482</v>
      </c>
      <c r="AI202" s="28">
        <v>1.7185580118787773</v>
      </c>
      <c r="AJ202" s="28">
        <v>1.6817806571430807</v>
      </c>
      <c r="AK202" s="28">
        <v>1.6294644118026538</v>
      </c>
      <c r="AL202" s="28">
        <v>1.601800969651002</v>
      </c>
      <c r="AM202" s="28">
        <v>1.56227888134909</v>
      </c>
      <c r="AN202" s="32">
        <v>1.532690162840987</v>
      </c>
    </row>
    <row r="203" spans="1:40" x14ac:dyDescent="0.2">
      <c r="A203" s="5" t="str">
        <f t="shared" si="6"/>
        <v>50013</v>
      </c>
      <c r="B203" s="7">
        <f t="shared" si="7"/>
        <v>5001</v>
      </c>
      <c r="C203" s="7" t="s">
        <v>1079</v>
      </c>
      <c r="D203" s="6">
        <v>3</v>
      </c>
      <c r="E203" s="28">
        <v>0.71362105123586872</v>
      </c>
      <c r="F203" s="28">
        <v>0.79718046201556325</v>
      </c>
      <c r="G203" s="28">
        <v>1.7083625748636324</v>
      </c>
      <c r="H203" s="28">
        <v>1.069677524251454</v>
      </c>
      <c r="I203" s="28">
        <v>1.015543885467548</v>
      </c>
      <c r="J203" s="28">
        <v>0.98133980636043916</v>
      </c>
      <c r="K203" s="28">
        <v>0.91765711242546255</v>
      </c>
      <c r="L203" s="28">
        <v>0.87385786962581458</v>
      </c>
      <c r="M203" s="28">
        <v>0.85021448110628806</v>
      </c>
      <c r="N203" s="28">
        <v>0.81150721392453851</v>
      </c>
      <c r="O203" s="28">
        <v>0.76794712066410897</v>
      </c>
      <c r="P203" s="28">
        <v>0.7341167444267378</v>
      </c>
      <c r="Q203" s="28">
        <v>0.67115569493927318</v>
      </c>
      <c r="R203" s="28">
        <v>0.63450610755742698</v>
      </c>
      <c r="S203" s="28">
        <v>0.61347064120534855</v>
      </c>
      <c r="T203" s="28">
        <v>0.5708578696242278</v>
      </c>
      <c r="U203" s="28">
        <v>0.564975226130357</v>
      </c>
      <c r="V203" s="28">
        <v>0.51992505346381956</v>
      </c>
      <c r="W203" s="28">
        <v>0.53249353757630369</v>
      </c>
      <c r="X203" s="28">
        <v>0.50778179652302657</v>
      </c>
      <c r="Y203" s="28">
        <v>0.51165615420644361</v>
      </c>
      <c r="Z203" s="28">
        <v>0.49240653162040016</v>
      </c>
      <c r="AA203" s="28">
        <v>0.50353298558618909</v>
      </c>
      <c r="AB203" s="28">
        <v>0.50958925462164595</v>
      </c>
      <c r="AC203" s="28">
        <v>0.52318417773144943</v>
      </c>
      <c r="AD203" s="28">
        <v>0.53870091230498474</v>
      </c>
      <c r="AE203" s="28">
        <v>0.51549906743557627</v>
      </c>
      <c r="AF203" s="28">
        <v>0.48829818746442832</v>
      </c>
      <c r="AG203" s="28">
        <v>0.46745033848501777</v>
      </c>
      <c r="AH203" s="28">
        <v>0.45383781775583826</v>
      </c>
      <c r="AI203" s="28">
        <v>0.4433336680677521</v>
      </c>
      <c r="AJ203" s="28">
        <v>0.42757194491292561</v>
      </c>
      <c r="AK203" s="28">
        <v>0.40515069705990753</v>
      </c>
      <c r="AL203" s="28">
        <v>0.39329493621191669</v>
      </c>
      <c r="AM203" s="28">
        <v>0.37635689840496833</v>
      </c>
      <c r="AN203" s="32">
        <v>0.36367601906253888</v>
      </c>
    </row>
    <row r="204" spans="1:40" x14ac:dyDescent="0.2">
      <c r="A204" s="5" t="str">
        <f t="shared" si="6"/>
        <v>50014</v>
      </c>
      <c r="B204" s="7">
        <f t="shared" si="7"/>
        <v>5001</v>
      </c>
      <c r="C204" s="7" t="s">
        <v>1079</v>
      </c>
      <c r="D204" s="6">
        <v>4</v>
      </c>
      <c r="E204" s="28">
        <v>22.835873639547799</v>
      </c>
      <c r="F204" s="28">
        <v>5.6790911342208767</v>
      </c>
      <c r="G204" s="28">
        <v>2.1221849705493097</v>
      </c>
      <c r="H204" s="28">
        <v>3.1346996866279322</v>
      </c>
      <c r="I204" s="28">
        <v>3.6545293685618385</v>
      </c>
      <c r="J204" s="28">
        <v>4.3893762944780335</v>
      </c>
      <c r="K204" s="28">
        <v>4.2598188438752835</v>
      </c>
      <c r="L204" s="28">
        <v>4.1927304992598167</v>
      </c>
      <c r="M204" s="28">
        <v>4.1593214444335684</v>
      </c>
      <c r="N204" s="28">
        <v>4.1347794583372623</v>
      </c>
      <c r="O204" s="28">
        <v>4.1153294035880084</v>
      </c>
      <c r="P204" s="28">
        <v>4.1020290682789318</v>
      </c>
      <c r="Q204" s="28">
        <v>4.0814566148792606</v>
      </c>
      <c r="R204" s="28">
        <v>4.0696210009686355</v>
      </c>
      <c r="S204" s="28">
        <v>4.0628884285513651</v>
      </c>
      <c r="T204" s="28">
        <v>4.0497989249530493</v>
      </c>
      <c r="U204" s="28">
        <v>4.0479296157527935</v>
      </c>
      <c r="V204" s="28">
        <v>4.0342350522028392</v>
      </c>
      <c r="W204" s="28">
        <v>4.0380225281948885</v>
      </c>
      <c r="X204" s="28">
        <v>4.0305236282207861</v>
      </c>
      <c r="Y204" s="28">
        <v>4.0316925019874832</v>
      </c>
      <c r="Z204" s="28">
        <v>4.0258567193992096</v>
      </c>
      <c r="AA204" s="28">
        <v>4.0292271083623161</v>
      </c>
      <c r="AB204" s="28">
        <v>4.0310617155521138</v>
      </c>
      <c r="AC204" s="28">
        <v>4.0351810795129959</v>
      </c>
      <c r="AD204" s="28">
        <v>4.0398829670078245</v>
      </c>
      <c r="AE204" s="28">
        <v>4.0328520275164319</v>
      </c>
      <c r="AF204" s="28">
        <v>4.0246092982609607</v>
      </c>
      <c r="AG204" s="28">
        <v>4.0182917495672035</v>
      </c>
      <c r="AH204" s="28">
        <v>4.0141667343127585</v>
      </c>
      <c r="AI204" s="28">
        <v>4.0109836543264761</v>
      </c>
      <c r="AJ204" s="28">
        <v>4.0062073722215663</v>
      </c>
      <c r="AK204" s="28">
        <v>3.9994130532352585</v>
      </c>
      <c r="AL204" s="28">
        <v>3.9958203981208018</v>
      </c>
      <c r="AM204" s="28">
        <v>3.9906876590156903</v>
      </c>
      <c r="AN204" s="32">
        <v>3.986844968280407</v>
      </c>
    </row>
    <row r="205" spans="1:40" x14ac:dyDescent="0.2">
      <c r="A205" s="5" t="str">
        <f t="shared" si="6"/>
        <v>50015</v>
      </c>
      <c r="B205" s="8">
        <f t="shared" si="7"/>
        <v>5001</v>
      </c>
      <c r="C205" s="8" t="s">
        <v>1079</v>
      </c>
      <c r="D205" s="9">
        <v>5</v>
      </c>
      <c r="E205" s="33">
        <v>0</v>
      </c>
      <c r="F205" s="33">
        <v>0</v>
      </c>
      <c r="G205" s="33">
        <v>0</v>
      </c>
      <c r="H205" s="33">
        <v>0</v>
      </c>
      <c r="I205" s="33">
        <v>0</v>
      </c>
      <c r="J205" s="33">
        <v>0</v>
      </c>
      <c r="K205" s="33">
        <v>0</v>
      </c>
      <c r="L205" s="33">
        <v>0</v>
      </c>
      <c r="M205" s="33">
        <v>0</v>
      </c>
      <c r="N205" s="33">
        <v>0</v>
      </c>
      <c r="O205" s="33">
        <v>0</v>
      </c>
      <c r="P205" s="33">
        <v>0</v>
      </c>
      <c r="Q205" s="33">
        <v>0</v>
      </c>
      <c r="R205" s="33">
        <v>0</v>
      </c>
      <c r="S205" s="33">
        <v>0</v>
      </c>
      <c r="T205" s="33">
        <v>0</v>
      </c>
      <c r="U205" s="33">
        <v>0</v>
      </c>
      <c r="V205" s="33">
        <v>0</v>
      </c>
      <c r="W205" s="33">
        <v>0</v>
      </c>
      <c r="X205" s="33">
        <v>0</v>
      </c>
      <c r="Y205" s="33">
        <v>0</v>
      </c>
      <c r="Z205" s="33">
        <v>0</v>
      </c>
      <c r="AA205" s="33">
        <v>0</v>
      </c>
      <c r="AB205" s="33">
        <v>0</v>
      </c>
      <c r="AC205" s="33">
        <v>0</v>
      </c>
      <c r="AD205" s="33">
        <v>0</v>
      </c>
      <c r="AE205" s="33">
        <v>0</v>
      </c>
      <c r="AF205" s="33">
        <v>0</v>
      </c>
      <c r="AG205" s="33">
        <v>0</v>
      </c>
      <c r="AH205" s="33">
        <v>0</v>
      </c>
      <c r="AI205" s="33">
        <v>0</v>
      </c>
      <c r="AJ205" s="33">
        <v>0</v>
      </c>
      <c r="AK205" s="33">
        <v>0</v>
      </c>
      <c r="AL205" s="33">
        <v>0</v>
      </c>
      <c r="AM205" s="33">
        <v>0</v>
      </c>
      <c r="AN205" s="34">
        <v>0</v>
      </c>
    </row>
    <row r="206" spans="1:40" x14ac:dyDescent="0.2">
      <c r="A206" s="5" t="str">
        <f t="shared" si="6"/>
        <v>50011</v>
      </c>
      <c r="B206" s="10">
        <f t="shared" si="7"/>
        <v>5001</v>
      </c>
      <c r="C206" s="10" t="s">
        <v>1080</v>
      </c>
      <c r="D206" s="11">
        <v>1</v>
      </c>
      <c r="E206" s="35">
        <v>0.35681052561793442</v>
      </c>
      <c r="F206" s="35">
        <v>0.39859023100778168</v>
      </c>
      <c r="G206" s="35">
        <v>0.79791585637144236</v>
      </c>
      <c r="H206" s="35">
        <v>0.49886717581944029</v>
      </c>
      <c r="I206" s="35">
        <v>0.47144375404593275</v>
      </c>
      <c r="J206" s="35">
        <v>0.4543941041420646</v>
      </c>
      <c r="K206" s="35">
        <v>0.42436767374358991</v>
      </c>
      <c r="L206" s="35">
        <v>0.40383959359418231</v>
      </c>
      <c r="M206" s="35">
        <v>0.3927739876800595</v>
      </c>
      <c r="N206" s="35">
        <v>0.37482701189292761</v>
      </c>
      <c r="O206" s="35">
        <v>0.35467572126406866</v>
      </c>
      <c r="P206" s="35">
        <v>0.33903559407641376</v>
      </c>
      <c r="Q206" s="35">
        <v>0.30995146951613878</v>
      </c>
      <c r="R206" s="35">
        <v>0.29302240055460971</v>
      </c>
      <c r="S206" s="35">
        <v>0.28330609961619496</v>
      </c>
      <c r="T206" s="35">
        <v>0.26362629639930057</v>
      </c>
      <c r="U206" s="35">
        <v>0.26090917351316001</v>
      </c>
      <c r="V206" s="35">
        <v>0.24010451274128827</v>
      </c>
      <c r="W206" s="35">
        <v>0.24590859005913837</v>
      </c>
      <c r="X206" s="35">
        <v>0.23449651199725274</v>
      </c>
      <c r="Y206" s="35">
        <v>0.23628568292386359</v>
      </c>
      <c r="Z206" s="35">
        <v>0.22739608591911326</v>
      </c>
      <c r="AA206" s="35">
        <v>0.23253433709287724</v>
      </c>
      <c r="AB206" s="35">
        <v>0.23533115227198939</v>
      </c>
      <c r="AC206" s="35">
        <v>0.24160936155490273</v>
      </c>
      <c r="AD206" s="35">
        <v>0.248775074925426</v>
      </c>
      <c r="AE206" s="35">
        <v>0.23806033363976239</v>
      </c>
      <c r="AF206" s="35">
        <v>0.22549881594319302</v>
      </c>
      <c r="AG206" s="35">
        <v>0.21587116335967124</v>
      </c>
      <c r="AH206" s="35">
        <v>0.20958482561077268</v>
      </c>
      <c r="AI206" s="35">
        <v>0.20473395090320248</v>
      </c>
      <c r="AJ206" s="35">
        <v>0.19745509957269827</v>
      </c>
      <c r="AK206" s="35">
        <v>0.18710084274551569</v>
      </c>
      <c r="AL206" s="35">
        <v>0.1816257865175257</v>
      </c>
      <c r="AM206" s="35">
        <v>0.17380370655655619</v>
      </c>
      <c r="AN206" s="36">
        <v>0.16794760602614453</v>
      </c>
    </row>
    <row r="207" spans="1:40" x14ac:dyDescent="0.2">
      <c r="A207" s="5" t="str">
        <f t="shared" si="6"/>
        <v>50012</v>
      </c>
      <c r="B207" s="7">
        <f t="shared" si="7"/>
        <v>5001</v>
      </c>
      <c r="C207" s="7" t="s">
        <v>1080</v>
      </c>
      <c r="D207" s="6">
        <v>2</v>
      </c>
      <c r="E207" s="28">
        <v>0</v>
      </c>
      <c r="F207" s="28">
        <v>0</v>
      </c>
      <c r="G207" s="28">
        <v>0.2953935130669621</v>
      </c>
      <c r="H207" s="28">
        <v>0.19417555992976618</v>
      </c>
      <c r="I207" s="28">
        <v>0.19871008834380843</v>
      </c>
      <c r="J207" s="28">
        <v>0.20109740859383599</v>
      </c>
      <c r="K207" s="28">
        <v>0.1915690966065145</v>
      </c>
      <c r="L207" s="28">
        <v>0.18436850504182839</v>
      </c>
      <c r="M207" s="28">
        <v>0.18039904122721628</v>
      </c>
      <c r="N207" s="28">
        <v>0.1730140877575661</v>
      </c>
      <c r="O207" s="28">
        <v>0.16446311875044822</v>
      </c>
      <c r="P207" s="28">
        <v>0.1577690488625367</v>
      </c>
      <c r="Q207" s="28">
        <v>0.14518794789938586</v>
      </c>
      <c r="R207" s="28">
        <v>0.13786039307006726</v>
      </c>
      <c r="S207" s="28">
        <v>0.13365287382253907</v>
      </c>
      <c r="T207" s="28">
        <v>0.12511331531079259</v>
      </c>
      <c r="U207" s="28">
        <v>0.12393627129161949</v>
      </c>
      <c r="V207" s="28">
        <v>0.1149040370942855</v>
      </c>
      <c r="W207" s="28">
        <v>0.11742490197084331</v>
      </c>
      <c r="X207" s="28">
        <v>0.11246999153089036</v>
      </c>
      <c r="Y207" s="28">
        <v>0.11324703308515319</v>
      </c>
      <c r="Z207" s="28">
        <v>0.1093871580717285</v>
      </c>
      <c r="AA207" s="28">
        <v>0.11161828106966329</v>
      </c>
      <c r="AB207" s="28">
        <v>0.11283270759739879</v>
      </c>
      <c r="AC207" s="28">
        <v>0.11555878202533798</v>
      </c>
      <c r="AD207" s="28">
        <v>0.11867021508562096</v>
      </c>
      <c r="AE207" s="28">
        <v>0.11401776405315768</v>
      </c>
      <c r="AF207" s="28">
        <v>0.10856342203588357</v>
      </c>
      <c r="AG207" s="28">
        <v>0.10438299452842026</v>
      </c>
      <c r="AH207" s="28">
        <v>0.1016534007960415</v>
      </c>
      <c r="AI207" s="28">
        <v>9.954710007955879E-2</v>
      </c>
      <c r="AJ207" s="28">
        <v>9.6386546283286259E-2</v>
      </c>
      <c r="AK207" s="28">
        <v>9.1890619011822466E-2</v>
      </c>
      <c r="AL207" s="28">
        <v>8.9513291982794063E-2</v>
      </c>
      <c r="AM207" s="28">
        <v>8.6116862534644553E-2</v>
      </c>
      <c r="AN207" s="32">
        <v>8.357408204542835E-2</v>
      </c>
    </row>
    <row r="208" spans="1:40" x14ac:dyDescent="0.2">
      <c r="A208" s="5" t="str">
        <f t="shared" si="6"/>
        <v>50013</v>
      </c>
      <c r="B208" s="7">
        <f t="shared" si="7"/>
        <v>5001</v>
      </c>
      <c r="C208" s="7" t="s">
        <v>1080</v>
      </c>
      <c r="D208" s="6">
        <v>3</v>
      </c>
      <c r="E208" s="28">
        <v>0</v>
      </c>
      <c r="F208" s="28">
        <v>0</v>
      </c>
      <c r="G208" s="28">
        <v>0.12659721988584091</v>
      </c>
      <c r="H208" s="28">
        <v>8.0936069189144907E-2</v>
      </c>
      <c r="I208" s="28">
        <v>8.1738424547642727E-2</v>
      </c>
      <c r="J208" s="28">
        <v>8.1620547835848517E-2</v>
      </c>
      <c r="K208" s="28">
        <v>7.7536985555567872E-2</v>
      </c>
      <c r="L208" s="28">
        <v>7.4451017742130976E-2</v>
      </c>
      <c r="M208" s="28">
        <v>7.2749818964440063E-2</v>
      </c>
      <c r="N208" s="28">
        <v>6.9584838906018562E-2</v>
      </c>
      <c r="O208" s="28">
        <v>6.5920137902968037E-2</v>
      </c>
      <c r="P208" s="28">
        <v>6.3051250808148829E-2</v>
      </c>
      <c r="Q208" s="28">
        <v>5.7659350395369888E-2</v>
      </c>
      <c r="R208" s="28">
        <v>5.451896975423335E-2</v>
      </c>
      <c r="S208" s="28">
        <v>5.2715747219578411E-2</v>
      </c>
      <c r="T208" s="28">
        <v>4.905593642882991E-2</v>
      </c>
      <c r="U208" s="28">
        <v>4.8551488992041439E-2</v>
      </c>
      <c r="V208" s="28">
        <v>4.4680531478898299E-2</v>
      </c>
      <c r="W208" s="28">
        <v>4.5760902140280217E-2</v>
      </c>
      <c r="X208" s="28">
        <v>4.3637369094586105E-2</v>
      </c>
      <c r="Y208" s="28">
        <v>4.3970386903555876E-2</v>
      </c>
      <c r="Z208" s="28">
        <v>4.2316154754945295E-2</v>
      </c>
      <c r="AA208" s="28">
        <v>4.3272350325488783E-2</v>
      </c>
      <c r="AB208" s="28">
        <v>4.3792818837375423E-2</v>
      </c>
      <c r="AC208" s="28">
        <v>4.4961136449349369E-2</v>
      </c>
      <c r="AD208" s="28">
        <v>4.6294607760899213E-2</v>
      </c>
      <c r="AE208" s="28">
        <v>4.4300700175557803E-2</v>
      </c>
      <c r="AF208" s="28">
        <v>4.1963125025297476E-2</v>
      </c>
      <c r="AG208" s="28">
        <v>4.0171513236384626E-2</v>
      </c>
      <c r="AH208" s="28">
        <v>3.9001687351079443E-2</v>
      </c>
      <c r="AI208" s="28">
        <v>3.8098987044015424E-2</v>
      </c>
      <c r="AJ208" s="28">
        <v>3.6744463988470054E-2</v>
      </c>
      <c r="AK208" s="28">
        <v>3.4817638014985573E-2</v>
      </c>
      <c r="AL208" s="28">
        <v>3.3798783573973395E-2</v>
      </c>
      <c r="AM208" s="28">
        <v>3.2343170953337899E-2</v>
      </c>
      <c r="AN208" s="32">
        <v>3.125340788653095E-2</v>
      </c>
    </row>
    <row r="209" spans="1:40" x14ac:dyDescent="0.2">
      <c r="A209" s="5" t="str">
        <f t="shared" si="6"/>
        <v>50014</v>
      </c>
      <c r="B209" s="7">
        <f t="shared" si="7"/>
        <v>5001</v>
      </c>
      <c r="C209" s="7" t="s">
        <v>1080</v>
      </c>
      <c r="D209" s="6">
        <v>4</v>
      </c>
      <c r="E209" s="28">
        <v>3.568105256179344</v>
      </c>
      <c r="F209" s="28">
        <v>3.9859023100778166</v>
      </c>
      <c r="G209" s="28">
        <v>1.2145192385013106</v>
      </c>
      <c r="H209" s="28">
        <v>0.69407952123916761</v>
      </c>
      <c r="I209" s="28">
        <v>0.39205871188339153</v>
      </c>
      <c r="J209" s="28">
        <v>0.24294761770728998</v>
      </c>
      <c r="K209" s="28">
        <v>0.16088578304258966</v>
      </c>
      <c r="L209" s="28">
        <v>0.12050164551903059</v>
      </c>
      <c r="M209" s="28">
        <v>0.10074802611502368</v>
      </c>
      <c r="N209" s="28">
        <v>9.0396899648247597E-2</v>
      </c>
      <c r="O209" s="28">
        <v>8.470488534084214E-2</v>
      </c>
      <c r="P209" s="28">
        <v>8.160071176321898E-2</v>
      </c>
      <c r="Q209" s="28">
        <v>7.8872124580677355E-2</v>
      </c>
      <c r="R209" s="28">
        <v>7.7385612658439601E-2</v>
      </c>
      <c r="S209" s="28">
        <v>7.6576615479591562E-2</v>
      </c>
      <c r="T209" s="28">
        <v>7.5338170008219046E-2</v>
      </c>
      <c r="U209" s="28">
        <v>7.5121758728742799E-2</v>
      </c>
      <c r="V209" s="28">
        <v>7.3917224187068212E-2</v>
      </c>
      <c r="W209" s="28">
        <v>7.4229100408898643E-2</v>
      </c>
      <c r="X209" s="28">
        <v>7.3577913847839252E-2</v>
      </c>
      <c r="Y209" s="28">
        <v>7.3675035139704026E-2</v>
      </c>
      <c r="Z209" s="28">
        <v>7.3171873841190338E-2</v>
      </c>
      <c r="AA209" s="28">
        <v>7.346070307201194E-2</v>
      </c>
      <c r="AB209" s="28">
        <v>7.3617961652220842E-2</v>
      </c>
      <c r="AC209" s="28">
        <v>7.3971769962746431E-2</v>
      </c>
      <c r="AD209" s="28">
        <v>7.4375739646780403E-2</v>
      </c>
      <c r="AE209" s="28">
        <v>7.3771469481619473E-2</v>
      </c>
      <c r="AF209" s="28">
        <v>7.3063085898522978E-2</v>
      </c>
      <c r="AG209" s="28">
        <v>7.2520159693092931E-2</v>
      </c>
      <c r="AH209" s="28">
        <v>7.2165660317889332E-2</v>
      </c>
      <c r="AI209" s="28">
        <v>7.1892111468133263E-2</v>
      </c>
      <c r="AJ209" s="28">
        <v>7.1481648302838832E-2</v>
      </c>
      <c r="AK209" s="28">
        <v>7.0897760836395776E-2</v>
      </c>
      <c r="AL209" s="28">
        <v>7.0589016667146537E-2</v>
      </c>
      <c r="AM209" s="28">
        <v>7.0147921735853339E-2</v>
      </c>
      <c r="AN209" s="32">
        <v>6.9817690405562433E-2</v>
      </c>
    </row>
    <row r="210" spans="1:40" x14ac:dyDescent="0.2">
      <c r="A210" s="5" t="str">
        <f t="shared" si="6"/>
        <v>50015</v>
      </c>
      <c r="B210" s="8">
        <f t="shared" si="7"/>
        <v>5001</v>
      </c>
      <c r="C210" s="8" t="s">
        <v>1080</v>
      </c>
      <c r="D210" s="9">
        <v>5</v>
      </c>
      <c r="E210" s="33">
        <v>0</v>
      </c>
      <c r="F210" s="33">
        <v>0</v>
      </c>
      <c r="G210" s="33">
        <v>0</v>
      </c>
      <c r="H210" s="33">
        <v>0</v>
      </c>
      <c r="I210" s="33">
        <v>0</v>
      </c>
      <c r="J210" s="33">
        <v>0</v>
      </c>
      <c r="K210" s="33">
        <v>0</v>
      </c>
      <c r="L210" s="33">
        <v>0</v>
      </c>
      <c r="M210" s="33">
        <v>0</v>
      </c>
      <c r="N210" s="33">
        <v>0</v>
      </c>
      <c r="O210" s="33">
        <v>0</v>
      </c>
      <c r="P210" s="33">
        <v>0</v>
      </c>
      <c r="Q210" s="33">
        <v>0</v>
      </c>
      <c r="R210" s="33">
        <v>0</v>
      </c>
      <c r="S210" s="33">
        <v>0</v>
      </c>
      <c r="T210" s="33">
        <v>0</v>
      </c>
      <c r="U210" s="33">
        <v>0</v>
      </c>
      <c r="V210" s="33">
        <v>0</v>
      </c>
      <c r="W210" s="33">
        <v>0</v>
      </c>
      <c r="X210" s="33">
        <v>0</v>
      </c>
      <c r="Y210" s="33">
        <v>0</v>
      </c>
      <c r="Z210" s="33">
        <v>0</v>
      </c>
      <c r="AA210" s="33">
        <v>0</v>
      </c>
      <c r="AB210" s="33">
        <v>0</v>
      </c>
      <c r="AC210" s="33">
        <v>0</v>
      </c>
      <c r="AD210" s="33">
        <v>0</v>
      </c>
      <c r="AE210" s="33">
        <v>0</v>
      </c>
      <c r="AF210" s="33">
        <v>0</v>
      </c>
      <c r="AG210" s="33">
        <v>0</v>
      </c>
      <c r="AH210" s="33">
        <v>0</v>
      </c>
      <c r="AI210" s="33">
        <v>0</v>
      </c>
      <c r="AJ210" s="33">
        <v>0</v>
      </c>
      <c r="AK210" s="33">
        <v>0</v>
      </c>
      <c r="AL210" s="33">
        <v>0</v>
      </c>
      <c r="AM210" s="33">
        <v>0</v>
      </c>
      <c r="AN210" s="34">
        <v>0</v>
      </c>
    </row>
    <row r="211" spans="1:40" x14ac:dyDescent="0.2">
      <c r="A211" s="5" t="str">
        <f t="shared" si="6"/>
        <v>50011</v>
      </c>
      <c r="B211" s="10">
        <f t="shared" si="7"/>
        <v>5001</v>
      </c>
      <c r="C211" s="10" t="s">
        <v>648</v>
      </c>
      <c r="D211" s="11">
        <v>1</v>
      </c>
      <c r="E211" s="35">
        <v>2.497673679325541</v>
      </c>
      <c r="F211" s="35">
        <v>2.7901316170544712</v>
      </c>
      <c r="G211" s="35">
        <v>6.2883581367711674</v>
      </c>
      <c r="H211" s="35">
        <v>3.9414780343701068</v>
      </c>
      <c r="I211" s="35">
        <v>3.7539692619884986</v>
      </c>
      <c r="J211" s="35">
        <v>3.6339671872479964</v>
      </c>
      <c r="K211" s="35">
        <v>3.4011076762557169</v>
      </c>
      <c r="L211" s="35">
        <v>3.2402758869857089</v>
      </c>
      <c r="M211" s="35">
        <v>3.153370523309273</v>
      </c>
      <c r="N211" s="35">
        <v>3.0101677390497965</v>
      </c>
      <c r="O211" s="35">
        <v>2.8487599868850335</v>
      </c>
      <c r="P211" s="35">
        <v>2.7233492366082275</v>
      </c>
      <c r="Q211" s="35">
        <v>2.4898211528343221</v>
      </c>
      <c r="R211" s="35">
        <v>2.3538803077428421</v>
      </c>
      <c r="S211" s="35">
        <v>2.2758535790280718</v>
      </c>
      <c r="T211" s="35">
        <v>2.1177733922719599</v>
      </c>
      <c r="U211" s="35">
        <v>2.0959525236077656</v>
      </c>
      <c r="V211" s="35">
        <v>1.9288259149735676</v>
      </c>
      <c r="W211" s="35">
        <v>1.9754533515106645</v>
      </c>
      <c r="X211" s="35">
        <v>1.8837776181373207</v>
      </c>
      <c r="Y211" s="35">
        <v>1.8981509383035513</v>
      </c>
      <c r="Z211" s="35">
        <v>1.8267384251657912</v>
      </c>
      <c r="AA211" s="35">
        <v>1.8680155807312775</v>
      </c>
      <c r="AB211" s="35">
        <v>1.8904832545005474</v>
      </c>
      <c r="AC211" s="35">
        <v>1.9409179514061423</v>
      </c>
      <c r="AD211" s="35">
        <v>1.9984822138176066</v>
      </c>
      <c r="AE211" s="35">
        <v>1.9124075997097887</v>
      </c>
      <c r="AF211" s="35">
        <v>1.8114972929231723</v>
      </c>
      <c r="AG211" s="35">
        <v>1.7341555728330338</v>
      </c>
      <c r="AH211" s="35">
        <v>1.6836556017863089</v>
      </c>
      <c r="AI211" s="35">
        <v>1.6446871207289311</v>
      </c>
      <c r="AJ211" s="35">
        <v>1.5862140001153426</v>
      </c>
      <c r="AK211" s="35">
        <v>1.503035256386573</v>
      </c>
      <c r="AL211" s="35">
        <v>1.4590525441051014</v>
      </c>
      <c r="AM211" s="35">
        <v>1.3962155104289928</v>
      </c>
      <c r="AN211" s="36">
        <v>1.3491717588799401</v>
      </c>
    </row>
    <row r="212" spans="1:40" x14ac:dyDescent="0.2">
      <c r="A212" s="5" t="str">
        <f t="shared" si="6"/>
        <v>50012</v>
      </c>
      <c r="B212" s="7">
        <f t="shared" si="7"/>
        <v>5001</v>
      </c>
      <c r="C212" s="7" t="s">
        <v>648</v>
      </c>
      <c r="D212" s="6">
        <v>2</v>
      </c>
      <c r="E212" s="28">
        <v>2.1408632605181319</v>
      </c>
      <c r="F212" s="28">
        <v>2.3915414801832355</v>
      </c>
      <c r="G212" s="28">
        <v>3.8936388983308454</v>
      </c>
      <c r="H212" s="28">
        <v>3.1108822642085023</v>
      </c>
      <c r="I212" s="28">
        <v>3.4116570189791231</v>
      </c>
      <c r="J212" s="28">
        <v>3.6482515201384094</v>
      </c>
      <c r="K212" s="28">
        <v>3.4898612672169476</v>
      </c>
      <c r="L212" s="28">
        <v>3.3782860429355779</v>
      </c>
      <c r="M212" s="28">
        <v>3.313497064306004</v>
      </c>
      <c r="N212" s="28">
        <v>3.213007225339954</v>
      </c>
      <c r="O212" s="28">
        <v>3.1007806560970401</v>
      </c>
      <c r="P212" s="28">
        <v>3.014352244717001</v>
      </c>
      <c r="Q212" s="28">
        <v>2.8582656893123248</v>
      </c>
      <c r="R212" s="28">
        <v>2.7670934337523452</v>
      </c>
      <c r="S212" s="28">
        <v>2.7147414327251873</v>
      </c>
      <c r="T212" s="28">
        <v>2.6104090994080487</v>
      </c>
      <c r="U212" s="28">
        <v>2.6015527522224247</v>
      </c>
      <c r="V212" s="28">
        <v>2.4951694502702857</v>
      </c>
      <c r="W212" s="28">
        <v>2.526133108958645</v>
      </c>
      <c r="X212" s="28">
        <v>2.4670056688232558</v>
      </c>
      <c r="Y212" s="28">
        <v>2.4762855173339791</v>
      </c>
      <c r="Z212" s="28">
        <v>2.4298151158423824</v>
      </c>
      <c r="AA212" s="28">
        <v>2.4566063929224411</v>
      </c>
      <c r="AB212" s="28">
        <v>2.4729421531602513</v>
      </c>
      <c r="AC212" s="28">
        <v>2.5064719560145594</v>
      </c>
      <c r="AD212" s="28">
        <v>2.5441624207605376</v>
      </c>
      <c r="AE212" s="28">
        <v>2.4886124875397422</v>
      </c>
      <c r="AF212" s="28">
        <v>2.4233485913430348</v>
      </c>
      <c r="AG212" s="28">
        <v>2.3732951656186723</v>
      </c>
      <c r="AH212" s="28">
        <v>2.3405976551028429</v>
      </c>
      <c r="AI212" s="28">
        <v>2.3153797611089102</v>
      </c>
      <c r="AJ212" s="28">
        <v>2.2775266400795</v>
      </c>
      <c r="AK212" s="28">
        <v>2.2236741347775553</v>
      </c>
      <c r="AL212" s="28">
        <v>2.1951982499135623</v>
      </c>
      <c r="AM212" s="28">
        <v>2.1545139761699108</v>
      </c>
      <c r="AN212" s="32">
        <v>2.1240549753932347</v>
      </c>
    </row>
    <row r="213" spans="1:40" x14ac:dyDescent="0.2">
      <c r="A213" s="5" t="str">
        <f t="shared" si="6"/>
        <v>50013</v>
      </c>
      <c r="B213" s="7">
        <f t="shared" si="7"/>
        <v>5001</v>
      </c>
      <c r="C213" s="7" t="s">
        <v>648</v>
      </c>
      <c r="D213" s="6">
        <v>3</v>
      </c>
      <c r="E213" s="28">
        <v>4.2724210247173759E-7</v>
      </c>
      <c r="F213" s="28">
        <v>3.7654618365986349E-7</v>
      </c>
      <c r="G213" s="28">
        <v>1.5764563342943108</v>
      </c>
      <c r="H213" s="28">
        <v>1.0429973830163541</v>
      </c>
      <c r="I213" s="28">
        <v>1.1249709180722309</v>
      </c>
      <c r="J213" s="28">
        <v>1.131477349505317</v>
      </c>
      <c r="K213" s="28">
        <v>1.0765994803951831</v>
      </c>
      <c r="L213" s="28">
        <v>1.0323590132740343</v>
      </c>
      <c r="M213" s="28">
        <v>1.0052419953788827</v>
      </c>
      <c r="N213" s="28">
        <v>0.9571905058792981</v>
      </c>
      <c r="O213" s="28">
        <v>0.90175371185663233</v>
      </c>
      <c r="P213" s="28">
        <v>0.85870675521981887</v>
      </c>
      <c r="Q213" s="28">
        <v>0.7803606172405626</v>
      </c>
      <c r="R213" s="28">
        <v>0.73454451025771295</v>
      </c>
      <c r="S213" s="28">
        <v>0.70822118429291558</v>
      </c>
      <c r="T213" s="28">
        <v>0.65575261201898749</v>
      </c>
      <c r="U213" s="28">
        <v>0.65168556753013618</v>
      </c>
      <c r="V213" s="28">
        <v>0.59841614188743897</v>
      </c>
      <c r="W213" s="28">
        <v>0.61401718457837384</v>
      </c>
      <c r="X213" s="28">
        <v>0.58435372090239301</v>
      </c>
      <c r="Y213" s="28">
        <v>0.58901152221040376</v>
      </c>
      <c r="Z213" s="28">
        <v>0.56566847072549642</v>
      </c>
      <c r="AA213" s="28">
        <v>0.57912224736067175</v>
      </c>
      <c r="AB213" s="28">
        <v>0.58744461984510521</v>
      </c>
      <c r="AC213" s="28">
        <v>0.6043359768265878</v>
      </c>
      <c r="AD213" s="28">
        <v>0.62328490166120021</v>
      </c>
      <c r="AE213" s="28">
        <v>0.5954115990988712</v>
      </c>
      <c r="AF213" s="28">
        <v>0.5626545765515486</v>
      </c>
      <c r="AG213" s="28">
        <v>0.53752971901356972</v>
      </c>
      <c r="AH213" s="28">
        <v>0.5211158083112104</v>
      </c>
      <c r="AI213" s="28">
        <v>0.50845751375524295</v>
      </c>
      <c r="AJ213" s="28">
        <v>0.48945598304221299</v>
      </c>
      <c r="AK213" s="28">
        <v>0.46242266063960408</v>
      </c>
      <c r="AL213" s="28">
        <v>0.44812809764819556</v>
      </c>
      <c r="AM213" s="28">
        <v>0.4277049611567178</v>
      </c>
      <c r="AN213" s="32">
        <v>0.41241480631844862</v>
      </c>
    </row>
    <row r="214" spans="1:40" x14ac:dyDescent="0.2">
      <c r="A214" s="5" t="str">
        <f t="shared" si="6"/>
        <v>50014</v>
      </c>
      <c r="B214" s="7">
        <f t="shared" si="7"/>
        <v>5001</v>
      </c>
      <c r="C214" s="7" t="s">
        <v>648</v>
      </c>
      <c r="D214" s="6">
        <v>4</v>
      </c>
      <c r="E214" s="28">
        <v>7.4767367932554078E-7</v>
      </c>
      <c r="F214" s="28">
        <v>6.5895582140476115E-7</v>
      </c>
      <c r="G214" s="28">
        <v>0.14012945193727205</v>
      </c>
      <c r="H214" s="28">
        <v>2.7473246470277992</v>
      </c>
      <c r="I214" s="28">
        <v>5.3704537432345356</v>
      </c>
      <c r="J214" s="28">
        <v>6.5184713212784748</v>
      </c>
      <c r="K214" s="28">
        <v>6.4251019626368988</v>
      </c>
      <c r="L214" s="28">
        <v>6.2934516143897881</v>
      </c>
      <c r="M214" s="28">
        <v>6.1606769970823123</v>
      </c>
      <c r="N214" s="28">
        <v>5.9665663726044134</v>
      </c>
      <c r="O214" s="28">
        <v>5.7462549439493191</v>
      </c>
      <c r="P214" s="28">
        <v>5.5815376886444632</v>
      </c>
      <c r="Q214" s="28">
        <v>5.3283979297195314</v>
      </c>
      <c r="R214" s="28">
        <v>5.1768743511276645</v>
      </c>
      <c r="S214" s="28">
        <v>5.0895270389363443</v>
      </c>
      <c r="T214" s="28">
        <v>4.9333637902031793</v>
      </c>
      <c r="U214" s="28">
        <v>4.9816645050259698</v>
      </c>
      <c r="V214" s="28">
        <v>4.8656076503015528</v>
      </c>
      <c r="W214" s="28">
        <v>4.9141862542921064</v>
      </c>
      <c r="X214" s="28">
        <v>4.8407928254577008</v>
      </c>
      <c r="Y214" s="28">
        <v>4.8524325233678871</v>
      </c>
      <c r="Z214" s="28">
        <v>4.7900696580089317</v>
      </c>
      <c r="AA214" s="28">
        <v>4.8252519748601657</v>
      </c>
      <c r="AB214" s="28">
        <v>4.8664493627745804</v>
      </c>
      <c r="AC214" s="28">
        <v>4.9194307209582959</v>
      </c>
      <c r="AD214" s="28">
        <v>4.9726166015408388</v>
      </c>
      <c r="AE214" s="28">
        <v>4.9032496032419584</v>
      </c>
      <c r="AF214" s="28">
        <v>4.820172494311536</v>
      </c>
      <c r="AG214" s="28">
        <v>4.7560894499340867</v>
      </c>
      <c r="AH214" s="28">
        <v>4.7140539382883011</v>
      </c>
      <c r="AI214" s="28">
        <v>4.681783800231984</v>
      </c>
      <c r="AJ214" s="28">
        <v>4.6331972000317139</v>
      </c>
      <c r="AK214" s="28">
        <v>4.5640070937578692</v>
      </c>
      <c r="AL214" s="28">
        <v>4.5274198237305825</v>
      </c>
      <c r="AM214" s="28">
        <v>4.4751300201684412</v>
      </c>
      <c r="AN214" s="32">
        <v>4.4359801060812885</v>
      </c>
    </row>
    <row r="215" spans="1:40" x14ac:dyDescent="0.2">
      <c r="A215" s="5" t="str">
        <f t="shared" si="6"/>
        <v>50015</v>
      </c>
      <c r="B215" s="8">
        <f t="shared" si="7"/>
        <v>5001</v>
      </c>
      <c r="C215" s="8" t="s">
        <v>648</v>
      </c>
      <c r="D215" s="9">
        <v>5</v>
      </c>
      <c r="E215" s="33">
        <v>0</v>
      </c>
      <c r="F215" s="33">
        <v>0</v>
      </c>
      <c r="G215" s="33">
        <v>0</v>
      </c>
      <c r="H215" s="33">
        <v>0</v>
      </c>
      <c r="I215" s="33">
        <v>0</v>
      </c>
      <c r="J215" s="33">
        <v>0</v>
      </c>
      <c r="K215" s="33">
        <v>0</v>
      </c>
      <c r="L215" s="33">
        <v>0</v>
      </c>
      <c r="M215" s="33">
        <v>0</v>
      </c>
      <c r="N215" s="33">
        <v>0</v>
      </c>
      <c r="O215" s="33">
        <v>0</v>
      </c>
      <c r="P215" s="33">
        <v>0</v>
      </c>
      <c r="Q215" s="33">
        <v>0</v>
      </c>
      <c r="R215" s="33">
        <v>0</v>
      </c>
      <c r="S215" s="33">
        <v>0</v>
      </c>
      <c r="T215" s="33">
        <v>0</v>
      </c>
      <c r="U215" s="33">
        <v>0</v>
      </c>
      <c r="V215" s="33">
        <v>0</v>
      </c>
      <c r="W215" s="33">
        <v>0</v>
      </c>
      <c r="X215" s="33">
        <v>0</v>
      </c>
      <c r="Y215" s="33">
        <v>0</v>
      </c>
      <c r="Z215" s="33">
        <v>0</v>
      </c>
      <c r="AA215" s="33">
        <v>0</v>
      </c>
      <c r="AB215" s="33">
        <v>0</v>
      </c>
      <c r="AC215" s="33">
        <v>0</v>
      </c>
      <c r="AD215" s="33">
        <v>0</v>
      </c>
      <c r="AE215" s="33">
        <v>0</v>
      </c>
      <c r="AF215" s="33">
        <v>0</v>
      </c>
      <c r="AG215" s="33">
        <v>0</v>
      </c>
      <c r="AH215" s="33">
        <v>0</v>
      </c>
      <c r="AI215" s="33">
        <v>0</v>
      </c>
      <c r="AJ215" s="33">
        <v>0</v>
      </c>
      <c r="AK215" s="33">
        <v>0</v>
      </c>
      <c r="AL215" s="33">
        <v>0</v>
      </c>
      <c r="AM215" s="33">
        <v>0</v>
      </c>
      <c r="AN215" s="34">
        <v>0</v>
      </c>
    </row>
    <row r="216" spans="1:40" x14ac:dyDescent="0.2">
      <c r="A216" s="5" t="str">
        <f t="shared" si="6"/>
        <v>50011</v>
      </c>
      <c r="B216" s="29">
        <f t="shared" si="7"/>
        <v>5001</v>
      </c>
      <c r="C216" s="29" t="s">
        <v>649</v>
      </c>
      <c r="D216" s="30">
        <v>1</v>
      </c>
      <c r="E216" s="38">
        <v>1.4272421024717374</v>
      </c>
      <c r="F216" s="38">
        <v>1.5943609240311267</v>
      </c>
      <c r="G216" s="38">
        <v>1.8444318540835567</v>
      </c>
      <c r="H216" s="38">
        <v>1.1341573113282664</v>
      </c>
      <c r="I216" s="38">
        <v>1.0159250601849881</v>
      </c>
      <c r="J216" s="38">
        <v>0.94898088959888449</v>
      </c>
      <c r="K216" s="38">
        <v>0.87233192031552065</v>
      </c>
      <c r="L216" s="38">
        <v>0.82306007812920368</v>
      </c>
      <c r="M216" s="38">
        <v>0.79690159628599044</v>
      </c>
      <c r="N216" s="38">
        <v>0.75879500984733128</v>
      </c>
      <c r="O216" s="38">
        <v>0.71718913100898662</v>
      </c>
      <c r="P216" s="38">
        <v>0.68515895517100245</v>
      </c>
      <c r="Q216" s="38">
        <v>0.6262023778515694</v>
      </c>
      <c r="R216" s="38">
        <v>0.59190563483385639</v>
      </c>
      <c r="S216" s="38">
        <v>0.57223009678645642</v>
      </c>
      <c r="T216" s="38">
        <v>0.53245812657634861</v>
      </c>
      <c r="U216" s="38">
        <v>0.52695790072962068</v>
      </c>
      <c r="V216" s="38">
        <v>0.4849334969624422</v>
      </c>
      <c r="W216" s="38">
        <v>0.49665263856189112</v>
      </c>
      <c r="X216" s="38">
        <v>0.47360269588877391</v>
      </c>
      <c r="Y216" s="38">
        <v>0.4772154462727648</v>
      </c>
      <c r="Z216" s="38">
        <v>0.45926118715206282</v>
      </c>
      <c r="AA216" s="38">
        <v>0.46963847975618361</v>
      </c>
      <c r="AB216" s="38">
        <v>0.47528698052382201</v>
      </c>
      <c r="AC216" s="38">
        <v>0.48796672968011623</v>
      </c>
      <c r="AD216" s="38">
        <v>0.50243895044453146</v>
      </c>
      <c r="AE216" s="38">
        <v>0.48079889715359569</v>
      </c>
      <c r="AF216" s="38">
        <v>0.45542900489474419</v>
      </c>
      <c r="AG216" s="38">
        <v>0.43598450018206303</v>
      </c>
      <c r="AH216" s="38">
        <v>0.4232882880154879</v>
      </c>
      <c r="AI216" s="38">
        <v>0.41349121146120787</v>
      </c>
      <c r="AJ216" s="38">
        <v>0.39879046884875519</v>
      </c>
      <c r="AK216" s="38">
        <v>0.3778784793790621</v>
      </c>
      <c r="AL216" s="38">
        <v>0.36682077431732263</v>
      </c>
      <c r="AM216" s="38">
        <v>0.35102289952444998</v>
      </c>
      <c r="AN216" s="39">
        <v>0.33919561786306562</v>
      </c>
    </row>
    <row r="217" spans="1:40" x14ac:dyDescent="0.2">
      <c r="A217" s="5" t="str">
        <f t="shared" si="6"/>
        <v>50012</v>
      </c>
      <c r="B217" s="7">
        <f t="shared" si="7"/>
        <v>5001</v>
      </c>
      <c r="C217" s="7" t="s">
        <v>649</v>
      </c>
      <c r="D217" s="6">
        <v>2</v>
      </c>
      <c r="E217" s="28">
        <v>15.164447523553104</v>
      </c>
      <c r="F217" s="28">
        <v>16.940084980694596</v>
      </c>
      <c r="G217" s="28">
        <v>16.694400998737418</v>
      </c>
      <c r="H217" s="28">
        <v>20.017206468975491</v>
      </c>
      <c r="I217" s="28">
        <v>11.480350560068043</v>
      </c>
      <c r="J217" s="28">
        <v>7.6196758995368112</v>
      </c>
      <c r="K217" s="28">
        <v>6.0013704451838237</v>
      </c>
      <c r="L217" s="28">
        <v>5.5218588093485552</v>
      </c>
      <c r="M217" s="28">
        <v>5.5769794157607837</v>
      </c>
      <c r="N217" s="28">
        <v>5.6934025518832598</v>
      </c>
      <c r="O217" s="28">
        <v>5.7463729123872911</v>
      </c>
      <c r="P217" s="28">
        <v>5.2260298713636546</v>
      </c>
      <c r="Q217" s="28">
        <v>4.4871460733211421</v>
      </c>
      <c r="R217" s="28">
        <v>4.0492044753787528</v>
      </c>
      <c r="S217" s="28">
        <v>3.7981689575751547</v>
      </c>
      <c r="T217" s="28">
        <v>3.3556138761890262</v>
      </c>
      <c r="U217" s="28">
        <v>3.4750361463204018</v>
      </c>
      <c r="V217" s="28">
        <v>3.1379395867151079</v>
      </c>
      <c r="W217" s="28">
        <v>3.2734421958700386</v>
      </c>
      <c r="X217" s="28">
        <v>3.0634801075722153</v>
      </c>
      <c r="Y217" s="28">
        <v>3.0965968113145563</v>
      </c>
      <c r="Z217" s="28">
        <v>2.9196487462967671</v>
      </c>
      <c r="AA217" s="28">
        <v>3.0196176037857043</v>
      </c>
      <c r="AB217" s="28">
        <v>3.1314292110223674</v>
      </c>
      <c r="AC217" s="28">
        <v>3.2796201271816265</v>
      </c>
      <c r="AD217" s="28">
        <v>3.4297986780462026</v>
      </c>
      <c r="AE217" s="28">
        <v>3.2316847593742253</v>
      </c>
      <c r="AF217" s="28">
        <v>2.9948588224492498</v>
      </c>
      <c r="AG217" s="28">
        <v>2.812280298611773</v>
      </c>
      <c r="AH217" s="28">
        <v>2.6925646582929845</v>
      </c>
      <c r="AI217" s="28">
        <v>2.6006197170832666</v>
      </c>
      <c r="AJ217" s="28">
        <v>2.4622260502068927</v>
      </c>
      <c r="AK217" s="28">
        <v>2.2651639921324667</v>
      </c>
      <c r="AL217" s="28">
        <v>2.1609592058620848</v>
      </c>
      <c r="AM217" s="28">
        <v>2.0120363334283464</v>
      </c>
      <c r="AN217" s="32">
        <v>1.9005368511749809</v>
      </c>
    </row>
    <row r="218" spans="1:40" x14ac:dyDescent="0.2">
      <c r="A218" s="5" t="str">
        <f t="shared" si="6"/>
        <v>50013</v>
      </c>
      <c r="B218" s="7">
        <f t="shared" si="7"/>
        <v>5001</v>
      </c>
      <c r="C218" s="7" t="s">
        <v>649</v>
      </c>
      <c r="D218" s="6">
        <v>3</v>
      </c>
      <c r="E218" s="28">
        <v>1.4272421024717374</v>
      </c>
      <c r="F218" s="28">
        <v>1.5943609240311267</v>
      </c>
      <c r="G218" s="28">
        <v>1.3000289333072546</v>
      </c>
      <c r="H218" s="28">
        <v>0.78610991737714997</v>
      </c>
      <c r="I218" s="28">
        <v>0.66442731715779713</v>
      </c>
      <c r="J218" s="28">
        <v>0.59799004890533214</v>
      </c>
      <c r="K218" s="28">
        <v>0.53890152237546163</v>
      </c>
      <c r="L218" s="28">
        <v>0.50290019191579738</v>
      </c>
      <c r="M218" s="28">
        <v>0.48405733346645607</v>
      </c>
      <c r="N218" s="28">
        <v>0.45956103317434238</v>
      </c>
      <c r="O218" s="28">
        <v>0.43371437820861997</v>
      </c>
      <c r="P218" s="28">
        <v>0.41402120720538171</v>
      </c>
      <c r="Q218" s="28">
        <v>0.37825128703291272</v>
      </c>
      <c r="R218" s="28">
        <v>0.35745904589072075</v>
      </c>
      <c r="S218" s="28">
        <v>0.34553786149785626</v>
      </c>
      <c r="T218" s="28">
        <v>0.32150408590030588</v>
      </c>
      <c r="U218" s="28">
        <v>0.31817312299800449</v>
      </c>
      <c r="V218" s="28">
        <v>0.2927949029168217</v>
      </c>
      <c r="W218" s="28">
        <v>0.29986815304955661</v>
      </c>
      <c r="X218" s="28">
        <v>0.28594998746825351</v>
      </c>
      <c r="Y218" s="28">
        <v>0.28813066953323113</v>
      </c>
      <c r="Z218" s="28">
        <v>0.27729006436289039</v>
      </c>
      <c r="AA218" s="28">
        <v>0.28355545259891646</v>
      </c>
      <c r="AB218" s="28">
        <v>0.28696579538568695</v>
      </c>
      <c r="AC218" s="28">
        <v>0.29462145695991138</v>
      </c>
      <c r="AD218" s="28">
        <v>0.30335938373719368</v>
      </c>
      <c r="AE218" s="28">
        <v>0.290293682349062</v>
      </c>
      <c r="AF218" s="28">
        <v>0.2749760071964264</v>
      </c>
      <c r="AG218" s="28">
        <v>0.26323592673303714</v>
      </c>
      <c r="AH218" s="28">
        <v>0.25557028813935839</v>
      </c>
      <c r="AI218" s="28">
        <v>0.2496550715832242</v>
      </c>
      <c r="AJ218" s="28">
        <v>0.24077915125646385</v>
      </c>
      <c r="AK218" s="28">
        <v>0.22815304427880739</v>
      </c>
      <c r="AL218" s="28">
        <v>0.22147669398957479</v>
      </c>
      <c r="AM218" s="28">
        <v>0.21193835446064702</v>
      </c>
      <c r="AN218" s="32">
        <v>0.20479735419674389</v>
      </c>
    </row>
    <row r="219" spans="1:40" x14ac:dyDescent="0.2">
      <c r="A219" s="5" t="str">
        <f t="shared" si="6"/>
        <v>50014</v>
      </c>
      <c r="B219" s="7">
        <f t="shared" si="7"/>
        <v>5001</v>
      </c>
      <c r="C219" s="7" t="s">
        <v>649</v>
      </c>
      <c r="D219" s="6">
        <v>4</v>
      </c>
      <c r="E219" s="28">
        <v>25.868763349751454</v>
      </c>
      <c r="F219" s="28">
        <v>28.897791961746474</v>
      </c>
      <c r="G219" s="28">
        <v>26.32089656955916</v>
      </c>
      <c r="H219" s="28">
        <v>32.897858865205279</v>
      </c>
      <c r="I219" s="28">
        <v>18.063588969442431</v>
      </c>
      <c r="J219" s="28">
        <v>11.166292105361277</v>
      </c>
      <c r="K219" s="28">
        <v>8.1493075013502825</v>
      </c>
      <c r="L219" s="28">
        <v>7.0975680033025528</v>
      </c>
      <c r="M219" s="28">
        <v>6.966238557176939</v>
      </c>
      <c r="N219" s="28">
        <v>7.0486255017723156</v>
      </c>
      <c r="O219" s="28">
        <v>7.1101988098569118</v>
      </c>
      <c r="P219" s="28">
        <v>6.4370862605539623</v>
      </c>
      <c r="Q219" s="28">
        <v>5.5219707336609236</v>
      </c>
      <c r="R219" s="28">
        <v>4.9802168912902278</v>
      </c>
      <c r="S219" s="28">
        <v>4.6702277057377382</v>
      </c>
      <c r="T219" s="28">
        <v>4.1336248797457316</v>
      </c>
      <c r="U219" s="28">
        <v>4.2958468927313671</v>
      </c>
      <c r="V219" s="28">
        <v>3.9013810867257788</v>
      </c>
      <c r="W219" s="28">
        <v>4.0655355410371472</v>
      </c>
      <c r="X219" s="28">
        <v>3.8164015347363058</v>
      </c>
      <c r="Y219" s="28">
        <v>3.8556621126408168</v>
      </c>
      <c r="Z219" s="28">
        <v>3.6440698553913258</v>
      </c>
      <c r="AA219" s="28">
        <v>3.7633190248110653</v>
      </c>
      <c r="AB219" s="28">
        <v>3.903535372809122</v>
      </c>
      <c r="AC219" s="28">
        <v>4.0834211430540996</v>
      </c>
      <c r="AD219" s="28">
        <v>4.2638603578564194</v>
      </c>
      <c r="AE219" s="28">
        <v>4.028747243961174</v>
      </c>
      <c r="AF219" s="28">
        <v>3.7471208945611565</v>
      </c>
      <c r="AG219" s="28">
        <v>3.5298731233944403</v>
      </c>
      <c r="AH219" s="28">
        <v>3.3873638108401778</v>
      </c>
      <c r="AI219" s="28">
        <v>3.2779655123735028</v>
      </c>
      <c r="AJ219" s="28">
        <v>3.1132491250246219</v>
      </c>
      <c r="AK219" s="28">
        <v>2.8786817346495641</v>
      </c>
      <c r="AL219" s="28">
        <v>2.7546440011850541</v>
      </c>
      <c r="AM219" s="28">
        <v>2.5773712981093988</v>
      </c>
      <c r="AN219" s="32">
        <v>2.4446453353769027</v>
      </c>
    </row>
    <row r="220" spans="1:40" x14ac:dyDescent="0.2">
      <c r="A220" s="5" t="str">
        <f t="shared" si="6"/>
        <v>50015</v>
      </c>
      <c r="B220" s="8">
        <f t="shared" si="7"/>
        <v>5001</v>
      </c>
      <c r="C220" s="8" t="s">
        <v>649</v>
      </c>
      <c r="D220" s="9">
        <v>5</v>
      </c>
      <c r="E220" s="33">
        <v>0</v>
      </c>
      <c r="F220" s="33">
        <v>0</v>
      </c>
      <c r="G220" s="33">
        <v>0</v>
      </c>
      <c r="H220" s="33">
        <v>0</v>
      </c>
      <c r="I220" s="33">
        <v>0</v>
      </c>
      <c r="J220" s="33">
        <v>0</v>
      </c>
      <c r="K220" s="33">
        <v>0</v>
      </c>
      <c r="L220" s="33">
        <v>0</v>
      </c>
      <c r="M220" s="33">
        <v>0</v>
      </c>
      <c r="N220" s="33">
        <v>0</v>
      </c>
      <c r="O220" s="33">
        <v>0</v>
      </c>
      <c r="P220" s="33">
        <v>0</v>
      </c>
      <c r="Q220" s="33">
        <v>0</v>
      </c>
      <c r="R220" s="33">
        <v>0</v>
      </c>
      <c r="S220" s="33">
        <v>0</v>
      </c>
      <c r="T220" s="33">
        <v>0</v>
      </c>
      <c r="U220" s="33">
        <v>0</v>
      </c>
      <c r="V220" s="33">
        <v>0</v>
      </c>
      <c r="W220" s="33">
        <v>0</v>
      </c>
      <c r="X220" s="33">
        <v>0</v>
      </c>
      <c r="Y220" s="33">
        <v>0</v>
      </c>
      <c r="Z220" s="33">
        <v>0</v>
      </c>
      <c r="AA220" s="33">
        <v>0</v>
      </c>
      <c r="AB220" s="33">
        <v>0</v>
      </c>
      <c r="AC220" s="33">
        <v>0</v>
      </c>
      <c r="AD220" s="33">
        <v>0</v>
      </c>
      <c r="AE220" s="33">
        <v>0</v>
      </c>
      <c r="AF220" s="33">
        <v>0</v>
      </c>
      <c r="AG220" s="33">
        <v>0</v>
      </c>
      <c r="AH220" s="33">
        <v>0</v>
      </c>
      <c r="AI220" s="33">
        <v>0</v>
      </c>
      <c r="AJ220" s="33">
        <v>0</v>
      </c>
      <c r="AK220" s="33">
        <v>0</v>
      </c>
      <c r="AL220" s="33">
        <v>0</v>
      </c>
      <c r="AM220" s="33">
        <v>0</v>
      </c>
      <c r="AN220" s="34">
        <v>0</v>
      </c>
    </row>
    <row r="221" spans="1:40" x14ac:dyDescent="0.2">
      <c r="A221" s="5" t="str">
        <f t="shared" si="6"/>
        <v>50011</v>
      </c>
      <c r="B221" s="10">
        <f t="shared" si="7"/>
        <v>5001</v>
      </c>
      <c r="C221" s="10" t="s">
        <v>650</v>
      </c>
      <c r="D221" s="11">
        <v>1</v>
      </c>
      <c r="E221" s="35">
        <v>0.35681052561793436</v>
      </c>
      <c r="F221" s="35">
        <v>0.39859023100778168</v>
      </c>
      <c r="G221" s="35">
        <v>0.54037542176579034</v>
      </c>
      <c r="H221" s="35">
        <v>0.33421655827000374</v>
      </c>
      <c r="I221" s="35">
        <v>0.30516088147603027</v>
      </c>
      <c r="J221" s="35">
        <v>0.28835103162158454</v>
      </c>
      <c r="K221" s="35">
        <v>0.26663191164707556</v>
      </c>
      <c r="L221" s="35">
        <v>0.25238170626117595</v>
      </c>
      <c r="M221" s="35">
        <v>0.24477689887763857</v>
      </c>
      <c r="N221" s="35">
        <v>0.23326853477960316</v>
      </c>
      <c r="O221" s="35">
        <v>0.22057245280284948</v>
      </c>
      <c r="P221" s="35">
        <v>0.21076858671082174</v>
      </c>
      <c r="Q221" s="35">
        <v>0.19265336318099346</v>
      </c>
      <c r="R221" s="35">
        <v>0.18211286259304155</v>
      </c>
      <c r="S221" s="35">
        <v>0.1760649101040202</v>
      </c>
      <c r="T221" s="35">
        <v>0.16383036723702743</v>
      </c>
      <c r="U221" s="35">
        <v>0.1621394565554152</v>
      </c>
      <c r="V221" s="35">
        <v>0.14920959809890141</v>
      </c>
      <c r="W221" s="35">
        <v>0.15281584571781817</v>
      </c>
      <c r="X221" s="35">
        <v>0.14572373316529119</v>
      </c>
      <c r="Y221" s="35">
        <v>0.14683543620334308</v>
      </c>
      <c r="Z221" s="35">
        <v>0.14131109213918641</v>
      </c>
      <c r="AA221" s="35">
        <v>0.14450412664051612</v>
      </c>
      <c r="AB221" s="35">
        <v>0.14624213747249715</v>
      </c>
      <c r="AC221" s="35">
        <v>0.15014360399742152</v>
      </c>
      <c r="AD221" s="35">
        <v>0.15459659759873975</v>
      </c>
      <c r="AE221" s="35">
        <v>0.14793812094949862</v>
      </c>
      <c r="AF221" s="35">
        <v>0.14013200088855099</v>
      </c>
      <c r="AG221" s="35">
        <v>0.13414907667408271</v>
      </c>
      <c r="AH221" s="35">
        <v>0.1302425500078139</v>
      </c>
      <c r="AI221" s="35">
        <v>0.12722806499039302</v>
      </c>
      <c r="AJ221" s="35">
        <v>0.12270475960886856</v>
      </c>
      <c r="AK221" s="35">
        <v>0.11627030132914327</v>
      </c>
      <c r="AL221" s="35">
        <v>0.11286793055012909</v>
      </c>
      <c r="AM221" s="35">
        <v>0.10800704600303981</v>
      </c>
      <c r="AN221" s="36">
        <v>0.1043678824171814</v>
      </c>
    </row>
    <row r="222" spans="1:40" x14ac:dyDescent="0.2">
      <c r="A222" s="5" t="str">
        <f t="shared" si="6"/>
        <v>50012</v>
      </c>
      <c r="B222" s="7">
        <f t="shared" si="7"/>
        <v>5001</v>
      </c>
      <c r="C222" s="7" t="s">
        <v>650</v>
      </c>
      <c r="D222" s="6">
        <v>2</v>
      </c>
      <c r="E222" s="28">
        <v>3.2043157685380321E-8</v>
      </c>
      <c r="F222" s="28">
        <v>2.8240963774489759E-8</v>
      </c>
      <c r="G222" s="28">
        <v>0.45466617559339501</v>
      </c>
      <c r="H222" s="28">
        <v>0.71099963990625059</v>
      </c>
      <c r="I222" s="28">
        <v>1.1710857279442433</v>
      </c>
      <c r="J222" s="28">
        <v>1.5031527450221687</v>
      </c>
      <c r="K222" s="28">
        <v>1.4699559747669126</v>
      </c>
      <c r="L222" s="28">
        <v>1.4321276061426715</v>
      </c>
      <c r="M222" s="28">
        <v>1.398718380610257</v>
      </c>
      <c r="N222" s="28">
        <v>1.3475974273212652</v>
      </c>
      <c r="O222" s="28">
        <v>1.2893325393215764</v>
      </c>
      <c r="P222" s="28">
        <v>1.2453370747555641</v>
      </c>
      <c r="Q222" s="28">
        <v>1.1744209414191045</v>
      </c>
      <c r="R222" s="28">
        <v>1.1322648490418974</v>
      </c>
      <c r="S222" s="28">
        <v>1.1079873378292755</v>
      </c>
      <c r="T222" s="28">
        <v>1.0631179857552839</v>
      </c>
      <c r="U222" s="28">
        <v>1.0714966086291617</v>
      </c>
      <c r="V222" s="28">
        <v>1.0342824917234166</v>
      </c>
      <c r="W222" s="28">
        <v>1.0480449795546298</v>
      </c>
      <c r="X222" s="28">
        <v>1.0256013397453885</v>
      </c>
      <c r="Y222" s="28">
        <v>1.0291481084414311</v>
      </c>
      <c r="Z222" s="28">
        <v>1.010582186786201</v>
      </c>
      <c r="AA222" s="28">
        <v>1.0211333710268955</v>
      </c>
      <c r="AB222" s="28">
        <v>1.0314747956452304</v>
      </c>
      <c r="AC222" s="28">
        <v>1.046451097390025</v>
      </c>
      <c r="AD222" s="28">
        <v>1.0620250671463702</v>
      </c>
      <c r="AE222" s="28">
        <v>1.0408568195622403</v>
      </c>
      <c r="AF222" s="28">
        <v>1.0156741949987051</v>
      </c>
      <c r="AG222" s="28">
        <v>0.99628782965144558</v>
      </c>
      <c r="AH222" s="28">
        <v>0.98358937891458464</v>
      </c>
      <c r="AI222" s="28">
        <v>0.97382534453704417</v>
      </c>
      <c r="AJ222" s="28">
        <v>0.95913987424069724</v>
      </c>
      <c r="AK222" s="28">
        <v>0.93823395590671965</v>
      </c>
      <c r="AL222" s="28">
        <v>0.92717917276063899</v>
      </c>
      <c r="AM222" s="28">
        <v>0.91138162389111987</v>
      </c>
      <c r="AN222" s="32">
        <v>0.89955406835820428</v>
      </c>
    </row>
    <row r="223" spans="1:40" x14ac:dyDescent="0.2">
      <c r="A223" s="5" t="str">
        <f t="shared" si="6"/>
        <v>50013</v>
      </c>
      <c r="B223" s="7">
        <f t="shared" si="7"/>
        <v>5001</v>
      </c>
      <c r="C223" s="7" t="s">
        <v>650</v>
      </c>
      <c r="D223" s="6">
        <v>3</v>
      </c>
      <c r="E223" s="28">
        <v>3.2043157685380321E-8</v>
      </c>
      <c r="F223" s="28">
        <v>2.8240963774489759E-8</v>
      </c>
      <c r="G223" s="28">
        <v>0.25525118629804633</v>
      </c>
      <c r="H223" s="28">
        <v>0.24330196774598767</v>
      </c>
      <c r="I223" s="28">
        <v>0.53202029952050967</v>
      </c>
      <c r="J223" s="28">
        <v>0.69416910297588452</v>
      </c>
      <c r="K223" s="28">
        <v>0.66740472933362993</v>
      </c>
      <c r="L223" s="28">
        <v>0.63443735401585499</v>
      </c>
      <c r="M223" s="28">
        <v>0.60370784401233124</v>
      </c>
      <c r="N223" s="28">
        <v>0.55757234352427187</v>
      </c>
      <c r="O223" s="28">
        <v>0.50508006500173397</v>
      </c>
      <c r="P223" s="28">
        <v>0.4656036498257386</v>
      </c>
      <c r="Q223" s="28">
        <v>0.40318079749549285</v>
      </c>
      <c r="R223" s="28">
        <v>0.36597140910199305</v>
      </c>
      <c r="S223" s="28">
        <v>0.34453432047345006</v>
      </c>
      <c r="T223" s="28">
        <v>0.30542987485094492</v>
      </c>
      <c r="U223" s="28">
        <v>0.31460309953596799</v>
      </c>
      <c r="V223" s="28">
        <v>0.28348648581190611</v>
      </c>
      <c r="W223" s="28">
        <v>0.29554718189707041</v>
      </c>
      <c r="X223" s="28">
        <v>0.2764485153815337</v>
      </c>
      <c r="Y223" s="28">
        <v>0.2794707169277546</v>
      </c>
      <c r="Z223" s="28">
        <v>0.26351052932027591</v>
      </c>
      <c r="AA223" s="28">
        <v>0.27255552148474527</v>
      </c>
      <c r="AB223" s="28">
        <v>0.28207710801485009</v>
      </c>
      <c r="AC223" s="28">
        <v>0.29521308463800727</v>
      </c>
      <c r="AD223" s="28">
        <v>0.3086865804063918</v>
      </c>
      <c r="AE223" s="28">
        <v>0.29065912106504727</v>
      </c>
      <c r="AF223" s="28">
        <v>0.2691586273096499</v>
      </c>
      <c r="AG223" s="28">
        <v>0.25259439538703926</v>
      </c>
      <c r="AH223" s="28">
        <v>0.24173864559263131</v>
      </c>
      <c r="AI223" s="28">
        <v>0.23339653795433843</v>
      </c>
      <c r="AJ223" s="28">
        <v>0.22084470219487512</v>
      </c>
      <c r="AK223" s="28">
        <v>0.20297390565285234</v>
      </c>
      <c r="AL223" s="28">
        <v>0.1935240143648328</v>
      </c>
      <c r="AM223" s="28">
        <v>0.18001933555536681</v>
      </c>
      <c r="AN223" s="32">
        <v>0.16990836661493514</v>
      </c>
    </row>
    <row r="224" spans="1:40" x14ac:dyDescent="0.2">
      <c r="A224" s="5" t="str">
        <f t="shared" si="6"/>
        <v>50014</v>
      </c>
      <c r="B224" s="7">
        <f t="shared" si="7"/>
        <v>5001</v>
      </c>
      <c r="C224" s="7" t="s">
        <v>650</v>
      </c>
      <c r="D224" s="6">
        <v>4</v>
      </c>
      <c r="E224" s="28">
        <v>7.903978895727145E-7</v>
      </c>
      <c r="F224" s="28">
        <v>6.9661043977074746E-7</v>
      </c>
      <c r="G224" s="28">
        <v>0.11167239400539528</v>
      </c>
      <c r="H224" s="28">
        <v>2.2951468894828007</v>
      </c>
      <c r="I224" s="28">
        <v>6.6646228440716042</v>
      </c>
      <c r="J224" s="28">
        <v>9.0821944219986612</v>
      </c>
      <c r="K224" s="28">
        <v>8.8347470025051233</v>
      </c>
      <c r="L224" s="28">
        <v>8.4800875880617692</v>
      </c>
      <c r="M224" s="28">
        <v>8.1193574477195991</v>
      </c>
      <c r="N224" s="28">
        <v>7.5934473388382457</v>
      </c>
      <c r="O224" s="28">
        <v>6.996706900580171</v>
      </c>
      <c r="P224" s="28">
        <v>6.5508280543648629</v>
      </c>
      <c r="Q224" s="28">
        <v>5.8677143029069292</v>
      </c>
      <c r="R224" s="28">
        <v>5.4586305392711791</v>
      </c>
      <c r="S224" s="28">
        <v>5.2227947530945578</v>
      </c>
      <c r="T224" s="28">
        <v>4.802097274870273</v>
      </c>
      <c r="U224" s="28">
        <v>4.9357450761345172</v>
      </c>
      <c r="V224" s="28">
        <v>4.62557401000978</v>
      </c>
      <c r="W224" s="28">
        <v>4.7565680214940311</v>
      </c>
      <c r="X224" s="28">
        <v>4.5597189231346773</v>
      </c>
      <c r="Y224" s="28">
        <v>4.5909459173747829</v>
      </c>
      <c r="Z224" s="28">
        <v>4.4233583032482837</v>
      </c>
      <c r="AA224" s="28">
        <v>4.5178541493313107</v>
      </c>
      <c r="AB224" s="28">
        <v>4.6297975498662103</v>
      </c>
      <c r="AC224" s="28">
        <v>4.7726852311434298</v>
      </c>
      <c r="AD224" s="28">
        <v>4.9157781881337703</v>
      </c>
      <c r="AE224" s="28">
        <v>4.729700124097457</v>
      </c>
      <c r="AF224" s="28">
        <v>4.5067357926470724</v>
      </c>
      <c r="AG224" s="28">
        <v>4.3347233495318651</v>
      </c>
      <c r="AH224" s="28">
        <v>4.2218795223779484</v>
      </c>
      <c r="AI224" s="28">
        <v>4.1352607202721794</v>
      </c>
      <c r="AJ224" s="28">
        <v>4.0048357243818513</v>
      </c>
      <c r="AK224" s="28">
        <v>3.8190985532934265</v>
      </c>
      <c r="AL224" s="28">
        <v>3.7208818749743213</v>
      </c>
      <c r="AM224" s="28">
        <v>3.5805114448871658</v>
      </c>
      <c r="AN224" s="32">
        <v>3.4754145075554415</v>
      </c>
    </row>
    <row r="225" spans="1:40" x14ac:dyDescent="0.2">
      <c r="A225" s="5" t="str">
        <f t="shared" si="6"/>
        <v>50015</v>
      </c>
      <c r="B225" s="8">
        <f t="shared" si="7"/>
        <v>5001</v>
      </c>
      <c r="C225" s="8" t="s">
        <v>650</v>
      </c>
      <c r="D225" s="9">
        <v>5</v>
      </c>
      <c r="E225" s="33">
        <v>0</v>
      </c>
      <c r="F225" s="33">
        <v>0</v>
      </c>
      <c r="G225" s="33">
        <v>0</v>
      </c>
      <c r="H225" s="33">
        <v>0</v>
      </c>
      <c r="I225" s="33">
        <v>0</v>
      </c>
      <c r="J225" s="33">
        <v>0</v>
      </c>
      <c r="K225" s="33">
        <v>0</v>
      </c>
      <c r="L225" s="33">
        <v>0</v>
      </c>
      <c r="M225" s="33">
        <v>0</v>
      </c>
      <c r="N225" s="33">
        <v>0</v>
      </c>
      <c r="O225" s="33">
        <v>0</v>
      </c>
      <c r="P225" s="33">
        <v>0</v>
      </c>
      <c r="Q225" s="33">
        <v>0</v>
      </c>
      <c r="R225" s="33">
        <v>0</v>
      </c>
      <c r="S225" s="33">
        <v>0</v>
      </c>
      <c r="T225" s="33">
        <v>0</v>
      </c>
      <c r="U225" s="33">
        <v>0</v>
      </c>
      <c r="V225" s="33">
        <v>0</v>
      </c>
      <c r="W225" s="33">
        <v>0</v>
      </c>
      <c r="X225" s="33">
        <v>0</v>
      </c>
      <c r="Y225" s="33">
        <v>0</v>
      </c>
      <c r="Z225" s="33">
        <v>0</v>
      </c>
      <c r="AA225" s="33">
        <v>0</v>
      </c>
      <c r="AB225" s="33">
        <v>0</v>
      </c>
      <c r="AC225" s="33">
        <v>0</v>
      </c>
      <c r="AD225" s="33">
        <v>0</v>
      </c>
      <c r="AE225" s="33">
        <v>0</v>
      </c>
      <c r="AF225" s="33">
        <v>0</v>
      </c>
      <c r="AG225" s="33">
        <v>0</v>
      </c>
      <c r="AH225" s="33">
        <v>0</v>
      </c>
      <c r="AI225" s="33">
        <v>0</v>
      </c>
      <c r="AJ225" s="33">
        <v>0</v>
      </c>
      <c r="AK225" s="33">
        <v>0</v>
      </c>
      <c r="AL225" s="33">
        <v>0</v>
      </c>
      <c r="AM225" s="33">
        <v>0</v>
      </c>
      <c r="AN225" s="34">
        <v>0</v>
      </c>
    </row>
    <row r="226" spans="1:40" x14ac:dyDescent="0.2">
      <c r="A226" s="5" t="str">
        <f t="shared" si="6"/>
        <v>50011</v>
      </c>
      <c r="B226" s="10">
        <f t="shared" si="7"/>
        <v>5001</v>
      </c>
      <c r="C226" s="10" t="s">
        <v>651</v>
      </c>
      <c r="D226" s="11">
        <v>1</v>
      </c>
      <c r="E226" s="35">
        <v>0.71362105123586872</v>
      </c>
      <c r="F226" s="35">
        <v>0.79718046201556336</v>
      </c>
      <c r="G226" s="35">
        <v>0.44661117757237168</v>
      </c>
      <c r="H226" s="35">
        <v>0.26301527303650962</v>
      </c>
      <c r="I226" s="35">
        <v>0.20088483151379433</v>
      </c>
      <c r="J226" s="35">
        <v>0.1678555894682619</v>
      </c>
      <c r="K226" s="35">
        <v>0.14487237074858786</v>
      </c>
      <c r="L226" s="35">
        <v>0.13182991869135133</v>
      </c>
      <c r="M226" s="35">
        <v>0.12514179930614935</v>
      </c>
      <c r="N226" s="35">
        <v>0.11797881101704351</v>
      </c>
      <c r="O226" s="35">
        <v>0.11094354520087632</v>
      </c>
      <c r="P226" s="35">
        <v>0.1057063900770744</v>
      </c>
      <c r="Q226" s="35">
        <v>9.6484576617178061E-2</v>
      </c>
      <c r="R226" s="35">
        <v>9.1134094109463548E-2</v>
      </c>
      <c r="S226" s="35">
        <v>8.8070732948791808E-2</v>
      </c>
      <c r="T226" s="35">
        <v>8.1934049730532643E-2</v>
      </c>
      <c r="U226" s="35">
        <v>8.1079062126750034E-2</v>
      </c>
      <c r="V226" s="35">
        <v>7.4609405331475726E-2</v>
      </c>
      <c r="W226" s="35">
        <v>7.6410202816873135E-2</v>
      </c>
      <c r="X226" s="35">
        <v>7.2862992785800468E-2</v>
      </c>
      <c r="Y226" s="35">
        <v>7.3418275325471127E-2</v>
      </c>
      <c r="Z226" s="35">
        <v>7.0655821469007132E-2</v>
      </c>
      <c r="AA226" s="35">
        <v>7.2252199669270531E-2</v>
      </c>
      <c r="AB226" s="35">
        <v>7.312113621266117E-2</v>
      </c>
      <c r="AC226" s="35">
        <v>7.5071835375703375E-2</v>
      </c>
      <c r="AD226" s="35">
        <v>7.7298315296624412E-2</v>
      </c>
      <c r="AE226" s="35">
        <v>7.3969068610199765E-2</v>
      </c>
      <c r="AF226" s="35">
        <v>7.006600445818241E-2</v>
      </c>
      <c r="AG226" s="35">
        <v>6.7074540319629811E-2</v>
      </c>
      <c r="AH226" s="35">
        <v>6.5121275984092369E-2</v>
      </c>
      <c r="AI226" s="35">
        <v>6.3614032980057786E-2</v>
      </c>
      <c r="AJ226" s="35">
        <v>6.135238004429891E-2</v>
      </c>
      <c r="AK226" s="35">
        <v>5.8135150783264554E-2</v>
      </c>
      <c r="AL226" s="35">
        <v>5.6433965333870628E-2</v>
      </c>
      <c r="AM226" s="35">
        <v>5.4003523030660895E-2</v>
      </c>
      <c r="AN226" s="36">
        <v>5.2183941223042915E-2</v>
      </c>
    </row>
    <row r="227" spans="1:40" x14ac:dyDescent="0.2">
      <c r="A227" s="5" t="str">
        <f t="shared" si="6"/>
        <v>50012</v>
      </c>
      <c r="B227" s="7">
        <f t="shared" si="7"/>
        <v>5001</v>
      </c>
      <c r="C227" s="7" t="s">
        <v>651</v>
      </c>
      <c r="D227" s="6">
        <v>2</v>
      </c>
      <c r="E227" s="28">
        <v>2.6943195651370836E-8</v>
      </c>
      <c r="F227" s="28">
        <v>0.55864146468736764</v>
      </c>
      <c r="G227" s="28">
        <v>0.2273330877966975</v>
      </c>
      <c r="H227" s="28">
        <v>1.0358495023968359</v>
      </c>
      <c r="I227" s="28">
        <v>1.5526446354481338</v>
      </c>
      <c r="J227" s="28">
        <v>1.9853277784553027</v>
      </c>
      <c r="K227" s="28">
        <v>1.9728067376643768</v>
      </c>
      <c r="L227" s="28">
        <v>1.9597773063090034</v>
      </c>
      <c r="M227" s="28">
        <v>1.9490793801342294</v>
      </c>
      <c r="N227" s="28">
        <v>1.9322659778293605</v>
      </c>
      <c r="O227" s="28">
        <v>1.9130575928589373</v>
      </c>
      <c r="P227" s="28">
        <v>1.8984730971353501</v>
      </c>
      <c r="Q227" s="28">
        <v>1.8743578635092482</v>
      </c>
      <c r="R227" s="28">
        <v>1.8600737975631629</v>
      </c>
      <c r="S227" s="28">
        <v>1.8518518613129353</v>
      </c>
      <c r="T227" s="28">
        <v>1.8363976969310389</v>
      </c>
      <c r="U227" s="28">
        <v>1.8383448406117533</v>
      </c>
      <c r="V227" s="28">
        <v>1.8248670645817282</v>
      </c>
      <c r="W227" s="28">
        <v>1.8295738905176944</v>
      </c>
      <c r="X227" s="28">
        <v>1.8216122678043563</v>
      </c>
      <c r="Y227" s="28">
        <v>1.8228684174390573</v>
      </c>
      <c r="Z227" s="28">
        <v>1.8163632938397885</v>
      </c>
      <c r="AA227" s="28">
        <v>1.8200729231356374</v>
      </c>
      <c r="AB227" s="28">
        <v>1.8233795048874895</v>
      </c>
      <c r="AC227" s="28">
        <v>1.8284956609137519</v>
      </c>
      <c r="AD227" s="28">
        <v>1.8339096545828639</v>
      </c>
      <c r="AE227" s="28">
        <v>1.8264075369901085</v>
      </c>
      <c r="AF227" s="28">
        <v>1.8175099378248791</v>
      </c>
      <c r="AG227" s="28">
        <v>1.8106665534464732</v>
      </c>
      <c r="AH227" s="28">
        <v>1.8061869378915363</v>
      </c>
      <c r="AI227" s="28">
        <v>1.8027399613480273</v>
      </c>
      <c r="AJ227" s="28">
        <v>1.7975580867279473</v>
      </c>
      <c r="AK227" s="28">
        <v>1.7901824226121976</v>
      </c>
      <c r="AL227" s="28">
        <v>1.7862822865730044</v>
      </c>
      <c r="AM227" s="28">
        <v>1.7807091791939653</v>
      </c>
      <c r="AN227" s="32">
        <v>1.7765366558944535</v>
      </c>
    </row>
    <row r="228" spans="1:40" x14ac:dyDescent="0.2">
      <c r="A228" s="5" t="str">
        <f t="shared" si="6"/>
        <v>50013</v>
      </c>
      <c r="B228" s="7">
        <f t="shared" si="7"/>
        <v>5001</v>
      </c>
      <c r="C228" s="7" t="s">
        <v>651</v>
      </c>
      <c r="D228" s="6">
        <v>3</v>
      </c>
      <c r="E228" s="28">
        <v>4.6188335402350014E-8</v>
      </c>
      <c r="F228" s="28">
        <v>0.95767108232120179</v>
      </c>
      <c r="G228" s="28">
        <v>0.12762559314902316</v>
      </c>
      <c r="H228" s="28">
        <v>0.15919486150992429</v>
      </c>
      <c r="I228" s="28">
        <v>0.31897379462886311</v>
      </c>
      <c r="J228" s="28">
        <v>0.336465858000219</v>
      </c>
      <c r="K228" s="28">
        <v>0.32345522362143314</v>
      </c>
      <c r="L228" s="28">
        <v>0.30750778964357728</v>
      </c>
      <c r="M228" s="28">
        <v>0.2926903994676498</v>
      </c>
      <c r="N228" s="28">
        <v>0.27041973348338588</v>
      </c>
      <c r="O228" s="28">
        <v>0.24507793170405895</v>
      </c>
      <c r="P228" s="28">
        <v>0.22601526109050277</v>
      </c>
      <c r="Q228" s="28">
        <v>0.19583745848249495</v>
      </c>
      <c r="R228" s="28">
        <v>0.17785187066779273</v>
      </c>
      <c r="S228" s="28">
        <v>0.16749024963504927</v>
      </c>
      <c r="T228" s="28">
        <v>0.14857413060232305</v>
      </c>
      <c r="U228" s="28">
        <v>0.15295642500676715</v>
      </c>
      <c r="V228" s="28">
        <v>0.13786552742265085</v>
      </c>
      <c r="W228" s="28">
        <v>0.14369773130378527</v>
      </c>
      <c r="X228" s="28">
        <v>0.13444548583836061</v>
      </c>
      <c r="Y228" s="28">
        <v>0.13590945410093977</v>
      </c>
      <c r="Z228" s="28">
        <v>0.1281824926792379</v>
      </c>
      <c r="AA228" s="28">
        <v>0.13256229045765422</v>
      </c>
      <c r="AB228" s="28">
        <v>0.13715321483058407</v>
      </c>
      <c r="AC228" s="28">
        <v>0.14350505500145358</v>
      </c>
      <c r="AD228" s="28">
        <v>0.15002556405003992</v>
      </c>
      <c r="AE228" s="28">
        <v>0.14129268415297697</v>
      </c>
      <c r="AF228" s="28">
        <v>0.13087902893185072</v>
      </c>
      <c r="AG228" s="28">
        <v>0.12285660249840752</v>
      </c>
      <c r="AH228" s="28">
        <v>0.11759909707145402</v>
      </c>
      <c r="AI228" s="28">
        <v>0.11355881242559233</v>
      </c>
      <c r="AJ228" s="28">
        <v>0.10747980418250261</v>
      </c>
      <c r="AK228" s="28">
        <v>9.8824825767786062E-2</v>
      </c>
      <c r="AL228" s="28">
        <v>9.4248164714049593E-2</v>
      </c>
      <c r="AM228" s="28">
        <v>8.7707752714624054E-2</v>
      </c>
      <c r="AN228" s="32">
        <v>8.2810940865582564E-2</v>
      </c>
    </row>
    <row r="229" spans="1:40" x14ac:dyDescent="0.2">
      <c r="A229" s="5" t="str">
        <f t="shared" si="6"/>
        <v>50014</v>
      </c>
      <c r="B229" s="7">
        <f t="shared" si="7"/>
        <v>5001</v>
      </c>
      <c r="C229" s="7" t="s">
        <v>651</v>
      </c>
      <c r="D229" s="6">
        <v>4</v>
      </c>
      <c r="E229" s="28">
        <v>7.8135267388975432E-7</v>
      </c>
      <c r="F229" s="28">
        <v>7.3421453410087301</v>
      </c>
      <c r="G229" s="28">
        <v>5.5836197002697638E-2</v>
      </c>
      <c r="H229" s="28">
        <v>5.1692442546573609</v>
      </c>
      <c r="I229" s="28">
        <v>14.833748603008926</v>
      </c>
      <c r="J229" s="28">
        <v>20.296240670510976</v>
      </c>
      <c r="K229" s="28">
        <v>19.76298035951438</v>
      </c>
      <c r="L229" s="28">
        <v>18.994574279982245</v>
      </c>
      <c r="M229" s="28">
        <v>18.210885570240585</v>
      </c>
      <c r="N229" s="28">
        <v>17.069356792196533</v>
      </c>
      <c r="O229" s="28">
        <v>15.774194118498686</v>
      </c>
      <c r="P229" s="28">
        <v>14.806654306868507</v>
      </c>
      <c r="Q229" s="28">
        <v>13.325800420031399</v>
      </c>
      <c r="R229" s="28">
        <v>12.438857480377196</v>
      </c>
      <c r="S229" s="28">
        <v>11.927526377085002</v>
      </c>
      <c r="T229" s="28">
        <v>11.016040968360105</v>
      </c>
      <c r="U229" s="28">
        <v>11.308072776249727</v>
      </c>
      <c r="V229" s="28">
        <v>10.637791771269248</v>
      </c>
      <c r="W229" s="28">
        <v>10.921691761745189</v>
      </c>
      <c r="X229" s="28">
        <v>10.495806438801127</v>
      </c>
      <c r="Y229" s="28">
        <v>10.563372076828246</v>
      </c>
      <c r="Z229" s="28">
        <v>10.200566701662581</v>
      </c>
      <c r="AA229" s="28">
        <v>10.405103145241462</v>
      </c>
      <c r="AB229" s="28">
        <v>10.648311941883231</v>
      </c>
      <c r="AC229" s="28">
        <v>10.958003803729822</v>
      </c>
      <c r="AD229" s="28">
        <v>11.26789838518534</v>
      </c>
      <c r="AE229" s="28">
        <v>10.865296429533041</v>
      </c>
      <c r="AF229" s="28">
        <v>10.382810247504889</v>
      </c>
      <c r="AG229" s="28">
        <v>10.010564525132596</v>
      </c>
      <c r="AH229" s="28">
        <v>9.7663552325780199</v>
      </c>
      <c r="AI229" s="28">
        <v>9.5789074617884289</v>
      </c>
      <c r="AJ229" s="28">
        <v>9.2966537630009043</v>
      </c>
      <c r="AK229" s="28">
        <v>8.8946954199820318</v>
      </c>
      <c r="AL229" s="28">
        <v>8.6821422451074213</v>
      </c>
      <c r="AM229" s="28">
        <v>8.3783623121038815</v>
      </c>
      <c r="AN229" s="32">
        <v>8.1509187148976405</v>
      </c>
    </row>
    <row r="230" spans="1:40" x14ac:dyDescent="0.2">
      <c r="A230" s="5" t="str">
        <f t="shared" si="6"/>
        <v>50015</v>
      </c>
      <c r="B230" s="8">
        <f t="shared" si="7"/>
        <v>5001</v>
      </c>
      <c r="C230" s="8" t="s">
        <v>651</v>
      </c>
      <c r="D230" s="9">
        <v>5</v>
      </c>
      <c r="E230" s="33">
        <v>0</v>
      </c>
      <c r="F230" s="33">
        <v>0</v>
      </c>
      <c r="G230" s="33">
        <v>0</v>
      </c>
      <c r="H230" s="33">
        <v>0</v>
      </c>
      <c r="I230" s="33">
        <v>0</v>
      </c>
      <c r="J230" s="33">
        <v>0</v>
      </c>
      <c r="K230" s="33">
        <v>0</v>
      </c>
      <c r="L230" s="33">
        <v>0</v>
      </c>
      <c r="M230" s="33">
        <v>0</v>
      </c>
      <c r="N230" s="33">
        <v>0</v>
      </c>
      <c r="O230" s="33">
        <v>0</v>
      </c>
      <c r="P230" s="33">
        <v>0</v>
      </c>
      <c r="Q230" s="33">
        <v>0</v>
      </c>
      <c r="R230" s="33">
        <v>0</v>
      </c>
      <c r="S230" s="33">
        <v>0</v>
      </c>
      <c r="T230" s="33">
        <v>0</v>
      </c>
      <c r="U230" s="33">
        <v>0</v>
      </c>
      <c r="V230" s="33">
        <v>0</v>
      </c>
      <c r="W230" s="33">
        <v>0</v>
      </c>
      <c r="X230" s="33">
        <v>0</v>
      </c>
      <c r="Y230" s="33">
        <v>0</v>
      </c>
      <c r="Z230" s="33">
        <v>0</v>
      </c>
      <c r="AA230" s="33">
        <v>0</v>
      </c>
      <c r="AB230" s="33">
        <v>0</v>
      </c>
      <c r="AC230" s="33">
        <v>0</v>
      </c>
      <c r="AD230" s="33">
        <v>0</v>
      </c>
      <c r="AE230" s="33">
        <v>0</v>
      </c>
      <c r="AF230" s="33">
        <v>0</v>
      </c>
      <c r="AG230" s="33">
        <v>0</v>
      </c>
      <c r="AH230" s="33">
        <v>0</v>
      </c>
      <c r="AI230" s="33">
        <v>0</v>
      </c>
      <c r="AJ230" s="33">
        <v>0</v>
      </c>
      <c r="AK230" s="33">
        <v>0</v>
      </c>
      <c r="AL230" s="33">
        <v>0</v>
      </c>
      <c r="AM230" s="33">
        <v>0</v>
      </c>
      <c r="AN230" s="34">
        <v>0</v>
      </c>
    </row>
    <row r="231" spans="1:40" x14ac:dyDescent="0.2">
      <c r="A231" s="5" t="str">
        <f t="shared" si="6"/>
        <v>50011</v>
      </c>
      <c r="B231" s="10">
        <f t="shared" si="7"/>
        <v>5001</v>
      </c>
      <c r="C231" s="10" t="s">
        <v>652</v>
      </c>
      <c r="D231" s="11">
        <v>1</v>
      </c>
      <c r="E231" s="35">
        <v>0</v>
      </c>
      <c r="F231" s="35">
        <v>0</v>
      </c>
      <c r="G231" s="35">
        <v>1.1978193690340611</v>
      </c>
      <c r="H231" s="35">
        <v>0.76578925995105152</v>
      </c>
      <c r="I231" s="35">
        <v>0.77338087049450277</v>
      </c>
      <c r="J231" s="35">
        <v>0.77226556157482462</v>
      </c>
      <c r="K231" s="35">
        <v>0.73362829925273054</v>
      </c>
      <c r="L231" s="35">
        <v>0.70442993279188992</v>
      </c>
      <c r="M231" s="35">
        <v>0.68833377484835245</v>
      </c>
      <c r="N231" s="35">
        <v>0.65838782169075194</v>
      </c>
      <c r="O231" s="35">
        <v>0.62371368076466494</v>
      </c>
      <c r="P231" s="35">
        <v>0.59656925742863043</v>
      </c>
      <c r="Q231" s="35">
        <v>0.54555294951797229</v>
      </c>
      <c r="R231" s="35">
        <v>0.51583974758917017</v>
      </c>
      <c r="S231" s="35">
        <v>0.49877827593413621</v>
      </c>
      <c r="T231" s="35">
        <v>0.46415040451554179</v>
      </c>
      <c r="U231" s="35">
        <v>0.45937749630326297</v>
      </c>
      <c r="V231" s="35">
        <v>0.42275182719195115</v>
      </c>
      <c r="W231" s="35">
        <v>0.43297392294655274</v>
      </c>
      <c r="X231" s="35">
        <v>0.41288178336236586</v>
      </c>
      <c r="Y231" s="35">
        <v>0.41603268337562832</v>
      </c>
      <c r="Z231" s="35">
        <v>0.40038090752880179</v>
      </c>
      <c r="AA231" s="35">
        <v>0.40942810126666096</v>
      </c>
      <c r="AB231" s="35">
        <v>0.41435259538329594</v>
      </c>
      <c r="AC231" s="35">
        <v>0.42540681494726379</v>
      </c>
      <c r="AD231" s="35">
        <v>0.43802366203494852</v>
      </c>
      <c r="AE231" s="35">
        <v>0.41915799398995074</v>
      </c>
      <c r="AF231" s="35">
        <v>0.39704066160240359</v>
      </c>
      <c r="AG231" s="35">
        <v>0.38008904683167832</v>
      </c>
      <c r="AH231" s="35">
        <v>0.36902055650401133</v>
      </c>
      <c r="AI231" s="35">
        <v>0.36047951655693106</v>
      </c>
      <c r="AJ231" s="35">
        <v>0.34766348510538325</v>
      </c>
      <c r="AK231" s="35">
        <v>0.32943252020837488</v>
      </c>
      <c r="AL231" s="35">
        <v>0.31979246978095427</v>
      </c>
      <c r="AM231" s="35">
        <v>0.30601996362023531</v>
      </c>
      <c r="AN231" s="36">
        <v>0.2957090001547153</v>
      </c>
    </row>
    <row r="232" spans="1:40" x14ac:dyDescent="0.2">
      <c r="A232" s="5" t="str">
        <f t="shared" si="6"/>
        <v>50012</v>
      </c>
      <c r="B232" s="7">
        <f t="shared" si="7"/>
        <v>5001</v>
      </c>
      <c r="C232" s="7" t="s">
        <v>652</v>
      </c>
      <c r="D232" s="6">
        <v>2</v>
      </c>
      <c r="E232" s="28">
        <v>1.4272421024717374</v>
      </c>
      <c r="F232" s="28">
        <v>1.5943609240311267</v>
      </c>
      <c r="G232" s="28">
        <v>1.7586834086865564</v>
      </c>
      <c r="H232" s="28">
        <v>1.0793366595337677</v>
      </c>
      <c r="I232" s="28">
        <v>0.96056094681440451</v>
      </c>
      <c r="J232" s="28">
        <v>0.89369661798781208</v>
      </c>
      <c r="K232" s="28">
        <v>0.81981357924803877</v>
      </c>
      <c r="L232" s="28">
        <v>0.77263196418350211</v>
      </c>
      <c r="M232" s="28">
        <v>0.74762576001771208</v>
      </c>
      <c r="N232" s="28">
        <v>0.71166291828345374</v>
      </c>
      <c r="O232" s="28">
        <v>0.67253926152028409</v>
      </c>
      <c r="P232" s="28">
        <v>0.64245227692000717</v>
      </c>
      <c r="Q232" s="28">
        <v>0.58714781043324615</v>
      </c>
      <c r="R232" s="28">
        <v>0.55497815012852725</v>
      </c>
      <c r="S232" s="28">
        <v>0.53652399379228122</v>
      </c>
      <c r="T232" s="28">
        <v>0.49923093335631241</v>
      </c>
      <c r="U232" s="28">
        <v>0.49407238628837707</v>
      </c>
      <c r="V232" s="28">
        <v>0.45466990888932235</v>
      </c>
      <c r="W232" s="28">
        <v>0.46565728003797024</v>
      </c>
      <c r="X232" s="28">
        <v>0.44404567588114602</v>
      </c>
      <c r="Y232" s="28">
        <v>0.44743286239071361</v>
      </c>
      <c r="Z232" s="28">
        <v>0.43059906891054472</v>
      </c>
      <c r="AA232" s="28">
        <v>0.44032869892188869</v>
      </c>
      <c r="AB232" s="28">
        <v>0.44562466931158823</v>
      </c>
      <c r="AC232" s="28">
        <v>0.45751307866557839</v>
      </c>
      <c r="AD232" s="28">
        <v>0.47108209561517056</v>
      </c>
      <c r="AE232" s="28">
        <v>0.45079258126863248</v>
      </c>
      <c r="AF232" s="28">
        <v>0.42700600525728011</v>
      </c>
      <c r="AG232" s="28">
        <v>0.40877501791719806</v>
      </c>
      <c r="AH232" s="28">
        <v>0.39687116715587767</v>
      </c>
      <c r="AI232" s="28">
        <v>0.38768551909947413</v>
      </c>
      <c r="AJ232" s="28">
        <v>0.37390223933788136</v>
      </c>
      <c r="AK232" s="28">
        <v>0.35429535223872888</v>
      </c>
      <c r="AL232" s="28">
        <v>0.34392775067595566</v>
      </c>
      <c r="AM232" s="28">
        <v>0.32911581000890583</v>
      </c>
      <c r="AN232" s="32">
        <v>0.31802666058228957</v>
      </c>
    </row>
    <row r="233" spans="1:40" x14ac:dyDescent="0.2">
      <c r="A233" s="5" t="str">
        <f t="shared" si="6"/>
        <v>50013</v>
      </c>
      <c r="B233" s="7">
        <f t="shared" si="7"/>
        <v>5001</v>
      </c>
      <c r="C233" s="7" t="s">
        <v>652</v>
      </c>
      <c r="D233" s="6">
        <v>3</v>
      </c>
      <c r="E233" s="28">
        <v>0</v>
      </c>
      <c r="F233" s="28">
        <v>0</v>
      </c>
      <c r="G233" s="28">
        <v>0.72321169451113121</v>
      </c>
      <c r="H233" s="28">
        <v>0.46236332676289904</v>
      </c>
      <c r="I233" s="28">
        <v>0.46694694067592613</v>
      </c>
      <c r="J233" s="28">
        <v>0.46627354661121478</v>
      </c>
      <c r="K233" s="28">
        <v>0.44294538822806373</v>
      </c>
      <c r="L233" s="28">
        <v>0.42531618583661274</v>
      </c>
      <c r="M233" s="28">
        <v>0.41559775085183537</v>
      </c>
      <c r="N233" s="28">
        <v>0.397517175360454</v>
      </c>
      <c r="O233" s="28">
        <v>0.37658184498998637</v>
      </c>
      <c r="P233" s="28">
        <v>0.36019275920219196</v>
      </c>
      <c r="Q233" s="28">
        <v>0.32939046008632289</v>
      </c>
      <c r="R233" s="28">
        <v>0.31145041363874426</v>
      </c>
      <c r="S233" s="28">
        <v>0.30114914773381807</v>
      </c>
      <c r="T233" s="28">
        <v>0.28024175366976106</v>
      </c>
      <c r="U233" s="28">
        <v>0.27735999776800779</v>
      </c>
      <c r="V233" s="28">
        <v>0.25524638622910256</v>
      </c>
      <c r="W233" s="28">
        <v>0.2614182176281073</v>
      </c>
      <c r="X233" s="28">
        <v>0.24928711448293789</v>
      </c>
      <c r="Y233" s="28">
        <v>0.25118954467962462</v>
      </c>
      <c r="Z233" s="28">
        <v>0.24173941586644637</v>
      </c>
      <c r="AA233" s="28">
        <v>0.2472018724628896</v>
      </c>
      <c r="AB233" s="28">
        <v>0.25017515192953715</v>
      </c>
      <c r="AC233" s="28">
        <v>0.25684939770400828</v>
      </c>
      <c r="AD233" s="28">
        <v>0.26446711670034628</v>
      </c>
      <c r="AE233" s="28">
        <v>0.25307652467317776</v>
      </c>
      <c r="AF233" s="28">
        <v>0.23972266360899838</v>
      </c>
      <c r="AG233" s="28">
        <v>0.22948772638893786</v>
      </c>
      <c r="AH233" s="28">
        <v>0.22280486430430871</v>
      </c>
      <c r="AI233" s="28">
        <v>0.21764800999663758</v>
      </c>
      <c r="AJ233" s="28">
        <v>0.2099100287428729</v>
      </c>
      <c r="AK233" s="28">
        <v>0.19890265371071689</v>
      </c>
      <c r="AL233" s="28">
        <v>0.19308224590548181</v>
      </c>
      <c r="AM233" s="28">
        <v>0.18476677048768925</v>
      </c>
      <c r="AN233" s="32">
        <v>0.1785412831122809</v>
      </c>
    </row>
    <row r="234" spans="1:40" x14ac:dyDescent="0.2">
      <c r="A234" s="5" t="str">
        <f t="shared" si="6"/>
        <v>50014</v>
      </c>
      <c r="B234" s="7">
        <f t="shared" si="7"/>
        <v>5001</v>
      </c>
      <c r="C234" s="7" t="s">
        <v>652</v>
      </c>
      <c r="D234" s="6">
        <v>4</v>
      </c>
      <c r="E234" s="28">
        <v>0</v>
      </c>
      <c r="F234" s="28">
        <v>0</v>
      </c>
      <c r="G234" s="28">
        <v>0.3164051163486199</v>
      </c>
      <c r="H234" s="28">
        <v>0.20228395545876832</v>
      </c>
      <c r="I234" s="28">
        <v>0.20428928654571771</v>
      </c>
      <c r="J234" s="28">
        <v>0.20399467664240648</v>
      </c>
      <c r="K234" s="28">
        <v>0.19378860734977787</v>
      </c>
      <c r="L234" s="28">
        <v>0.18607583130351807</v>
      </c>
      <c r="M234" s="28">
        <v>0.181824015997678</v>
      </c>
      <c r="N234" s="28">
        <v>0.17391376422019864</v>
      </c>
      <c r="O234" s="28">
        <v>0.16475455718311904</v>
      </c>
      <c r="P234" s="28">
        <v>0.15758433215095899</v>
      </c>
      <c r="Q234" s="28">
        <v>0.14410832628776626</v>
      </c>
      <c r="R234" s="28">
        <v>0.13625955596695061</v>
      </c>
      <c r="S234" s="28">
        <v>0.1317527521335454</v>
      </c>
      <c r="T234" s="28">
        <v>0.12260576723052048</v>
      </c>
      <c r="U234" s="28">
        <v>0.12134499902350343</v>
      </c>
      <c r="V234" s="28">
        <v>0.11167029397523238</v>
      </c>
      <c r="W234" s="28">
        <v>0.11437047021229695</v>
      </c>
      <c r="X234" s="28">
        <v>0.10906311258628533</v>
      </c>
      <c r="Y234" s="28">
        <v>0.10989542579733577</v>
      </c>
      <c r="Z234" s="28">
        <v>0.10576099444157029</v>
      </c>
      <c r="AA234" s="28">
        <v>0.10815081920251421</v>
      </c>
      <c r="AB234" s="28">
        <v>0.1094516289691725</v>
      </c>
      <c r="AC234" s="28">
        <v>0.11237161149550363</v>
      </c>
      <c r="AD234" s="28">
        <v>0.11570436355640148</v>
      </c>
      <c r="AE234" s="28">
        <v>0.11072097954451528</v>
      </c>
      <c r="AF234" s="28">
        <v>0.10487866532893679</v>
      </c>
      <c r="AG234" s="28">
        <v>0.10040088029516031</v>
      </c>
      <c r="AH234" s="28">
        <v>9.7477128133135069E-2</v>
      </c>
      <c r="AI234" s="28">
        <v>9.5221004373528956E-2</v>
      </c>
      <c r="AJ234" s="28">
        <v>9.1835637575006901E-2</v>
      </c>
      <c r="AK234" s="28">
        <v>8.7019910998438643E-2</v>
      </c>
      <c r="AL234" s="28">
        <v>8.4473482583648299E-2</v>
      </c>
      <c r="AM234" s="28">
        <v>8.0835462088364049E-2</v>
      </c>
      <c r="AN234" s="32">
        <v>7.8111811361622902E-2</v>
      </c>
    </row>
    <row r="235" spans="1:40" x14ac:dyDescent="0.2">
      <c r="A235" s="5" t="str">
        <f t="shared" si="6"/>
        <v>50015</v>
      </c>
      <c r="B235" s="8">
        <f t="shared" si="7"/>
        <v>5001</v>
      </c>
      <c r="C235" s="8" t="s">
        <v>652</v>
      </c>
      <c r="D235" s="9">
        <v>5</v>
      </c>
      <c r="E235" s="33">
        <v>0</v>
      </c>
      <c r="F235" s="33">
        <v>0</v>
      </c>
      <c r="G235" s="33">
        <v>0</v>
      </c>
      <c r="H235" s="33">
        <v>0</v>
      </c>
      <c r="I235" s="33">
        <v>0</v>
      </c>
      <c r="J235" s="33">
        <v>0</v>
      </c>
      <c r="K235" s="33">
        <v>0</v>
      </c>
      <c r="L235" s="33">
        <v>0</v>
      </c>
      <c r="M235" s="33">
        <v>0</v>
      </c>
      <c r="N235" s="33">
        <v>0</v>
      </c>
      <c r="O235" s="33">
        <v>0</v>
      </c>
      <c r="P235" s="33">
        <v>0</v>
      </c>
      <c r="Q235" s="33">
        <v>0</v>
      </c>
      <c r="R235" s="33">
        <v>0</v>
      </c>
      <c r="S235" s="33">
        <v>0</v>
      </c>
      <c r="T235" s="33">
        <v>0</v>
      </c>
      <c r="U235" s="33">
        <v>0</v>
      </c>
      <c r="V235" s="33">
        <v>0</v>
      </c>
      <c r="W235" s="33">
        <v>0</v>
      </c>
      <c r="X235" s="33">
        <v>0</v>
      </c>
      <c r="Y235" s="33">
        <v>0</v>
      </c>
      <c r="Z235" s="33">
        <v>0</v>
      </c>
      <c r="AA235" s="33">
        <v>0</v>
      </c>
      <c r="AB235" s="33">
        <v>0</v>
      </c>
      <c r="AC235" s="33">
        <v>0</v>
      </c>
      <c r="AD235" s="33">
        <v>0</v>
      </c>
      <c r="AE235" s="33">
        <v>0</v>
      </c>
      <c r="AF235" s="33">
        <v>0</v>
      </c>
      <c r="AG235" s="33">
        <v>0</v>
      </c>
      <c r="AH235" s="33">
        <v>0</v>
      </c>
      <c r="AI235" s="33">
        <v>0</v>
      </c>
      <c r="AJ235" s="33">
        <v>0</v>
      </c>
      <c r="AK235" s="33">
        <v>0</v>
      </c>
      <c r="AL235" s="33">
        <v>0</v>
      </c>
      <c r="AM235" s="33">
        <v>0</v>
      </c>
      <c r="AN235" s="34">
        <v>0</v>
      </c>
    </row>
    <row r="236" spans="1:40" x14ac:dyDescent="0.2">
      <c r="A236" s="5" t="str">
        <f t="shared" si="6"/>
        <v>50011</v>
      </c>
      <c r="B236" s="10">
        <f t="shared" si="7"/>
        <v>5001</v>
      </c>
      <c r="C236" s="10" t="s">
        <v>653</v>
      </c>
      <c r="D236" s="11">
        <v>1</v>
      </c>
      <c r="E236" s="35">
        <v>0</v>
      </c>
      <c r="F236" s="35">
        <v>0</v>
      </c>
      <c r="G236" s="35">
        <v>1.1273594061497048</v>
      </c>
      <c r="H236" s="35">
        <v>0.72074283289510754</v>
      </c>
      <c r="I236" s="35">
        <v>0.72788787811247324</v>
      </c>
      <c r="J236" s="35">
        <v>0.72683817559983499</v>
      </c>
      <c r="K236" s="35">
        <v>0.69047369341433473</v>
      </c>
      <c r="L236" s="35">
        <v>0.66299287792177886</v>
      </c>
      <c r="M236" s="35">
        <v>0.64784355279844941</v>
      </c>
      <c r="N236" s="35">
        <v>0.61965912629717845</v>
      </c>
      <c r="O236" s="35">
        <v>0.58702464071968485</v>
      </c>
      <c r="P236" s="35">
        <v>0.56147694816812288</v>
      </c>
      <c r="Q236" s="35">
        <v>0.51346159954632697</v>
      </c>
      <c r="R236" s="35">
        <v>0.48549623302510148</v>
      </c>
      <c r="S236" s="35">
        <v>0.46943837734977528</v>
      </c>
      <c r="T236" s="35">
        <v>0.43684743954403948</v>
      </c>
      <c r="U236" s="35">
        <v>0.4323552906383652</v>
      </c>
      <c r="V236" s="35">
        <v>0.39788407265124826</v>
      </c>
      <c r="W236" s="35">
        <v>0.40750486865557911</v>
      </c>
      <c r="X236" s="35">
        <v>0.38859461963516795</v>
      </c>
      <c r="Y236" s="35">
        <v>0.39156017258882675</v>
      </c>
      <c r="Z236" s="35">
        <v>0.37682908943887233</v>
      </c>
      <c r="AA236" s="35">
        <v>0.38534409530979863</v>
      </c>
      <c r="AB236" s="35">
        <v>0.38997891330192558</v>
      </c>
      <c r="AC236" s="35">
        <v>0.40038288465624833</v>
      </c>
      <c r="AD236" s="35">
        <v>0.41225756426818694</v>
      </c>
      <c r="AE236" s="35">
        <v>0.39450164140230659</v>
      </c>
      <c r="AF236" s="35">
        <v>0.37368532856696818</v>
      </c>
      <c r="AG236" s="35">
        <v>0.35773086760628559</v>
      </c>
      <c r="AH236" s="35">
        <v>0.34731346494495191</v>
      </c>
      <c r="AI236" s="35">
        <v>0.33927483911240575</v>
      </c>
      <c r="AJ236" s="35">
        <v>0.32721269186389024</v>
      </c>
      <c r="AK236" s="35">
        <v>0.31005413666670578</v>
      </c>
      <c r="AL236" s="35">
        <v>0.30098114802913345</v>
      </c>
      <c r="AM236" s="35">
        <v>0.28801878928963331</v>
      </c>
      <c r="AN236" s="36">
        <v>0.27831435308679092</v>
      </c>
    </row>
    <row r="237" spans="1:40" x14ac:dyDescent="0.2">
      <c r="A237" s="5" t="str">
        <f t="shared" si="6"/>
        <v>50012</v>
      </c>
      <c r="B237" s="7">
        <f t="shared" si="7"/>
        <v>5001</v>
      </c>
      <c r="C237" s="7" t="s">
        <v>653</v>
      </c>
      <c r="D237" s="6">
        <v>2</v>
      </c>
      <c r="E237" s="28">
        <v>0</v>
      </c>
      <c r="F237" s="28">
        <v>0</v>
      </c>
      <c r="G237" s="28">
        <v>1.2124431349157201</v>
      </c>
      <c r="H237" s="28">
        <v>0.8914781673244927</v>
      </c>
      <c r="I237" s="28">
        <v>0.95733228570144235</v>
      </c>
      <c r="J237" s="28">
        <v>1.0143731848215953</v>
      </c>
      <c r="K237" s="28">
        <v>0.97526421341454794</v>
      </c>
      <c r="L237" s="28">
        <v>0.94570937411123313</v>
      </c>
      <c r="M237" s="28">
        <v>0.92941670369557683</v>
      </c>
      <c r="N237" s="28">
        <v>0.89910515066590813</v>
      </c>
      <c r="O237" s="28">
        <v>0.86400768504483005</v>
      </c>
      <c r="P237" s="28">
        <v>0.8365318647535277</v>
      </c>
      <c r="Q237" s="28">
        <v>0.78489271623574708</v>
      </c>
      <c r="R237" s="28">
        <v>0.75481675601480647</v>
      </c>
      <c r="S237" s="28">
        <v>0.73754698670360663</v>
      </c>
      <c r="T237" s="28">
        <v>0.70249635547857003</v>
      </c>
      <c r="U237" s="28">
        <v>0.69766517646680715</v>
      </c>
      <c r="V237" s="28">
        <v>0.6605923571221719</v>
      </c>
      <c r="W237" s="28">
        <v>0.67093925093815043</v>
      </c>
      <c r="X237" s="28">
        <v>0.65060181331242517</v>
      </c>
      <c r="Y237" s="28">
        <v>0.65379118158334126</v>
      </c>
      <c r="Z237" s="28">
        <v>0.63794831857301293</v>
      </c>
      <c r="AA237" s="28">
        <v>0.6471059663964619</v>
      </c>
      <c r="AB237" s="28">
        <v>0.65209058197290037</v>
      </c>
      <c r="AC237" s="28">
        <v>0.66327975871245504</v>
      </c>
      <c r="AD237" s="28">
        <v>0.6760506405592569</v>
      </c>
      <c r="AE237" s="28">
        <v>0.65695464804312154</v>
      </c>
      <c r="AF237" s="28">
        <v>0.63456729272964429</v>
      </c>
      <c r="AG237" s="28">
        <v>0.61740872150777815</v>
      </c>
      <c r="AH237" s="28">
        <v>0.60620509977766457</v>
      </c>
      <c r="AI237" s="28">
        <v>0.59755978520303943</v>
      </c>
      <c r="AJ237" s="28">
        <v>0.58458728721878694</v>
      </c>
      <c r="AK237" s="28">
        <v>0.56613374672370176</v>
      </c>
      <c r="AL237" s="28">
        <v>0.55637600422668998</v>
      </c>
      <c r="AM237" s="28">
        <v>0.54243535426156719</v>
      </c>
      <c r="AN237" s="32">
        <v>0.53199850777926505</v>
      </c>
    </row>
    <row r="238" spans="1:40" x14ac:dyDescent="0.2">
      <c r="A238" s="5" t="str">
        <f t="shared" si="6"/>
        <v>50013</v>
      </c>
      <c r="B238" s="7">
        <f t="shared" si="7"/>
        <v>5001</v>
      </c>
      <c r="C238" s="7" t="s">
        <v>653</v>
      </c>
      <c r="D238" s="6">
        <v>3</v>
      </c>
      <c r="E238" s="28">
        <v>0</v>
      </c>
      <c r="F238" s="28">
        <v>0</v>
      </c>
      <c r="G238" s="28">
        <v>0.68066983012812354</v>
      </c>
      <c r="H238" s="28">
        <v>0.43516548401214039</v>
      </c>
      <c r="I238" s="28">
        <v>0.43947947357734235</v>
      </c>
      <c r="J238" s="28">
        <v>0.43884569092820219</v>
      </c>
      <c r="K238" s="28">
        <v>0.4168897771558247</v>
      </c>
      <c r="L238" s="28">
        <v>0.40029758666975324</v>
      </c>
      <c r="M238" s="28">
        <v>0.39115082433113918</v>
      </c>
      <c r="N238" s="28">
        <v>0.37413381210395674</v>
      </c>
      <c r="O238" s="28">
        <v>0.3544299717552814</v>
      </c>
      <c r="P238" s="28">
        <v>0.33900494983735724</v>
      </c>
      <c r="Q238" s="28">
        <v>0.31001455066948042</v>
      </c>
      <c r="R238" s="28">
        <v>0.29312980107175934</v>
      </c>
      <c r="S238" s="28">
        <v>0.28343449198476994</v>
      </c>
      <c r="T238" s="28">
        <v>0.26375694463036342</v>
      </c>
      <c r="U238" s="28">
        <v>0.26104470378165445</v>
      </c>
      <c r="V238" s="28">
        <v>0.24023189292150834</v>
      </c>
      <c r="W238" s="28">
        <v>0.24604067541468924</v>
      </c>
      <c r="X238" s="28">
        <v>0.23462316657217686</v>
      </c>
      <c r="Y238" s="28">
        <v>0.236413689110235</v>
      </c>
      <c r="Z238" s="28">
        <v>0.22751945022724365</v>
      </c>
      <c r="AA238" s="28">
        <v>0.23266058584742555</v>
      </c>
      <c r="AB238" s="28">
        <v>0.23545896652191731</v>
      </c>
      <c r="AC238" s="28">
        <v>0.24174060960377255</v>
      </c>
      <c r="AD238" s="28">
        <v>0.24891022748267888</v>
      </c>
      <c r="AE238" s="28">
        <v>0.23818967028063795</v>
      </c>
      <c r="AF238" s="28">
        <v>0.22562133045552793</v>
      </c>
      <c r="AG238" s="28">
        <v>0.21598844836605921</v>
      </c>
      <c r="AH238" s="28">
        <v>0.20969869581581999</v>
      </c>
      <c r="AI238" s="28">
        <v>0.20484518587918835</v>
      </c>
      <c r="AJ238" s="28">
        <v>0.19756237999329218</v>
      </c>
      <c r="AK238" s="28">
        <v>0.1872024976100865</v>
      </c>
      <c r="AL238" s="28">
        <v>0.18172446673457116</v>
      </c>
      <c r="AM238" s="28">
        <v>0.17389813692958994</v>
      </c>
      <c r="AN238" s="32">
        <v>0.1680388546939115</v>
      </c>
    </row>
    <row r="239" spans="1:40" x14ac:dyDescent="0.2">
      <c r="A239" s="5" t="str">
        <f t="shared" si="6"/>
        <v>50014</v>
      </c>
      <c r="B239" s="7">
        <f t="shared" si="7"/>
        <v>5001</v>
      </c>
      <c r="C239" s="7" t="s">
        <v>653</v>
      </c>
      <c r="D239" s="6">
        <v>4</v>
      </c>
      <c r="E239" s="28">
        <v>0</v>
      </c>
      <c r="F239" s="28">
        <v>0</v>
      </c>
      <c r="G239" s="28">
        <v>0.29779305068105411</v>
      </c>
      <c r="H239" s="28">
        <v>0.8496429098465611</v>
      </c>
      <c r="I239" s="28">
        <v>1.1811592855769617</v>
      </c>
      <c r="J239" s="28">
        <v>1.5105110109635878</v>
      </c>
      <c r="K239" s="28">
        <v>1.5009052986881726</v>
      </c>
      <c r="L239" s="28">
        <v>1.4936462153505163</v>
      </c>
      <c r="M239" s="28">
        <v>1.4896445068273727</v>
      </c>
      <c r="N239" s="28">
        <v>1.4821995639779804</v>
      </c>
      <c r="O239" s="28">
        <v>1.4735791338254349</v>
      </c>
      <c r="P239" s="28">
        <v>1.4668306867363432</v>
      </c>
      <c r="Q239" s="28">
        <v>1.4541473871003969</v>
      </c>
      <c r="R239" s="28">
        <v>1.4467603091513941</v>
      </c>
      <c r="S239" s="28">
        <v>1.4425186114258362</v>
      </c>
      <c r="T239" s="28">
        <v>1.4339096844582833</v>
      </c>
      <c r="U239" s="28">
        <v>1.4327230790869732</v>
      </c>
      <c r="V239" s="28">
        <v>1.4236174743356593</v>
      </c>
      <c r="W239" s="28">
        <v>1.4261588166764259</v>
      </c>
      <c r="X239" s="28">
        <v>1.4211636565578267</v>
      </c>
      <c r="Y239" s="28">
        <v>1.4219470101682272</v>
      </c>
      <c r="Z239" s="28">
        <v>1.4180557806569185</v>
      </c>
      <c r="AA239" s="28">
        <v>1.4203050274907481</v>
      </c>
      <c r="AB239" s="28">
        <v>1.4215293190358382</v>
      </c>
      <c r="AC239" s="28">
        <v>1.4242775378841499</v>
      </c>
      <c r="AD239" s="28">
        <v>1.4274142457061714</v>
      </c>
      <c r="AE239" s="28">
        <v>1.4227240019302785</v>
      </c>
      <c r="AF239" s="28">
        <v>1.4172253532567929</v>
      </c>
      <c r="AG239" s="28">
        <v>1.4130109673426503</v>
      </c>
      <c r="AH239" s="28">
        <v>1.4102592006019206</v>
      </c>
      <c r="AI239" s="28">
        <v>1.4081357900046443</v>
      </c>
      <c r="AJ239" s="28">
        <v>1.4049495624295647</v>
      </c>
      <c r="AK239" s="28">
        <v>1.4004171138869121</v>
      </c>
      <c r="AL239" s="28">
        <v>1.3980204753788743</v>
      </c>
      <c r="AM239" s="28">
        <v>1.394596456089195</v>
      </c>
      <c r="AN239" s="32">
        <v>1.3920330201110855</v>
      </c>
    </row>
    <row r="240" spans="1:40" x14ac:dyDescent="0.2">
      <c r="A240" s="5" t="str">
        <f t="shared" si="6"/>
        <v>50015</v>
      </c>
      <c r="B240" s="8">
        <f t="shared" si="7"/>
        <v>5001</v>
      </c>
      <c r="C240" s="8" t="s">
        <v>653</v>
      </c>
      <c r="D240" s="9">
        <v>5</v>
      </c>
      <c r="E240" s="33">
        <v>0</v>
      </c>
      <c r="F240" s="33">
        <v>0</v>
      </c>
      <c r="G240" s="33">
        <v>0</v>
      </c>
      <c r="H240" s="33">
        <v>0</v>
      </c>
      <c r="I240" s="33">
        <v>0</v>
      </c>
      <c r="J240" s="33">
        <v>0</v>
      </c>
      <c r="K240" s="33">
        <v>0</v>
      </c>
      <c r="L240" s="33">
        <v>0</v>
      </c>
      <c r="M240" s="33">
        <v>0</v>
      </c>
      <c r="N240" s="33">
        <v>0</v>
      </c>
      <c r="O240" s="33">
        <v>0</v>
      </c>
      <c r="P240" s="33">
        <v>0</v>
      </c>
      <c r="Q240" s="33">
        <v>0</v>
      </c>
      <c r="R240" s="33">
        <v>0</v>
      </c>
      <c r="S240" s="33">
        <v>0</v>
      </c>
      <c r="T240" s="33">
        <v>0</v>
      </c>
      <c r="U240" s="33">
        <v>0</v>
      </c>
      <c r="V240" s="33">
        <v>0</v>
      </c>
      <c r="W240" s="33">
        <v>0</v>
      </c>
      <c r="X240" s="33">
        <v>0</v>
      </c>
      <c r="Y240" s="33">
        <v>0</v>
      </c>
      <c r="Z240" s="33">
        <v>0</v>
      </c>
      <c r="AA240" s="33">
        <v>0</v>
      </c>
      <c r="AB240" s="33">
        <v>0</v>
      </c>
      <c r="AC240" s="33">
        <v>0</v>
      </c>
      <c r="AD240" s="33">
        <v>0</v>
      </c>
      <c r="AE240" s="33">
        <v>0</v>
      </c>
      <c r="AF240" s="33">
        <v>0</v>
      </c>
      <c r="AG240" s="33">
        <v>0</v>
      </c>
      <c r="AH240" s="33">
        <v>0</v>
      </c>
      <c r="AI240" s="33">
        <v>0</v>
      </c>
      <c r="AJ240" s="33">
        <v>0</v>
      </c>
      <c r="AK240" s="33">
        <v>0</v>
      </c>
      <c r="AL240" s="33">
        <v>0</v>
      </c>
      <c r="AM240" s="33">
        <v>0</v>
      </c>
      <c r="AN240" s="34">
        <v>0</v>
      </c>
    </row>
    <row r="241" spans="1:40" x14ac:dyDescent="0.2">
      <c r="A241" s="5" t="str">
        <f t="shared" si="6"/>
        <v>50011</v>
      </c>
      <c r="B241" s="10">
        <f t="shared" si="7"/>
        <v>5001</v>
      </c>
      <c r="C241" s="10" t="s">
        <v>654</v>
      </c>
      <c r="D241" s="11">
        <v>1</v>
      </c>
      <c r="E241" s="35">
        <v>0</v>
      </c>
      <c r="F241" s="35">
        <v>0</v>
      </c>
      <c r="G241" s="35">
        <v>0.92905826634411359</v>
      </c>
      <c r="H241" s="35">
        <v>0.59396505068105521</v>
      </c>
      <c r="I241" s="35">
        <v>0.59985329118925979</v>
      </c>
      <c r="J241" s="35">
        <v>0.59898823006390001</v>
      </c>
      <c r="K241" s="35">
        <v>0.56902021578959872</v>
      </c>
      <c r="L241" s="35">
        <v>0.54637324210936478</v>
      </c>
      <c r="M241" s="35">
        <v>0.53388866473449459</v>
      </c>
      <c r="N241" s="35">
        <v>0.51066184436085349</v>
      </c>
      <c r="O241" s="35">
        <v>0.48376772485622399</v>
      </c>
      <c r="P241" s="35">
        <v>0.46271384015754558</v>
      </c>
      <c r="Q241" s="35">
        <v>0.42314433259400092</v>
      </c>
      <c r="R241" s="35">
        <v>0.40009803981801517</v>
      </c>
      <c r="S241" s="35">
        <v>0.38686474130332538</v>
      </c>
      <c r="T241" s="35">
        <v>0.36000650957069813</v>
      </c>
      <c r="U241" s="35">
        <v>0.35630452415974651</v>
      </c>
      <c r="V241" s="35">
        <v>0.32789675122843326</v>
      </c>
      <c r="W241" s="35">
        <v>0.33582526099016147</v>
      </c>
      <c r="X241" s="35">
        <v>0.32024130162884162</v>
      </c>
      <c r="Y241" s="35">
        <v>0.32268521744738937</v>
      </c>
      <c r="Z241" s="35">
        <v>0.31054531379464939</v>
      </c>
      <c r="AA241" s="35">
        <v>0.31756254055410055</v>
      </c>
      <c r="AB241" s="35">
        <v>0.32138209973380572</v>
      </c>
      <c r="AC241" s="35">
        <v>0.32995602525996331</v>
      </c>
      <c r="AD241" s="35">
        <v>0.33974196326117112</v>
      </c>
      <c r="AE241" s="35">
        <v>0.32510928549654</v>
      </c>
      <c r="AF241" s="35">
        <v>0.30795453661257305</v>
      </c>
      <c r="AG241" s="35">
        <v>0.2948064458087622</v>
      </c>
      <c r="AH241" s="35">
        <v>0.28622145152605871</v>
      </c>
      <c r="AI241" s="35">
        <v>0.27959681013926163</v>
      </c>
      <c r="AJ241" s="35">
        <v>0.26965637982931556</v>
      </c>
      <c r="AK241" s="35">
        <v>0.25551599349155435</v>
      </c>
      <c r="AL241" s="35">
        <v>0.24803893245121436</v>
      </c>
      <c r="AM241" s="35">
        <v>0.23735663674981025</v>
      </c>
      <c r="AN241" s="36">
        <v>0.22935919899812438</v>
      </c>
    </row>
    <row r="242" spans="1:40" x14ac:dyDescent="0.2">
      <c r="A242" s="5" t="str">
        <f t="shared" si="6"/>
        <v>50012</v>
      </c>
      <c r="B242" s="7">
        <f t="shared" si="7"/>
        <v>5001</v>
      </c>
      <c r="C242" s="7" t="s">
        <v>654</v>
      </c>
      <c r="D242" s="6">
        <v>2</v>
      </c>
      <c r="E242" s="28">
        <v>4.745639311444602E-7</v>
      </c>
      <c r="F242" s="28">
        <v>4.1825287381851506E-7</v>
      </c>
      <c r="G242" s="28">
        <v>0.54195065536739973</v>
      </c>
      <c r="H242" s="28">
        <v>0.63977405529127385</v>
      </c>
      <c r="I242" s="28">
        <v>1.3108114093990082</v>
      </c>
      <c r="J242" s="28">
        <v>1.5587333188420271</v>
      </c>
      <c r="K242" s="28">
        <v>1.6380506867535147</v>
      </c>
      <c r="L242" s="28">
        <v>1.5684047273616339</v>
      </c>
      <c r="M242" s="28">
        <v>1.5035174762910408</v>
      </c>
      <c r="N242" s="28">
        <v>1.4060833718822103</v>
      </c>
      <c r="O242" s="28">
        <v>1.2952226253535035</v>
      </c>
      <c r="P242" s="28">
        <v>1.2118476705753058</v>
      </c>
      <c r="Q242" s="28">
        <v>1.0799867770445442</v>
      </c>
      <c r="R242" s="28">
        <v>1.0013882935578038</v>
      </c>
      <c r="S242" s="28">
        <v>0.95610626467124427</v>
      </c>
      <c r="T242" s="28">
        <v>0.87349529077446042</v>
      </c>
      <c r="U242" s="28">
        <v>0.89283839135419507</v>
      </c>
      <c r="V242" s="28">
        <v>0.82707695662275083</v>
      </c>
      <c r="W242" s="28">
        <v>0.85255478753262204</v>
      </c>
      <c r="X242" s="28">
        <v>0.81219859247002413</v>
      </c>
      <c r="Y242" s="28">
        <v>0.81858454964852667</v>
      </c>
      <c r="Z242" s="28">
        <v>0.78486325745200414</v>
      </c>
      <c r="AA242" s="28">
        <v>0.80397437192267573</v>
      </c>
      <c r="AB242" s="28">
        <v>0.82407963589068634</v>
      </c>
      <c r="AC242" s="28">
        <v>0.85182874431895916</v>
      </c>
      <c r="AD242" s="28">
        <v>0.88029441719823676</v>
      </c>
      <c r="AE242" s="28">
        <v>0.84220199756225533</v>
      </c>
      <c r="AF242" s="28">
        <v>0.79677204459216022</v>
      </c>
      <c r="AG242" s="28">
        <v>0.7617725237281624</v>
      </c>
      <c r="AH242" s="28">
        <v>0.73883490147067477</v>
      </c>
      <c r="AI242" s="28">
        <v>0.72120837406620975</v>
      </c>
      <c r="AJ242" s="28">
        <v>0.69468695790654622</v>
      </c>
      <c r="AK242" s="28">
        <v>0.65692687643138781</v>
      </c>
      <c r="AL242" s="28">
        <v>0.63695974206571904</v>
      </c>
      <c r="AM242" s="28">
        <v>0.60842505647512002</v>
      </c>
      <c r="AN242" s="32">
        <v>0.58706110609817364</v>
      </c>
    </row>
    <row r="243" spans="1:40" x14ac:dyDescent="0.2">
      <c r="A243" s="5" t="str">
        <f t="shared" si="6"/>
        <v>50013</v>
      </c>
      <c r="B243" s="7">
        <f t="shared" si="7"/>
        <v>5001</v>
      </c>
      <c r="C243" s="7" t="s">
        <v>654</v>
      </c>
      <c r="D243" s="6">
        <v>3</v>
      </c>
      <c r="E243" s="28">
        <v>0</v>
      </c>
      <c r="F243" s="28">
        <v>0</v>
      </c>
      <c r="G243" s="28">
        <v>0.26799757683003278</v>
      </c>
      <c r="H243" s="28">
        <v>0.17133607231184286</v>
      </c>
      <c r="I243" s="28">
        <v>0.17303460322767111</v>
      </c>
      <c r="J243" s="28">
        <v>0.17278506636458657</v>
      </c>
      <c r="K243" s="28">
        <v>0.16414044686238427</v>
      </c>
      <c r="L243" s="28">
        <v>0.15760766599308601</v>
      </c>
      <c r="M243" s="28">
        <v>0.15400634559648885</v>
      </c>
      <c r="N243" s="28">
        <v>0.1473063012579385</v>
      </c>
      <c r="O243" s="28">
        <v>0.13954838217006463</v>
      </c>
      <c r="P243" s="28">
        <v>0.13347514619929199</v>
      </c>
      <c r="Q243" s="28">
        <v>0.12206086517134643</v>
      </c>
      <c r="R243" s="28">
        <v>0.11541289610135054</v>
      </c>
      <c r="S243" s="28">
        <v>0.11159559845288233</v>
      </c>
      <c r="T243" s="28">
        <v>0.10384803160693216</v>
      </c>
      <c r="U243" s="28">
        <v>0.10278015119992688</v>
      </c>
      <c r="V243" s="28">
        <v>9.4585601315894219E-2</v>
      </c>
      <c r="W243" s="28">
        <v>9.6872671439469663E-2</v>
      </c>
      <c r="X243" s="28">
        <v>9.2377298546781242E-2</v>
      </c>
      <c r="Y243" s="28">
        <v>9.3082274263670023E-2</v>
      </c>
      <c r="Z243" s="28">
        <v>8.95803789792258E-2</v>
      </c>
      <c r="AA243" s="28">
        <v>9.1604579005990561E-2</v>
      </c>
      <c r="AB243" s="28">
        <v>9.2706374923213195E-2</v>
      </c>
      <c r="AC243" s="28">
        <v>9.5179622671143285E-2</v>
      </c>
      <c r="AD243" s="28">
        <v>9.8002489402260917E-2</v>
      </c>
      <c r="AE243" s="28">
        <v>9.3781524662463478E-2</v>
      </c>
      <c r="AF243" s="28">
        <v>8.8833039407473016E-2</v>
      </c>
      <c r="AG243" s="28">
        <v>8.5040320906373715E-2</v>
      </c>
      <c r="AH243" s="28">
        <v>8.2563880247901567E-2</v>
      </c>
      <c r="AI243" s="28">
        <v>8.065292600171009E-2</v>
      </c>
      <c r="AJ243" s="28">
        <v>7.7785494181533354E-2</v>
      </c>
      <c r="AK243" s="28">
        <v>7.3706536584102228E-2</v>
      </c>
      <c r="AL243" s="28">
        <v>7.1549692053234915E-2</v>
      </c>
      <c r="AM243" s="28">
        <v>6.8468260600906813E-2</v>
      </c>
      <c r="AN243" s="32">
        <v>6.6161307403305114E-2</v>
      </c>
    </row>
    <row r="244" spans="1:40" x14ac:dyDescent="0.2">
      <c r="A244" s="5" t="str">
        <f t="shared" si="6"/>
        <v>50014</v>
      </c>
      <c r="B244" s="7">
        <f t="shared" si="7"/>
        <v>5001</v>
      </c>
      <c r="C244" s="7" t="s">
        <v>654</v>
      </c>
      <c r="D244" s="6">
        <v>4</v>
      </c>
      <c r="E244" s="28">
        <v>0.3568117600224131</v>
      </c>
      <c r="F244" s="28">
        <v>0.3985913189396425</v>
      </c>
      <c r="G244" s="28">
        <v>0.14143765128898728</v>
      </c>
      <c r="H244" s="28">
        <v>3.4379503897747279</v>
      </c>
      <c r="I244" s="28">
        <v>13.000351524744232</v>
      </c>
      <c r="J244" s="28">
        <v>17.075024938539805</v>
      </c>
      <c r="K244" s="28">
        <v>19.358002563669981</v>
      </c>
      <c r="L244" s="28">
        <v>18.409130474403565</v>
      </c>
      <c r="M244" s="28">
        <v>17.442972922075501</v>
      </c>
      <c r="N244" s="28">
        <v>16.03776500784425</v>
      </c>
      <c r="O244" s="28">
        <v>14.444069279454302</v>
      </c>
      <c r="P244" s="28">
        <v>13.253678323705616</v>
      </c>
      <c r="Q244" s="28">
        <v>11.432330626276739</v>
      </c>
      <c r="R244" s="28">
        <v>10.341432734159632</v>
      </c>
      <c r="S244" s="28">
        <v>9.7125216609634037</v>
      </c>
      <c r="T244" s="28">
        <v>8.5916331914044584</v>
      </c>
      <c r="U244" s="28">
        <v>8.9513404429043089</v>
      </c>
      <c r="V244" s="28">
        <v>8.1274951903273269</v>
      </c>
      <c r="W244" s="28">
        <v>8.4766334259541285</v>
      </c>
      <c r="X244" s="28">
        <v>7.9530579608255723</v>
      </c>
      <c r="Y244" s="28">
        <v>8.0361227767236834</v>
      </c>
      <c r="Z244" s="28">
        <v>7.590042170277262</v>
      </c>
      <c r="AA244" s="28">
        <v>7.8415175915765634</v>
      </c>
      <c r="AB244" s="28">
        <v>8.1407590907019678</v>
      </c>
      <c r="AC244" s="28">
        <v>8.5216212821910329</v>
      </c>
      <c r="AD244" s="28">
        <v>8.9026744623804497</v>
      </c>
      <c r="AE244" s="28">
        <v>8.4077190524843193</v>
      </c>
      <c r="AF244" s="28">
        <v>7.8145362190645198</v>
      </c>
      <c r="AG244" s="28">
        <v>7.3568820705428841</v>
      </c>
      <c r="AH244" s="28">
        <v>7.0566391897803067</v>
      </c>
      <c r="AI244" s="28">
        <v>6.8261834038005844</v>
      </c>
      <c r="AJ244" s="28">
        <v>6.4791677334490414</v>
      </c>
      <c r="AK244" s="28">
        <v>5.9849809035900199</v>
      </c>
      <c r="AL244" s="28">
        <v>5.7236578428191853</v>
      </c>
      <c r="AM244" s="28">
        <v>5.3501760423433646</v>
      </c>
      <c r="AN244" s="32">
        <v>5.0705458151515641</v>
      </c>
    </row>
    <row r="245" spans="1:40" x14ac:dyDescent="0.2">
      <c r="A245" s="5" t="str">
        <f t="shared" si="6"/>
        <v>50015</v>
      </c>
      <c r="B245" s="8">
        <f t="shared" si="7"/>
        <v>5001</v>
      </c>
      <c r="C245" s="8" t="s">
        <v>654</v>
      </c>
      <c r="D245" s="9">
        <v>5</v>
      </c>
      <c r="E245" s="33">
        <v>0</v>
      </c>
      <c r="F245" s="33">
        <v>0</v>
      </c>
      <c r="G245" s="33">
        <v>0</v>
      </c>
      <c r="H245" s="33">
        <v>0</v>
      </c>
      <c r="I245" s="33">
        <v>0</v>
      </c>
      <c r="J245" s="33">
        <v>0</v>
      </c>
      <c r="K245" s="33">
        <v>0</v>
      </c>
      <c r="L245" s="33">
        <v>0</v>
      </c>
      <c r="M245" s="33">
        <v>0</v>
      </c>
      <c r="N245" s="33">
        <v>0</v>
      </c>
      <c r="O245" s="33">
        <v>0</v>
      </c>
      <c r="P245" s="33">
        <v>0</v>
      </c>
      <c r="Q245" s="33">
        <v>0</v>
      </c>
      <c r="R245" s="33">
        <v>0</v>
      </c>
      <c r="S245" s="33">
        <v>0</v>
      </c>
      <c r="T245" s="33">
        <v>0</v>
      </c>
      <c r="U245" s="33">
        <v>0</v>
      </c>
      <c r="V245" s="33">
        <v>0</v>
      </c>
      <c r="W245" s="33">
        <v>0</v>
      </c>
      <c r="X245" s="33">
        <v>0</v>
      </c>
      <c r="Y245" s="33">
        <v>0</v>
      </c>
      <c r="Z245" s="33">
        <v>0</v>
      </c>
      <c r="AA245" s="33">
        <v>0</v>
      </c>
      <c r="AB245" s="33">
        <v>0</v>
      </c>
      <c r="AC245" s="33">
        <v>0</v>
      </c>
      <c r="AD245" s="33">
        <v>0</v>
      </c>
      <c r="AE245" s="33">
        <v>0</v>
      </c>
      <c r="AF245" s="33">
        <v>0</v>
      </c>
      <c r="AG245" s="33">
        <v>0</v>
      </c>
      <c r="AH245" s="33">
        <v>0</v>
      </c>
      <c r="AI245" s="33">
        <v>0</v>
      </c>
      <c r="AJ245" s="33">
        <v>0</v>
      </c>
      <c r="AK245" s="33">
        <v>0</v>
      </c>
      <c r="AL245" s="33">
        <v>0</v>
      </c>
      <c r="AM245" s="33">
        <v>0</v>
      </c>
      <c r="AN245" s="34">
        <v>0</v>
      </c>
    </row>
    <row r="246" spans="1:40" x14ac:dyDescent="0.2">
      <c r="A246" s="5" t="str">
        <f t="shared" si="6"/>
        <v>50011</v>
      </c>
      <c r="B246" s="10">
        <f t="shared" si="7"/>
        <v>5001</v>
      </c>
      <c r="C246" s="10" t="s">
        <v>655</v>
      </c>
      <c r="D246" s="11">
        <v>1</v>
      </c>
      <c r="E246" s="35">
        <v>0.35681098306346487</v>
      </c>
      <c r="F246" s="35">
        <v>0.68778810751733377</v>
      </c>
      <c r="G246" s="35">
        <v>1.5750088408831358</v>
      </c>
      <c r="H246" s="35">
        <v>1.2763050899279262</v>
      </c>
      <c r="I246" s="35">
        <v>1.4735410633866846</v>
      </c>
      <c r="J246" s="35">
        <v>1.5212658123922163</v>
      </c>
      <c r="K246" s="35">
        <v>1.5027828906965253</v>
      </c>
      <c r="L246" s="35">
        <v>1.4869599894725247</v>
      </c>
      <c r="M246" s="35">
        <v>1.4811862351380829</v>
      </c>
      <c r="N246" s="35">
        <v>1.4487586125435867</v>
      </c>
      <c r="O246" s="35">
        <v>1.4023162127953779</v>
      </c>
      <c r="P246" s="35">
        <v>1.3690289948281746</v>
      </c>
      <c r="Q246" s="35">
        <v>1.2893459837158459</v>
      </c>
      <c r="R246" s="35">
        <v>1.2469538011745556</v>
      </c>
      <c r="S246" s="35">
        <v>1.228300744155016</v>
      </c>
      <c r="T246" s="35">
        <v>1.1722079828415581</v>
      </c>
      <c r="U246" s="35">
        <v>0.94540937321193796</v>
      </c>
      <c r="V246" s="35">
        <v>0.76410763057846665</v>
      </c>
      <c r="W246" s="35">
        <v>0.72905295810156834</v>
      </c>
      <c r="X246" s="35">
        <v>0.66253666173815595</v>
      </c>
      <c r="Y246" s="35">
        <v>0.65450224077847907</v>
      </c>
      <c r="Z246" s="35">
        <v>0.61653249883880046</v>
      </c>
      <c r="AA246" s="35">
        <v>0.63080207429428159</v>
      </c>
      <c r="AB246" s="35">
        <v>0.64457250291179069</v>
      </c>
      <c r="AC246" s="35">
        <v>0.66800287307281414</v>
      </c>
      <c r="AD246" s="35">
        <v>0.69336098585615991</v>
      </c>
      <c r="AE246" s="35">
        <v>0.65730387800134893</v>
      </c>
      <c r="AF246" s="35">
        <v>0.61470791189685281</v>
      </c>
      <c r="AG246" s="35">
        <v>0.5819801094616458</v>
      </c>
      <c r="AH246" s="35">
        <v>0.56056760021845542</v>
      </c>
      <c r="AI246" s="35">
        <v>0.54409554899838097</v>
      </c>
      <c r="AJ246" s="35">
        <v>0.51934759872003422</v>
      </c>
      <c r="AK246" s="35">
        <v>0.48412906900839514</v>
      </c>
      <c r="AL246" s="35">
        <v>0.46550618555033108</v>
      </c>
      <c r="AM246" s="35">
        <v>0.43889661437231609</v>
      </c>
      <c r="AN246" s="36">
        <v>0.418974546704033</v>
      </c>
    </row>
    <row r="247" spans="1:40" x14ac:dyDescent="0.2">
      <c r="A247" s="5" t="str">
        <f t="shared" si="6"/>
        <v>50012</v>
      </c>
      <c r="B247" s="7">
        <f t="shared" si="7"/>
        <v>5001</v>
      </c>
      <c r="C247" s="7" t="s">
        <v>655</v>
      </c>
      <c r="D247" s="6">
        <v>2</v>
      </c>
      <c r="E247" s="28">
        <v>2.8122056729356814E-7</v>
      </c>
      <c r="F247" s="28">
        <v>6.4036585861791195</v>
      </c>
      <c r="G247" s="28">
        <v>7.5278416971831907</v>
      </c>
      <c r="H247" s="28">
        <v>9.435616191454308</v>
      </c>
      <c r="I247" s="28">
        <v>10.558450168860134</v>
      </c>
      <c r="J247" s="28">
        <v>11.017770023299651</v>
      </c>
      <c r="K247" s="28">
        <v>11.231688506670356</v>
      </c>
      <c r="L247" s="28">
        <v>11.36389218639432</v>
      </c>
      <c r="M247" s="28">
        <v>11.461298906073567</v>
      </c>
      <c r="N247" s="28">
        <v>11.493865250104857</v>
      </c>
      <c r="O247" s="28">
        <v>11.485581264139062</v>
      </c>
      <c r="P247" s="28">
        <v>11.492571615117203</v>
      </c>
      <c r="Q247" s="28">
        <v>11.406295716181267</v>
      </c>
      <c r="R247" s="28">
        <v>11.38188388238221</v>
      </c>
      <c r="S247" s="28">
        <v>11.3955843407612</v>
      </c>
      <c r="T247" s="28">
        <v>11.325907629637205</v>
      </c>
      <c r="U247" s="28">
        <v>6.1538839678915958</v>
      </c>
      <c r="V247" s="28">
        <v>3.4651179380244197</v>
      </c>
      <c r="W247" s="28">
        <v>2.2365164527355277</v>
      </c>
      <c r="X247" s="28">
        <v>1.5404563255990875</v>
      </c>
      <c r="Y247" s="28">
        <v>1.2400806068875754</v>
      </c>
      <c r="Z247" s="28">
        <v>1.0308647056318772</v>
      </c>
      <c r="AA247" s="28">
        <v>0.98619353334783255</v>
      </c>
      <c r="AB247" s="28">
        <v>0.98254593214736563</v>
      </c>
      <c r="AC247" s="28">
        <v>1.0098246708352789</v>
      </c>
      <c r="AD247" s="28">
        <v>1.0473995483258531</v>
      </c>
      <c r="AE247" s="28">
        <v>0.98066941274010277</v>
      </c>
      <c r="AF247" s="28">
        <v>0.90419303541930973</v>
      </c>
      <c r="AG247" s="28">
        <v>0.84587973618948886</v>
      </c>
      <c r="AH247" s="28">
        <v>0.80783310410444198</v>
      </c>
      <c r="AI247" s="28">
        <v>0.77875437310963358</v>
      </c>
      <c r="AJ247" s="28">
        <v>0.73526679177685639</v>
      </c>
      <c r="AK247" s="28">
        <v>0.67347166169746076</v>
      </c>
      <c r="AL247" s="28">
        <v>0.64079726048213304</v>
      </c>
      <c r="AM247" s="28">
        <v>0.59413248608512914</v>
      </c>
      <c r="AN247" s="32">
        <v>0.55919850347719779</v>
      </c>
    </row>
    <row r="248" spans="1:40" x14ac:dyDescent="0.2">
      <c r="A248" s="5" t="str">
        <f t="shared" si="6"/>
        <v>50013</v>
      </c>
      <c r="B248" s="7">
        <f t="shared" si="7"/>
        <v>5001</v>
      </c>
      <c r="C248" s="7" t="s">
        <v>655</v>
      </c>
      <c r="D248" s="6">
        <v>3</v>
      </c>
      <c r="E248" s="28">
        <v>1.068105256179344E-7</v>
      </c>
      <c r="F248" s="28">
        <v>9.4136545914965871E-8</v>
      </c>
      <c r="G248" s="28">
        <v>0.33105583020180529</v>
      </c>
      <c r="H248" s="28">
        <v>0.30702533795366094</v>
      </c>
      <c r="I248" s="28">
        <v>0.65090993750313819</v>
      </c>
      <c r="J248" s="28">
        <v>0.8439189149011167</v>
      </c>
      <c r="K248" s="28">
        <v>0.97009326026826637</v>
      </c>
      <c r="L248" s="28">
        <v>1.0760762010462606</v>
      </c>
      <c r="M248" s="28">
        <v>1.1708479128581621</v>
      </c>
      <c r="N248" s="28">
        <v>1.2162726729659536</v>
      </c>
      <c r="O248" s="28">
        <v>1.2214568860096933</v>
      </c>
      <c r="P248" s="28">
        <v>1.2362796840813501</v>
      </c>
      <c r="Q248" s="28">
        <v>1.160181867429223</v>
      </c>
      <c r="R248" s="28">
        <v>1.1350013553718901</v>
      </c>
      <c r="S248" s="28">
        <v>1.1477426141504554</v>
      </c>
      <c r="T248" s="28">
        <v>1.0796021097836048</v>
      </c>
      <c r="U248" s="28">
        <v>1.125223669651193</v>
      </c>
      <c r="V248" s="28">
        <v>1.0077173771842456</v>
      </c>
      <c r="W248" s="28">
        <v>1.0560649189665277</v>
      </c>
      <c r="X248" s="28">
        <v>0.98225825915040299</v>
      </c>
      <c r="Y248" s="28">
        <v>0.99395764029219724</v>
      </c>
      <c r="Z248" s="28">
        <v>0.93147661905418111</v>
      </c>
      <c r="AA248" s="28">
        <v>0.96676118259539823</v>
      </c>
      <c r="AB248" s="28">
        <v>1.0071485701612164</v>
      </c>
      <c r="AC248" s="28">
        <v>1.0598624520662978</v>
      </c>
      <c r="AD248" s="28">
        <v>1.1130290766500712</v>
      </c>
      <c r="AE248" s="28">
        <v>1.0432918896567736</v>
      </c>
      <c r="AF248" s="28">
        <v>0.95984966415544115</v>
      </c>
      <c r="AG248" s="28">
        <v>0.89550285243792649</v>
      </c>
      <c r="AH248" s="28">
        <v>0.85330267854119879</v>
      </c>
      <c r="AI248" s="28">
        <v>0.82089893016721638</v>
      </c>
      <c r="AJ248" s="28">
        <v>0.77211831218597871</v>
      </c>
      <c r="AK248" s="28">
        <v>0.70265516855680132</v>
      </c>
      <c r="AL248" s="28">
        <v>0.66592357314239781</v>
      </c>
      <c r="AM248" s="28">
        <v>0.61342830714128571</v>
      </c>
      <c r="AN248" s="32">
        <v>0.57412466708012344</v>
      </c>
    </row>
    <row r="249" spans="1:40" x14ac:dyDescent="0.2">
      <c r="A249" s="5" t="str">
        <f t="shared" si="6"/>
        <v>50014</v>
      </c>
      <c r="B249" s="7">
        <f t="shared" si="7"/>
        <v>5001</v>
      </c>
      <c r="C249" s="7" t="s">
        <v>655</v>
      </c>
      <c r="D249" s="6">
        <v>4</v>
      </c>
      <c r="E249" s="28">
        <v>1.14987073538558E-6</v>
      </c>
      <c r="F249" s="28">
        <v>22.395538858642251</v>
      </c>
      <c r="G249" s="28">
        <v>17.861197610344298</v>
      </c>
      <c r="H249" s="28">
        <v>23.559256562023318</v>
      </c>
      <c r="I249" s="28">
        <v>26.703228716815641</v>
      </c>
      <c r="J249" s="28">
        <v>27.912700716714053</v>
      </c>
      <c r="K249" s="28">
        <v>28.498434866902638</v>
      </c>
      <c r="L249" s="28">
        <v>28.853532932455217</v>
      </c>
      <c r="M249" s="28">
        <v>29.100188153988515</v>
      </c>
      <c r="N249" s="28">
        <v>29.191804055639722</v>
      </c>
      <c r="O249" s="28">
        <v>29.182834357177075</v>
      </c>
      <c r="P249" s="28">
        <v>29.21127020413573</v>
      </c>
      <c r="Q249" s="28">
        <v>29.023893041802737</v>
      </c>
      <c r="R249" s="28">
        <v>28.979729363529554</v>
      </c>
      <c r="S249" s="28">
        <v>29.024204240647784</v>
      </c>
      <c r="T249" s="28">
        <v>28.872028436784358</v>
      </c>
      <c r="U249" s="28">
        <v>15.435915199016218</v>
      </c>
      <c r="V249" s="28">
        <v>8.4875416085511297</v>
      </c>
      <c r="W249" s="28">
        <v>5.2827735135924545</v>
      </c>
      <c r="X249" s="28">
        <v>3.4954249677616107</v>
      </c>
      <c r="Y249" s="28">
        <v>2.710945580563334</v>
      </c>
      <c r="Z249" s="28">
        <v>2.183980032278408</v>
      </c>
      <c r="AA249" s="28">
        <v>2.0579342428432543</v>
      </c>
      <c r="AB249" s="28">
        <v>2.045015158835334</v>
      </c>
      <c r="AC249" s="28">
        <v>2.1047284204622922</v>
      </c>
      <c r="AD249" s="28">
        <v>2.1889812170196028</v>
      </c>
      <c r="AE249" s="28">
        <v>2.0364826188389764</v>
      </c>
      <c r="AF249" s="28">
        <v>1.8621078385808298</v>
      </c>
      <c r="AG249" s="28">
        <v>1.7292070243236397</v>
      </c>
      <c r="AH249" s="28">
        <v>1.6424877817518853</v>
      </c>
      <c r="AI249" s="28">
        <v>1.5763135736411489</v>
      </c>
      <c r="AJ249" s="28">
        <v>1.47738195554845</v>
      </c>
      <c r="AK249" s="28">
        <v>1.3368167304271148</v>
      </c>
      <c r="AL249" s="28">
        <v>1.2624926317289538</v>
      </c>
      <c r="AM249" s="28">
        <v>1.1563484650643878</v>
      </c>
      <c r="AN249" s="32">
        <v>1.076887772312807</v>
      </c>
    </row>
    <row r="250" spans="1:40" x14ac:dyDescent="0.2">
      <c r="A250" s="5" t="str">
        <f t="shared" si="6"/>
        <v>50015</v>
      </c>
      <c r="B250" s="8">
        <f t="shared" si="7"/>
        <v>5001</v>
      </c>
      <c r="C250" s="8" t="s">
        <v>655</v>
      </c>
      <c r="D250" s="9">
        <v>5</v>
      </c>
      <c r="E250" s="33">
        <v>0</v>
      </c>
      <c r="F250" s="33">
        <v>0</v>
      </c>
      <c r="G250" s="33">
        <v>0</v>
      </c>
      <c r="H250" s="33">
        <v>0</v>
      </c>
      <c r="I250" s="33">
        <v>0</v>
      </c>
      <c r="J250" s="33">
        <v>0</v>
      </c>
      <c r="K250" s="33">
        <v>0</v>
      </c>
      <c r="L250" s="33">
        <v>0</v>
      </c>
      <c r="M250" s="33">
        <v>0</v>
      </c>
      <c r="N250" s="33">
        <v>0</v>
      </c>
      <c r="O250" s="33">
        <v>0</v>
      </c>
      <c r="P250" s="33">
        <v>0</v>
      </c>
      <c r="Q250" s="33">
        <v>0</v>
      </c>
      <c r="R250" s="33">
        <v>0</v>
      </c>
      <c r="S250" s="33">
        <v>0</v>
      </c>
      <c r="T250" s="33">
        <v>0</v>
      </c>
      <c r="U250" s="33">
        <v>0</v>
      </c>
      <c r="V250" s="33">
        <v>0</v>
      </c>
      <c r="W250" s="33">
        <v>0</v>
      </c>
      <c r="X250" s="33">
        <v>0</v>
      </c>
      <c r="Y250" s="33">
        <v>0</v>
      </c>
      <c r="Z250" s="33">
        <v>0</v>
      </c>
      <c r="AA250" s="33">
        <v>0</v>
      </c>
      <c r="AB250" s="33">
        <v>0</v>
      </c>
      <c r="AC250" s="33">
        <v>0</v>
      </c>
      <c r="AD250" s="33">
        <v>0</v>
      </c>
      <c r="AE250" s="33">
        <v>0</v>
      </c>
      <c r="AF250" s="33">
        <v>0</v>
      </c>
      <c r="AG250" s="33">
        <v>0</v>
      </c>
      <c r="AH250" s="33">
        <v>0</v>
      </c>
      <c r="AI250" s="33">
        <v>0</v>
      </c>
      <c r="AJ250" s="33">
        <v>0</v>
      </c>
      <c r="AK250" s="33">
        <v>0</v>
      </c>
      <c r="AL250" s="33">
        <v>0</v>
      </c>
      <c r="AM250" s="33">
        <v>0</v>
      </c>
      <c r="AN250" s="34">
        <v>0</v>
      </c>
    </row>
    <row r="251" spans="1:40" x14ac:dyDescent="0.2">
      <c r="A251" s="5" t="str">
        <f t="shared" ref="A251:A311" si="8">B251&amp;D251</f>
        <v>50011</v>
      </c>
      <c r="B251" s="10">
        <f t="shared" ref="B251:B311" si="9">VALUE(MID(C251,1,4))</f>
        <v>5001</v>
      </c>
      <c r="C251" s="10" t="s">
        <v>656</v>
      </c>
      <c r="D251" s="11">
        <v>1</v>
      </c>
      <c r="E251" s="35">
        <v>0</v>
      </c>
      <c r="F251" s="35">
        <v>0</v>
      </c>
      <c r="G251" s="35">
        <v>0</v>
      </c>
      <c r="H251" s="35">
        <v>0</v>
      </c>
      <c r="I251" s="35">
        <v>0</v>
      </c>
      <c r="J251" s="35">
        <v>0</v>
      </c>
      <c r="K251" s="35">
        <v>0</v>
      </c>
      <c r="L251" s="35">
        <v>0</v>
      </c>
      <c r="M251" s="35">
        <v>0</v>
      </c>
      <c r="N251" s="35">
        <v>0</v>
      </c>
      <c r="O251" s="35">
        <v>0</v>
      </c>
      <c r="P251" s="35">
        <v>0</v>
      </c>
      <c r="Q251" s="35">
        <v>0</v>
      </c>
      <c r="R251" s="35">
        <v>0</v>
      </c>
      <c r="S251" s="35">
        <v>0</v>
      </c>
      <c r="T251" s="35">
        <v>0</v>
      </c>
      <c r="U251" s="35">
        <v>0</v>
      </c>
      <c r="V251" s="35">
        <v>0</v>
      </c>
      <c r="W251" s="35">
        <v>0</v>
      </c>
      <c r="X251" s="35">
        <v>0</v>
      </c>
      <c r="Y251" s="35">
        <v>0</v>
      </c>
      <c r="Z251" s="35">
        <v>0</v>
      </c>
      <c r="AA251" s="35">
        <v>0</v>
      </c>
      <c r="AB251" s="35">
        <v>0</v>
      </c>
      <c r="AC251" s="35">
        <v>0</v>
      </c>
      <c r="AD251" s="35">
        <v>0</v>
      </c>
      <c r="AE251" s="35">
        <v>0</v>
      </c>
      <c r="AF251" s="35">
        <v>0</v>
      </c>
      <c r="AG251" s="35">
        <v>0</v>
      </c>
      <c r="AH251" s="35">
        <v>0</v>
      </c>
      <c r="AI251" s="35">
        <v>0</v>
      </c>
      <c r="AJ251" s="35">
        <v>0</v>
      </c>
      <c r="AK251" s="35">
        <v>0</v>
      </c>
      <c r="AL251" s="35">
        <v>0</v>
      </c>
      <c r="AM251" s="35">
        <v>0</v>
      </c>
      <c r="AN251" s="36">
        <v>0</v>
      </c>
    </row>
    <row r="252" spans="1:40" x14ac:dyDescent="0.2">
      <c r="A252" s="5" t="str">
        <f t="shared" si="8"/>
        <v>50012</v>
      </c>
      <c r="B252" s="7">
        <f t="shared" si="9"/>
        <v>5001</v>
      </c>
      <c r="C252" s="7" t="s">
        <v>656</v>
      </c>
      <c r="D252" s="6">
        <v>2</v>
      </c>
      <c r="E252" s="28">
        <v>0</v>
      </c>
      <c r="F252" s="28">
        <v>0</v>
      </c>
      <c r="G252" s="28">
        <v>0</v>
      </c>
      <c r="H252" s="28">
        <v>2.3594828154022175E-2</v>
      </c>
      <c r="I252" s="28">
        <v>3.5392242231033266E-2</v>
      </c>
      <c r="J252" s="28">
        <v>4.718965630804435E-2</v>
      </c>
      <c r="K252" s="28">
        <v>4.718965630804435E-2</v>
      </c>
      <c r="L252" s="28">
        <v>4.718965630804435E-2</v>
      </c>
      <c r="M252" s="28">
        <v>4.718965630804435E-2</v>
      </c>
      <c r="N252" s="28">
        <v>4.718965630804435E-2</v>
      </c>
      <c r="O252" s="28">
        <v>4.718965630804435E-2</v>
      </c>
      <c r="P252" s="28">
        <v>4.718965630804435E-2</v>
      </c>
      <c r="Q252" s="28">
        <v>4.718965630804435E-2</v>
      </c>
      <c r="R252" s="28">
        <v>4.718965630804435E-2</v>
      </c>
      <c r="S252" s="28">
        <v>4.718965630804435E-2</v>
      </c>
      <c r="T252" s="28">
        <v>4.718965630804435E-2</v>
      </c>
      <c r="U252" s="28">
        <v>4.718965630804435E-2</v>
      </c>
      <c r="V252" s="28">
        <v>4.718965630804435E-2</v>
      </c>
      <c r="W252" s="28">
        <v>4.718965630804435E-2</v>
      </c>
      <c r="X252" s="28">
        <v>4.718965630804435E-2</v>
      </c>
      <c r="Y252" s="28">
        <v>4.718965630804435E-2</v>
      </c>
      <c r="Z252" s="28">
        <v>4.718965630804435E-2</v>
      </c>
      <c r="AA252" s="28">
        <v>4.718965630804435E-2</v>
      </c>
      <c r="AB252" s="28">
        <v>4.718965630804435E-2</v>
      </c>
      <c r="AC252" s="28">
        <v>4.718965630804435E-2</v>
      </c>
      <c r="AD252" s="28">
        <v>4.718965630804435E-2</v>
      </c>
      <c r="AE252" s="28">
        <v>4.718965630804435E-2</v>
      </c>
      <c r="AF252" s="28">
        <v>4.718965630804435E-2</v>
      </c>
      <c r="AG252" s="28">
        <v>4.718965630804435E-2</v>
      </c>
      <c r="AH252" s="28">
        <v>4.718965630804435E-2</v>
      </c>
      <c r="AI252" s="28">
        <v>4.718965630804435E-2</v>
      </c>
      <c r="AJ252" s="28">
        <v>4.718965630804435E-2</v>
      </c>
      <c r="AK252" s="28">
        <v>4.718965630804435E-2</v>
      </c>
      <c r="AL252" s="28">
        <v>4.718965630804435E-2</v>
      </c>
      <c r="AM252" s="28">
        <v>4.718965630804435E-2</v>
      </c>
      <c r="AN252" s="32">
        <v>4.718965630804435E-2</v>
      </c>
    </row>
    <row r="253" spans="1:40" x14ac:dyDescent="0.2">
      <c r="A253" s="5" t="str">
        <f t="shared" si="8"/>
        <v>50013</v>
      </c>
      <c r="B253" s="7">
        <f t="shared" si="9"/>
        <v>5001</v>
      </c>
      <c r="C253" s="7" t="s">
        <v>656</v>
      </c>
      <c r="D253" s="6">
        <v>3</v>
      </c>
      <c r="E253" s="28">
        <v>0</v>
      </c>
      <c r="F253" s="28">
        <v>0</v>
      </c>
      <c r="G253" s="28">
        <v>0</v>
      </c>
      <c r="H253" s="28">
        <v>0</v>
      </c>
      <c r="I253" s="28">
        <v>0</v>
      </c>
      <c r="J253" s="28">
        <v>0</v>
      </c>
      <c r="K253" s="28">
        <v>0</v>
      </c>
      <c r="L253" s="28">
        <v>0</v>
      </c>
      <c r="M253" s="28">
        <v>0</v>
      </c>
      <c r="N253" s="28">
        <v>0</v>
      </c>
      <c r="O253" s="28">
        <v>0</v>
      </c>
      <c r="P253" s="28">
        <v>0</v>
      </c>
      <c r="Q253" s="28">
        <v>0</v>
      </c>
      <c r="R253" s="28">
        <v>0</v>
      </c>
      <c r="S253" s="28">
        <v>0</v>
      </c>
      <c r="T253" s="28">
        <v>0</v>
      </c>
      <c r="U253" s="28">
        <v>0</v>
      </c>
      <c r="V253" s="28">
        <v>0</v>
      </c>
      <c r="W253" s="28">
        <v>0</v>
      </c>
      <c r="X253" s="28">
        <v>0</v>
      </c>
      <c r="Y253" s="28">
        <v>0</v>
      </c>
      <c r="Z253" s="28">
        <v>0</v>
      </c>
      <c r="AA253" s="28">
        <v>0</v>
      </c>
      <c r="AB253" s="28">
        <v>0</v>
      </c>
      <c r="AC253" s="28">
        <v>0</v>
      </c>
      <c r="AD253" s="28">
        <v>0</v>
      </c>
      <c r="AE253" s="28">
        <v>0</v>
      </c>
      <c r="AF253" s="28">
        <v>0</v>
      </c>
      <c r="AG253" s="28">
        <v>0</v>
      </c>
      <c r="AH253" s="28">
        <v>0</v>
      </c>
      <c r="AI253" s="28">
        <v>0</v>
      </c>
      <c r="AJ253" s="28">
        <v>0</v>
      </c>
      <c r="AK253" s="28">
        <v>0</v>
      </c>
      <c r="AL253" s="28">
        <v>0</v>
      </c>
      <c r="AM253" s="28">
        <v>0</v>
      </c>
      <c r="AN253" s="32">
        <v>0</v>
      </c>
    </row>
    <row r="254" spans="1:40" x14ac:dyDescent="0.2">
      <c r="A254" s="5" t="str">
        <f t="shared" si="8"/>
        <v>50014</v>
      </c>
      <c r="B254" s="7">
        <f t="shared" si="9"/>
        <v>5001</v>
      </c>
      <c r="C254" s="7" t="s">
        <v>656</v>
      </c>
      <c r="D254" s="6">
        <v>4</v>
      </c>
      <c r="E254" s="28">
        <v>0</v>
      </c>
      <c r="F254" s="28">
        <v>0</v>
      </c>
      <c r="G254" s="28">
        <v>0</v>
      </c>
      <c r="H254" s="28">
        <v>7.0784484462066533E-2</v>
      </c>
      <c r="I254" s="28">
        <v>0.1061767266930998</v>
      </c>
      <c r="J254" s="28">
        <v>0.14156896892413307</v>
      </c>
      <c r="K254" s="28">
        <v>0.14156896892413307</v>
      </c>
      <c r="L254" s="28">
        <v>0.14156896892413307</v>
      </c>
      <c r="M254" s="28">
        <v>0.14156896892413307</v>
      </c>
      <c r="N254" s="28">
        <v>0.14156896892413307</v>
      </c>
      <c r="O254" s="28">
        <v>0.14156896892413307</v>
      </c>
      <c r="P254" s="28">
        <v>0.14156896892413307</v>
      </c>
      <c r="Q254" s="28">
        <v>0.14156896892413307</v>
      </c>
      <c r="R254" s="28">
        <v>0.14156896892413307</v>
      </c>
      <c r="S254" s="28">
        <v>0.14156896892413307</v>
      </c>
      <c r="T254" s="28">
        <v>0.14156896892413307</v>
      </c>
      <c r="U254" s="28">
        <v>0.14156896892413307</v>
      </c>
      <c r="V254" s="28">
        <v>0.14156896892413307</v>
      </c>
      <c r="W254" s="28">
        <v>0.14156896892413307</v>
      </c>
      <c r="X254" s="28">
        <v>0.14156896892413307</v>
      </c>
      <c r="Y254" s="28">
        <v>0.14156896892413307</v>
      </c>
      <c r="Z254" s="28">
        <v>0.14156896892413307</v>
      </c>
      <c r="AA254" s="28">
        <v>0.14156896892413307</v>
      </c>
      <c r="AB254" s="28">
        <v>0.14156896892413307</v>
      </c>
      <c r="AC254" s="28">
        <v>0.14156896892413307</v>
      </c>
      <c r="AD254" s="28">
        <v>0.14156896892413307</v>
      </c>
      <c r="AE254" s="28">
        <v>0.14156896892413307</v>
      </c>
      <c r="AF254" s="28">
        <v>0.14156896892413307</v>
      </c>
      <c r="AG254" s="28">
        <v>0.14156896892413307</v>
      </c>
      <c r="AH254" s="28">
        <v>0.14156896892413307</v>
      </c>
      <c r="AI254" s="28">
        <v>0.14156896892413307</v>
      </c>
      <c r="AJ254" s="28">
        <v>0.14156896892413307</v>
      </c>
      <c r="AK254" s="28">
        <v>0.14156896892413307</v>
      </c>
      <c r="AL254" s="28">
        <v>0.14156896892413307</v>
      </c>
      <c r="AM254" s="28">
        <v>0.14156896892413307</v>
      </c>
      <c r="AN254" s="32">
        <v>0.14156896892413307</v>
      </c>
    </row>
    <row r="255" spans="1:40" x14ac:dyDescent="0.2">
      <c r="A255" s="5" t="str">
        <f t="shared" si="8"/>
        <v>50015</v>
      </c>
      <c r="B255" s="8">
        <f t="shared" si="9"/>
        <v>5001</v>
      </c>
      <c r="C255" s="8" t="s">
        <v>656</v>
      </c>
      <c r="D255" s="9">
        <v>5</v>
      </c>
      <c r="E255" s="33">
        <v>0</v>
      </c>
      <c r="F255" s="33">
        <v>0</v>
      </c>
      <c r="G255" s="33">
        <v>0</v>
      </c>
      <c r="H255" s="33">
        <v>0</v>
      </c>
      <c r="I255" s="33">
        <v>0</v>
      </c>
      <c r="J255" s="33">
        <v>0</v>
      </c>
      <c r="K255" s="33">
        <v>0</v>
      </c>
      <c r="L255" s="33">
        <v>0</v>
      </c>
      <c r="M255" s="33">
        <v>0</v>
      </c>
      <c r="N255" s="33">
        <v>0</v>
      </c>
      <c r="O255" s="33">
        <v>0</v>
      </c>
      <c r="P255" s="33">
        <v>0</v>
      </c>
      <c r="Q255" s="33">
        <v>0</v>
      </c>
      <c r="R255" s="33">
        <v>0</v>
      </c>
      <c r="S255" s="33">
        <v>0</v>
      </c>
      <c r="T255" s="33">
        <v>0</v>
      </c>
      <c r="U255" s="33">
        <v>0</v>
      </c>
      <c r="V255" s="33">
        <v>0</v>
      </c>
      <c r="W255" s="33">
        <v>0</v>
      </c>
      <c r="X255" s="33">
        <v>0</v>
      </c>
      <c r="Y255" s="33">
        <v>0</v>
      </c>
      <c r="Z255" s="33">
        <v>0</v>
      </c>
      <c r="AA255" s="33">
        <v>0</v>
      </c>
      <c r="AB255" s="33">
        <v>0</v>
      </c>
      <c r="AC255" s="33">
        <v>0</v>
      </c>
      <c r="AD255" s="33">
        <v>0</v>
      </c>
      <c r="AE255" s="33">
        <v>0</v>
      </c>
      <c r="AF255" s="33">
        <v>0</v>
      </c>
      <c r="AG255" s="33">
        <v>0</v>
      </c>
      <c r="AH255" s="33">
        <v>0</v>
      </c>
      <c r="AI255" s="33">
        <v>0</v>
      </c>
      <c r="AJ255" s="33">
        <v>0</v>
      </c>
      <c r="AK255" s="33">
        <v>0</v>
      </c>
      <c r="AL255" s="33">
        <v>0</v>
      </c>
      <c r="AM255" s="33">
        <v>0</v>
      </c>
      <c r="AN255" s="34">
        <v>0</v>
      </c>
    </row>
    <row r="256" spans="1:40" x14ac:dyDescent="0.2">
      <c r="A256" s="5" t="str">
        <f t="shared" si="8"/>
        <v>50011</v>
      </c>
      <c r="B256" s="10">
        <f t="shared" si="9"/>
        <v>5001</v>
      </c>
      <c r="C256" s="10" t="s">
        <v>657</v>
      </c>
      <c r="D256" s="11">
        <v>1</v>
      </c>
      <c r="E256" s="35">
        <v>0</v>
      </c>
      <c r="F256" s="35">
        <v>0</v>
      </c>
      <c r="G256" s="35">
        <v>0.4579897587483176</v>
      </c>
      <c r="H256" s="35">
        <v>0.29280177586363743</v>
      </c>
      <c r="I256" s="35">
        <v>0.29570445048319227</v>
      </c>
      <c r="J256" s="35">
        <v>0.29527800883743299</v>
      </c>
      <c r="K256" s="35">
        <v>0.28050493794957349</v>
      </c>
      <c r="L256" s="35">
        <v>0.26934085665572266</v>
      </c>
      <c r="M256" s="35">
        <v>0.26318644332437008</v>
      </c>
      <c r="N256" s="35">
        <v>0.25173652005822877</v>
      </c>
      <c r="O256" s="35">
        <v>0.23847876029237194</v>
      </c>
      <c r="P256" s="35">
        <v>0.22810001019329995</v>
      </c>
      <c r="Q256" s="35">
        <v>0.20859377481569533</v>
      </c>
      <c r="R256" s="35">
        <v>0.19723284466644744</v>
      </c>
      <c r="S256" s="35">
        <v>0.19070934079834623</v>
      </c>
      <c r="T256" s="35">
        <v>0.177469272314766</v>
      </c>
      <c r="U256" s="35">
        <v>0.17564433682183589</v>
      </c>
      <c r="V256" s="35">
        <v>0.1616404045145696</v>
      </c>
      <c r="W256" s="35">
        <v>0.16554885289132901</v>
      </c>
      <c r="X256" s="35">
        <v>0.15786656422678697</v>
      </c>
      <c r="Y256" s="35">
        <v>0.15907132011421085</v>
      </c>
      <c r="Z256" s="35">
        <v>0.15308681758454187</v>
      </c>
      <c r="AA256" s="35">
        <v>0.15654603871960568</v>
      </c>
      <c r="AB256" s="35">
        <v>0.15842893352890727</v>
      </c>
      <c r="AC256" s="35">
        <v>0.16265554689160089</v>
      </c>
      <c r="AD256" s="35">
        <v>0.16747963548395092</v>
      </c>
      <c r="AE256" s="35">
        <v>0.16026629181968707</v>
      </c>
      <c r="AF256" s="35">
        <v>0.15180966473033081</v>
      </c>
      <c r="AG256" s="35">
        <v>0.14532816496505352</v>
      </c>
      <c r="AH256" s="35">
        <v>0.14109609513388671</v>
      </c>
      <c r="AI256" s="35">
        <v>0.13783040338941485</v>
      </c>
      <c r="AJ256" s="35">
        <v>0.1329301560697054</v>
      </c>
      <c r="AK256" s="35">
        <v>0.12595949302084922</v>
      </c>
      <c r="AL256" s="35">
        <v>0.12227359138683547</v>
      </c>
      <c r="AM256" s="35">
        <v>0.11700763314891353</v>
      </c>
      <c r="AN256" s="36">
        <v>0.1130652059415088</v>
      </c>
    </row>
    <row r="257" spans="1:40" x14ac:dyDescent="0.2">
      <c r="A257" s="5" t="str">
        <f t="shared" si="8"/>
        <v>50012</v>
      </c>
      <c r="B257" s="7">
        <f t="shared" si="9"/>
        <v>5001</v>
      </c>
      <c r="C257" s="7" t="s">
        <v>657</v>
      </c>
      <c r="D257" s="6">
        <v>2</v>
      </c>
      <c r="E257" s="28">
        <v>4.2724210247173759E-7</v>
      </c>
      <c r="F257" s="28">
        <v>2.1547600389955592</v>
      </c>
      <c r="G257" s="28">
        <v>0.49255502355951131</v>
      </c>
      <c r="H257" s="28">
        <v>1.3250578887494235</v>
      </c>
      <c r="I257" s="28">
        <v>1.9077527118293904</v>
      </c>
      <c r="J257" s="28">
        <v>2.3992373072601914</v>
      </c>
      <c r="K257" s="28">
        <v>2.3778358961980928</v>
      </c>
      <c r="L257" s="28">
        <v>2.3578718577978721</v>
      </c>
      <c r="M257" s="28">
        <v>2.3431306937702123</v>
      </c>
      <c r="N257" s="28">
        <v>2.3189887810920649</v>
      </c>
      <c r="O257" s="28">
        <v>2.2913110589151744</v>
      </c>
      <c r="P257" s="28">
        <v>2.2701247822491712</v>
      </c>
      <c r="Q257" s="28">
        <v>2.2338085139788961</v>
      </c>
      <c r="R257" s="28">
        <v>2.2124032870107762</v>
      </c>
      <c r="S257" s="28">
        <v>2.2000910965495102</v>
      </c>
      <c r="T257" s="28">
        <v>2.1764126741191396</v>
      </c>
      <c r="U257" s="28">
        <v>2.1774819013259497</v>
      </c>
      <c r="V257" s="28">
        <v>2.155485211854943</v>
      </c>
      <c r="W257" s="28">
        <v>2.1626289198611155</v>
      </c>
      <c r="X257" s="28">
        <v>2.1499583734677441</v>
      </c>
      <c r="Y257" s="28">
        <v>2.1519534760719679</v>
      </c>
      <c r="Z257" s="28">
        <v>2.1417611010404327</v>
      </c>
      <c r="AA257" s="28">
        <v>2.147598919587598</v>
      </c>
      <c r="AB257" s="28">
        <v>2.1521446307683139</v>
      </c>
      <c r="AC257" s="28">
        <v>2.1598976864445043</v>
      </c>
      <c r="AD257" s="28">
        <v>2.1682946586156278</v>
      </c>
      <c r="AE257" s="28">
        <v>2.1563693968533419</v>
      </c>
      <c r="AF257" s="28">
        <v>2.1422798591719805</v>
      </c>
      <c r="AG257" s="28">
        <v>2.1314556659818789</v>
      </c>
      <c r="AH257" s="28">
        <v>2.1243760938104841</v>
      </c>
      <c r="AI257" s="28">
        <v>2.1189234634535814</v>
      </c>
      <c r="AJ257" s="28">
        <v>2.110731449991146</v>
      </c>
      <c r="AK257" s="28">
        <v>2.0990735455593841</v>
      </c>
      <c r="AL257" s="28">
        <v>2.0929090724168993</v>
      </c>
      <c r="AM257" s="28">
        <v>2.084100889420287</v>
      </c>
      <c r="AN257" s="32">
        <v>2.0775063770195366</v>
      </c>
    </row>
    <row r="258" spans="1:40" x14ac:dyDescent="0.2">
      <c r="A258" s="5" t="str">
        <f t="shared" si="8"/>
        <v>50013</v>
      </c>
      <c r="B258" s="7">
        <f t="shared" si="9"/>
        <v>5001</v>
      </c>
      <c r="C258" s="7" t="s">
        <v>657</v>
      </c>
      <c r="D258" s="6">
        <v>3</v>
      </c>
      <c r="E258" s="28">
        <v>0</v>
      </c>
      <c r="F258" s="28">
        <v>0</v>
      </c>
      <c r="G258" s="28">
        <v>0.27652211848955022</v>
      </c>
      <c r="H258" s="28">
        <v>0.176785977879932</v>
      </c>
      <c r="I258" s="28">
        <v>0.17853853614079532</v>
      </c>
      <c r="J258" s="28">
        <v>0.17828106193958215</v>
      </c>
      <c r="K258" s="28">
        <v>0.16936147196955378</v>
      </c>
      <c r="L258" s="28">
        <v>0.16262089458458726</v>
      </c>
      <c r="M258" s="28">
        <v>0.15890502238452531</v>
      </c>
      <c r="N258" s="28">
        <v>0.15199186116723243</v>
      </c>
      <c r="O258" s="28">
        <v>0.14398717602558306</v>
      </c>
      <c r="P258" s="28">
        <v>0.13772076087142637</v>
      </c>
      <c r="Q258" s="28">
        <v>0.12594341120947641</v>
      </c>
      <c r="R258" s="28">
        <v>0.11908398168540221</v>
      </c>
      <c r="S258" s="28">
        <v>0.11514526236881281</v>
      </c>
      <c r="T258" s="28">
        <v>0.10715125875608514</v>
      </c>
      <c r="U258" s="28">
        <v>0.10604941091129712</v>
      </c>
      <c r="V258" s="28">
        <v>9.7594206499362776E-2</v>
      </c>
      <c r="W258" s="28">
        <v>9.995402438721751E-2</v>
      </c>
      <c r="X258" s="28">
        <v>9.5315661419946837E-2</v>
      </c>
      <c r="Y258" s="28">
        <v>9.6043061201032953E-2</v>
      </c>
      <c r="Z258" s="28">
        <v>9.2429776654817733E-2</v>
      </c>
      <c r="AA258" s="28">
        <v>9.4518363000516636E-2</v>
      </c>
      <c r="AB258" s="28">
        <v>9.565520514952891E-2</v>
      </c>
      <c r="AC258" s="28">
        <v>9.82071226515326E-2</v>
      </c>
      <c r="AD258" s="28">
        <v>0.1011197799148383</v>
      </c>
      <c r="AE258" s="28">
        <v>9.6764553551509161E-2</v>
      </c>
      <c r="AF258" s="28">
        <v>9.1658665497558217E-2</v>
      </c>
      <c r="AG258" s="28">
        <v>8.7745307148711552E-2</v>
      </c>
      <c r="AH258" s="28">
        <v>8.519009517517688E-2</v>
      </c>
      <c r="AI258" s="28">
        <v>8.3218356763420279E-2</v>
      </c>
      <c r="AJ258" s="28">
        <v>8.0259716872274942E-2</v>
      </c>
      <c r="AK258" s="28">
        <v>7.6051014654097637E-2</v>
      </c>
      <c r="AL258" s="28">
        <v>7.382556461091952E-2</v>
      </c>
      <c r="AM258" s="28">
        <v>7.0646118127645902E-2</v>
      </c>
      <c r="AN258" s="32">
        <v>6.8265784719401534E-2</v>
      </c>
    </row>
    <row r="259" spans="1:40" x14ac:dyDescent="0.2">
      <c r="A259" s="5" t="str">
        <f t="shared" si="8"/>
        <v>50014</v>
      </c>
      <c r="B259" s="7">
        <f t="shared" si="9"/>
        <v>5001</v>
      </c>
      <c r="C259" s="7" t="s">
        <v>657</v>
      </c>
      <c r="D259" s="6">
        <v>4</v>
      </c>
      <c r="E259" s="28">
        <v>46.385368757573573</v>
      </c>
      <c r="F259" s="28">
        <v>51.816730407557792</v>
      </c>
      <c r="G259" s="28">
        <v>46.666288324431065</v>
      </c>
      <c r="H259" s="28">
        <v>61.556981798255592</v>
      </c>
      <c r="I259" s="28">
        <v>35.349223638490457</v>
      </c>
      <c r="J259" s="28">
        <v>22.020129760277616</v>
      </c>
      <c r="K259" s="28">
        <v>14.616025873099986</v>
      </c>
      <c r="L259" s="28">
        <v>10.939617567569172</v>
      </c>
      <c r="M259" s="28">
        <v>9.096982325332414</v>
      </c>
      <c r="N259" s="28">
        <v>8.1032877553864786</v>
      </c>
      <c r="O259" s="28">
        <v>7.52712902069349</v>
      </c>
      <c r="P259" s="28">
        <v>7.2043990841484593</v>
      </c>
      <c r="Q259" s="28">
        <v>6.92063877031869</v>
      </c>
      <c r="R259" s="28">
        <v>6.7617245114463111</v>
      </c>
      <c r="S259" s="28">
        <v>6.6742721739866919</v>
      </c>
      <c r="T259" s="28">
        <v>6.5487148817502492</v>
      </c>
      <c r="U259" s="28">
        <v>6.5778984527360391</v>
      </c>
      <c r="V259" s="28">
        <v>6.4902797935138921</v>
      </c>
      <c r="W259" s="28">
        <v>6.5242673411335268</v>
      </c>
      <c r="X259" s="28">
        <v>6.4700184749231671</v>
      </c>
      <c r="Y259" s="28">
        <v>6.4781664047289906</v>
      </c>
      <c r="Z259" s="28">
        <v>6.4325164158933354</v>
      </c>
      <c r="AA259" s="28">
        <v>6.4580932468221155</v>
      </c>
      <c r="AB259" s="28">
        <v>6.4880081527839319</v>
      </c>
      <c r="AC259" s="28">
        <v>6.5265890683292502</v>
      </c>
      <c r="AD259" s="28">
        <v>6.5653539743413116</v>
      </c>
      <c r="AE259" s="28">
        <v>6.5147380112022288</v>
      </c>
      <c r="AF259" s="28">
        <v>6.4541292806897621</v>
      </c>
      <c r="AG259" s="28">
        <v>6.4073800859411305</v>
      </c>
      <c r="AH259" s="28">
        <v>6.3767158005810582</v>
      </c>
      <c r="AI259" s="28">
        <v>6.3531746673665399</v>
      </c>
      <c r="AJ259" s="28">
        <v>6.3177316486613275</v>
      </c>
      <c r="AK259" s="28">
        <v>6.2672592156216682</v>
      </c>
      <c r="AL259" s="28">
        <v>6.240569735212202</v>
      </c>
      <c r="AM259" s="28">
        <v>6.2024257703466006</v>
      </c>
      <c r="AN259" s="32">
        <v>6.1738670063306049</v>
      </c>
    </row>
    <row r="260" spans="1:40" x14ac:dyDescent="0.2">
      <c r="A260" s="5" t="str">
        <f t="shared" si="8"/>
        <v>50015</v>
      </c>
      <c r="B260" s="8">
        <f t="shared" si="9"/>
        <v>5001</v>
      </c>
      <c r="C260" s="8" t="s">
        <v>657</v>
      </c>
      <c r="D260" s="9">
        <v>5</v>
      </c>
      <c r="E260" s="33">
        <v>0</v>
      </c>
      <c r="F260" s="33">
        <v>0</v>
      </c>
      <c r="G260" s="33">
        <v>0</v>
      </c>
      <c r="H260" s="33">
        <v>0</v>
      </c>
      <c r="I260" s="33">
        <v>0</v>
      </c>
      <c r="J260" s="33">
        <v>0</v>
      </c>
      <c r="K260" s="33">
        <v>0</v>
      </c>
      <c r="L260" s="33">
        <v>0</v>
      </c>
      <c r="M260" s="33">
        <v>0</v>
      </c>
      <c r="N260" s="33">
        <v>0</v>
      </c>
      <c r="O260" s="33">
        <v>0</v>
      </c>
      <c r="P260" s="33">
        <v>0</v>
      </c>
      <c r="Q260" s="33">
        <v>0</v>
      </c>
      <c r="R260" s="33">
        <v>0</v>
      </c>
      <c r="S260" s="33">
        <v>0</v>
      </c>
      <c r="T260" s="33">
        <v>0</v>
      </c>
      <c r="U260" s="33">
        <v>0</v>
      </c>
      <c r="V260" s="33">
        <v>0</v>
      </c>
      <c r="W260" s="33">
        <v>0</v>
      </c>
      <c r="X260" s="33">
        <v>0</v>
      </c>
      <c r="Y260" s="33">
        <v>0</v>
      </c>
      <c r="Z260" s="33">
        <v>0</v>
      </c>
      <c r="AA260" s="33">
        <v>0</v>
      </c>
      <c r="AB260" s="33">
        <v>0</v>
      </c>
      <c r="AC260" s="33">
        <v>0</v>
      </c>
      <c r="AD260" s="33">
        <v>0</v>
      </c>
      <c r="AE260" s="33">
        <v>0</v>
      </c>
      <c r="AF260" s="33">
        <v>0</v>
      </c>
      <c r="AG260" s="33">
        <v>0</v>
      </c>
      <c r="AH260" s="33">
        <v>0</v>
      </c>
      <c r="AI260" s="33">
        <v>0</v>
      </c>
      <c r="AJ260" s="33">
        <v>0</v>
      </c>
      <c r="AK260" s="33">
        <v>0</v>
      </c>
      <c r="AL260" s="33">
        <v>0</v>
      </c>
      <c r="AM260" s="33">
        <v>0</v>
      </c>
      <c r="AN260" s="34">
        <v>0</v>
      </c>
    </row>
    <row r="261" spans="1:40" x14ac:dyDescent="0.2">
      <c r="A261" s="5" t="str">
        <f t="shared" si="8"/>
        <v>50011</v>
      </c>
      <c r="B261" s="10">
        <f t="shared" si="9"/>
        <v>5001</v>
      </c>
      <c r="C261" s="10" t="s">
        <v>1081</v>
      </c>
      <c r="D261" s="11">
        <v>1</v>
      </c>
      <c r="E261" s="35">
        <v>4.6385368330331485</v>
      </c>
      <c r="F261" s="35">
        <v>5.1816730031011629</v>
      </c>
      <c r="G261" s="35">
        <v>5.5184888746295995</v>
      </c>
      <c r="H261" s="35">
        <v>3.3817497530121088</v>
      </c>
      <c r="I261" s="35">
        <v>2.9944786567322024</v>
      </c>
      <c r="J261" s="35">
        <v>2.7773532341293272</v>
      </c>
      <c r="K261" s="35">
        <v>2.5435953461724359</v>
      </c>
      <c r="L261" s="35">
        <v>2.3950628823491824</v>
      </c>
      <c r="M261" s="35">
        <v>2.3164431023179257</v>
      </c>
      <c r="N261" s="35">
        <v>2.2044947489856437</v>
      </c>
      <c r="O261" s="35">
        <v>2.0830522873111894</v>
      </c>
      <c r="P261" s="35">
        <v>1.9897391714799562</v>
      </c>
      <c r="Q261" s="35">
        <v>1.8183999694093991</v>
      </c>
      <c r="R261" s="35">
        <v>1.7187411310483536</v>
      </c>
      <c r="S261" s="35">
        <v>1.6615744544275641</v>
      </c>
      <c r="T261" s="35">
        <v>1.5460738121077502</v>
      </c>
      <c r="U261" s="35">
        <v>1.5300944382796322</v>
      </c>
      <c r="V261" s="35">
        <v>1.4080671469741559</v>
      </c>
      <c r="W261" s="35">
        <v>1.4420929391816759</v>
      </c>
      <c r="X261" s="35">
        <v>1.3751635850688386</v>
      </c>
      <c r="Y261" s="35">
        <v>1.3856531159587784</v>
      </c>
      <c r="Z261" s="35">
        <v>1.3335204989719449</v>
      </c>
      <c r="AA261" s="35">
        <v>1.3636520911296381</v>
      </c>
      <c r="AB261" s="35">
        <v>1.3800531307113297</v>
      </c>
      <c r="AC261" s="35">
        <v>1.416870280089465</v>
      </c>
      <c r="AD261" s="35">
        <v>1.4588921028624116</v>
      </c>
      <c r="AE261" s="35">
        <v>1.396057590580615</v>
      </c>
      <c r="AF261" s="35">
        <v>1.322393044947066</v>
      </c>
      <c r="AG261" s="35">
        <v>1.26593357859653</v>
      </c>
      <c r="AH261" s="35">
        <v>1.229068594459781</v>
      </c>
      <c r="AI261" s="35">
        <v>1.2006216006824899</v>
      </c>
      <c r="AJ261" s="35">
        <v>1.1579362213458879</v>
      </c>
      <c r="AK261" s="35">
        <v>1.097215737786523</v>
      </c>
      <c r="AL261" s="35">
        <v>1.065108357506044</v>
      </c>
      <c r="AM261" s="35">
        <v>1.0192373227664464</v>
      </c>
      <c r="AN261" s="36">
        <v>0.98489538405837496</v>
      </c>
    </row>
    <row r="262" spans="1:40" x14ac:dyDescent="0.2">
      <c r="A262" s="5" t="str">
        <f t="shared" si="8"/>
        <v>50012</v>
      </c>
      <c r="B262" s="7">
        <f t="shared" si="9"/>
        <v>5001</v>
      </c>
      <c r="C262" s="7" t="s">
        <v>1081</v>
      </c>
      <c r="D262" s="6">
        <v>2</v>
      </c>
      <c r="E262" s="28">
        <v>4.6385376875173518</v>
      </c>
      <c r="F262" s="28">
        <v>5.1816737561935291</v>
      </c>
      <c r="G262" s="28">
        <v>3.8562032510237101</v>
      </c>
      <c r="H262" s="28">
        <v>2.7315779343535804</v>
      </c>
      <c r="I262" s="28">
        <v>2.8040403036861914</v>
      </c>
      <c r="J262" s="28">
        <v>2.7716388467674178</v>
      </c>
      <c r="K262" s="28">
        <v>2.5753667954068407</v>
      </c>
      <c r="L262" s="28">
        <v>2.4440695925184883</v>
      </c>
      <c r="M262" s="28">
        <v>2.3640198766359424</v>
      </c>
      <c r="N262" s="28">
        <v>2.2590184550259114</v>
      </c>
      <c r="O262" s="28">
        <v>2.1464273482398624</v>
      </c>
      <c r="P262" s="28">
        <v>2.0614511021528901</v>
      </c>
      <c r="Q262" s="28">
        <v>1.9160283559343756</v>
      </c>
      <c r="R262" s="28">
        <v>1.8307215283668579</v>
      </c>
      <c r="S262" s="28">
        <v>1.7817338089774939</v>
      </c>
      <c r="T262" s="28">
        <v>1.6866674684027192</v>
      </c>
      <c r="U262" s="28">
        <v>1.6861837097928216</v>
      </c>
      <c r="V262" s="28">
        <v>1.5946882279774384</v>
      </c>
      <c r="W262" s="28">
        <v>1.6231320960215834</v>
      </c>
      <c r="X262" s="28">
        <v>1.5711856856818076</v>
      </c>
      <c r="Y262" s="28">
        <v>1.5793491725511779</v>
      </c>
      <c r="Z262" s="28">
        <v>1.5379459678063796</v>
      </c>
      <c r="AA262" s="28">
        <v>1.5617185484871019</v>
      </c>
      <c r="AB262" s="28">
        <v>1.5786617043364122</v>
      </c>
      <c r="AC262" s="28">
        <v>1.6095239350202055</v>
      </c>
      <c r="AD262" s="28">
        <v>1.643426232886477</v>
      </c>
      <c r="AE262" s="28">
        <v>1.5945776846575481</v>
      </c>
      <c r="AF262" s="28">
        <v>1.536991187343981</v>
      </c>
      <c r="AG262" s="28">
        <v>1.4927802471366296</v>
      </c>
      <c r="AH262" s="28">
        <v>1.4638778966570936</v>
      </c>
      <c r="AI262" s="28">
        <v>1.4416055726107935</v>
      </c>
      <c r="AJ262" s="28">
        <v>1.4081555500142708</v>
      </c>
      <c r="AK262" s="28">
        <v>1.3605588374948474</v>
      </c>
      <c r="AL262" s="28">
        <v>1.3353907142334032</v>
      </c>
      <c r="AM262" s="28">
        <v>1.2994302676656218</v>
      </c>
      <c r="AN262" s="32">
        <v>1.2725075688896705</v>
      </c>
    </row>
    <row r="263" spans="1:40" x14ac:dyDescent="0.2">
      <c r="A263" s="5" t="str">
        <f t="shared" si="8"/>
        <v>50013</v>
      </c>
      <c r="B263" s="7">
        <f t="shared" si="9"/>
        <v>5001</v>
      </c>
      <c r="C263" s="7" t="s">
        <v>1081</v>
      </c>
      <c r="D263" s="6">
        <v>3</v>
      </c>
      <c r="E263" s="28">
        <v>0.71362105123586872</v>
      </c>
      <c r="F263" s="28">
        <v>0.79718046201556325</v>
      </c>
      <c r="G263" s="28">
        <v>1.3860444129541487</v>
      </c>
      <c r="H263" s="28">
        <v>0.86361324356070823</v>
      </c>
      <c r="I263" s="28">
        <v>0.80743679763946985</v>
      </c>
      <c r="J263" s="28">
        <v>0.77353283416769403</v>
      </c>
      <c r="K263" s="28">
        <v>0.72024694270128542</v>
      </c>
      <c r="L263" s="28">
        <v>0.68430461393368136</v>
      </c>
      <c r="M263" s="28">
        <v>0.66499249954136275</v>
      </c>
      <c r="N263" s="28">
        <v>0.63434331259099974</v>
      </c>
      <c r="O263" s="28">
        <v>0.60011359556091892</v>
      </c>
      <c r="P263" s="28">
        <v>0.57358744303368769</v>
      </c>
      <c r="Q263" s="28">
        <v>0.52435424184978818</v>
      </c>
      <c r="R263" s="28">
        <v>0.49570010426423289</v>
      </c>
      <c r="S263" s="28">
        <v>0.47925566584632134</v>
      </c>
      <c r="T263" s="28">
        <v>0.44596081995167514</v>
      </c>
      <c r="U263" s="28">
        <v>0.44136250616703671</v>
      </c>
      <c r="V263" s="28">
        <v>0.40616784147761842</v>
      </c>
      <c r="W263" s="28">
        <v>0.41598568788991003</v>
      </c>
      <c r="X263" s="28">
        <v>0.39668048948156126</v>
      </c>
      <c r="Y263" s="28">
        <v>0.39970697950906098</v>
      </c>
      <c r="Z263" s="28">
        <v>0.38466905340412944</v>
      </c>
      <c r="AA263" s="28">
        <v>0.39336102105970161</v>
      </c>
      <c r="AB263" s="28">
        <v>0.39809217052117146</v>
      </c>
      <c r="AC263" s="28">
        <v>0.40871254185521333</v>
      </c>
      <c r="AD263" s="28">
        <v>0.42083424119428331</v>
      </c>
      <c r="AE263" s="28">
        <v>0.40270891086843397</v>
      </c>
      <c r="AF263" s="28">
        <v>0.38145952751337769</v>
      </c>
      <c r="AG263" s="28">
        <v>0.36517314535905609</v>
      </c>
      <c r="AH263" s="28">
        <v>0.35453901648907943</v>
      </c>
      <c r="AI263" s="28">
        <v>0.34633315347735444</v>
      </c>
      <c r="AJ263" s="28">
        <v>0.33402006356993336</v>
      </c>
      <c r="AK263" s="28">
        <v>0.31650453960763741</v>
      </c>
      <c r="AL263" s="28">
        <v>0.30724279536582866</v>
      </c>
      <c r="AM263" s="28">
        <v>0.29401076614863098</v>
      </c>
      <c r="AN263" s="32">
        <v>0.28410443769228572</v>
      </c>
    </row>
    <row r="264" spans="1:40" x14ac:dyDescent="0.2">
      <c r="A264" s="5" t="str">
        <f t="shared" si="8"/>
        <v>50014</v>
      </c>
      <c r="B264" s="7">
        <f t="shared" si="9"/>
        <v>5001</v>
      </c>
      <c r="C264" s="7" t="s">
        <v>1081</v>
      </c>
      <c r="D264" s="6">
        <v>4</v>
      </c>
      <c r="E264" s="28">
        <v>0.35681180734424184</v>
      </c>
      <c r="F264" s="28">
        <v>34.300146910604944</v>
      </c>
      <c r="G264" s="28">
        <v>0.2199101443738597</v>
      </c>
      <c r="H264" s="28">
        <v>5.2907856345349327</v>
      </c>
      <c r="I264" s="28">
        <v>17.557476972082597</v>
      </c>
      <c r="J264" s="28">
        <v>22.861185148484907</v>
      </c>
      <c r="K264" s="28">
        <v>22.172687016332148</v>
      </c>
      <c r="L264" s="28">
        <v>21.188979852220907</v>
      </c>
      <c r="M264" s="28">
        <v>20.188163429840724</v>
      </c>
      <c r="N264" s="28">
        <v>18.732058223453887</v>
      </c>
      <c r="O264" s="28">
        <v>17.080570811388448</v>
      </c>
      <c r="P264" s="28">
        <v>15.846928245235166</v>
      </c>
      <c r="Q264" s="28">
        <v>13.958780918161473</v>
      </c>
      <c r="R264" s="28">
        <v>12.827927551789532</v>
      </c>
      <c r="S264" s="28">
        <v>12.175986113887653</v>
      </c>
      <c r="T264" s="28">
        <v>11.013776646002558</v>
      </c>
      <c r="U264" s="28">
        <v>11.385715008806446</v>
      </c>
      <c r="V264" s="28">
        <v>10.530774567195872</v>
      </c>
      <c r="W264" s="28">
        <v>10.892747253139062</v>
      </c>
      <c r="X264" s="28">
        <v>10.34961634313942</v>
      </c>
      <c r="Y264" s="28">
        <v>10.435781252887963</v>
      </c>
      <c r="Z264" s="28">
        <v>9.9731346619262116</v>
      </c>
      <c r="AA264" s="28">
        <v>10.233963563697467</v>
      </c>
      <c r="AB264" s="28">
        <v>10.543956551821244</v>
      </c>
      <c r="AC264" s="28">
        <v>10.938813052232449</v>
      </c>
      <c r="AD264" s="28">
        <v>11.333968487954079</v>
      </c>
      <c r="AE264" s="28">
        <v>10.820534870264135</v>
      </c>
      <c r="AF264" s="28">
        <v>10.205238611650092</v>
      </c>
      <c r="AG264" s="28">
        <v>9.7305307354684913</v>
      </c>
      <c r="AH264" s="28">
        <v>9.419103206433892</v>
      </c>
      <c r="AI264" s="28">
        <v>9.1800595474715738</v>
      </c>
      <c r="AJ264" s="28">
        <v>8.8201153412806885</v>
      </c>
      <c r="AK264" s="28">
        <v>8.3075182390230253</v>
      </c>
      <c r="AL264" s="28">
        <v>8.0364599599164546</v>
      </c>
      <c r="AM264" s="28">
        <v>7.6490649519118845</v>
      </c>
      <c r="AN264" s="32">
        <v>7.3590177859278478</v>
      </c>
    </row>
    <row r="265" spans="1:40" x14ac:dyDescent="0.2">
      <c r="A265" s="5" t="str">
        <f t="shared" si="8"/>
        <v>50015</v>
      </c>
      <c r="B265" s="8">
        <f t="shared" si="9"/>
        <v>5001</v>
      </c>
      <c r="C265" s="8" t="s">
        <v>1081</v>
      </c>
      <c r="D265" s="9">
        <v>5</v>
      </c>
      <c r="E265" s="33">
        <v>0</v>
      </c>
      <c r="F265" s="33">
        <v>0</v>
      </c>
      <c r="G265" s="33">
        <v>0</v>
      </c>
      <c r="H265" s="33">
        <v>0</v>
      </c>
      <c r="I265" s="33">
        <v>0</v>
      </c>
      <c r="J265" s="33">
        <v>0</v>
      </c>
      <c r="K265" s="33">
        <v>0</v>
      </c>
      <c r="L265" s="33">
        <v>0</v>
      </c>
      <c r="M265" s="33">
        <v>0</v>
      </c>
      <c r="N265" s="33">
        <v>0</v>
      </c>
      <c r="O265" s="33">
        <v>0</v>
      </c>
      <c r="P265" s="33">
        <v>0</v>
      </c>
      <c r="Q265" s="33">
        <v>0</v>
      </c>
      <c r="R265" s="33">
        <v>0</v>
      </c>
      <c r="S265" s="33">
        <v>0</v>
      </c>
      <c r="T265" s="33">
        <v>0</v>
      </c>
      <c r="U265" s="33">
        <v>0</v>
      </c>
      <c r="V265" s="33">
        <v>0</v>
      </c>
      <c r="W265" s="33">
        <v>0</v>
      </c>
      <c r="X265" s="33">
        <v>0</v>
      </c>
      <c r="Y265" s="33">
        <v>0</v>
      </c>
      <c r="Z265" s="33">
        <v>0</v>
      </c>
      <c r="AA265" s="33">
        <v>0</v>
      </c>
      <c r="AB265" s="33">
        <v>0</v>
      </c>
      <c r="AC265" s="33">
        <v>0</v>
      </c>
      <c r="AD265" s="33">
        <v>0</v>
      </c>
      <c r="AE265" s="33">
        <v>0</v>
      </c>
      <c r="AF265" s="33">
        <v>0</v>
      </c>
      <c r="AG265" s="33">
        <v>0</v>
      </c>
      <c r="AH265" s="33">
        <v>0</v>
      </c>
      <c r="AI265" s="33">
        <v>0</v>
      </c>
      <c r="AJ265" s="33">
        <v>0</v>
      </c>
      <c r="AK265" s="33">
        <v>0</v>
      </c>
      <c r="AL265" s="33">
        <v>0</v>
      </c>
      <c r="AM265" s="33">
        <v>0</v>
      </c>
      <c r="AN265" s="34">
        <v>0</v>
      </c>
    </row>
    <row r="266" spans="1:40" x14ac:dyDescent="0.2">
      <c r="A266" s="5" t="str">
        <f t="shared" si="8"/>
        <v>50011</v>
      </c>
      <c r="B266" s="10">
        <f t="shared" si="9"/>
        <v>5001</v>
      </c>
      <c r="C266" s="10" t="s">
        <v>1082</v>
      </c>
      <c r="D266" s="11">
        <v>1</v>
      </c>
      <c r="E266" s="35">
        <v>0.35681052561793436</v>
      </c>
      <c r="F266" s="35">
        <v>0.39859023100778163</v>
      </c>
      <c r="G266" s="35">
        <v>3.5059457923028896</v>
      </c>
      <c r="H266" s="35">
        <v>2.2301634748887755</v>
      </c>
      <c r="I266" s="35">
        <v>2.2199031656388004</v>
      </c>
      <c r="J266" s="35">
        <v>2.2003320254164587</v>
      </c>
      <c r="K266" s="35">
        <v>2.0829544753787661</v>
      </c>
      <c r="L266" s="35">
        <v>1.9964147306158397</v>
      </c>
      <c r="M266" s="35">
        <v>1.9489589320804945</v>
      </c>
      <c r="N266" s="35">
        <v>1.8633101477342153</v>
      </c>
      <c r="O266" s="35">
        <v>1.7647675620086087</v>
      </c>
      <c r="P266" s="35">
        <v>1.6877593246635303</v>
      </c>
      <c r="Q266" s="35">
        <v>1.5433375351645362</v>
      </c>
      <c r="R266" s="35">
        <v>1.4592328616037429</v>
      </c>
      <c r="S266" s="35">
        <v>1.4109439868805707</v>
      </c>
      <c r="T266" s="35">
        <v>1.312977494665853</v>
      </c>
      <c r="U266" s="35">
        <v>1.2994697812662803</v>
      </c>
      <c r="V266" s="35">
        <v>1.1958618106289698</v>
      </c>
      <c r="W266" s="35">
        <v>1.2247760012302122</v>
      </c>
      <c r="X266" s="35">
        <v>1.1679396155661139</v>
      </c>
      <c r="Y266" s="35">
        <v>1.1768523409965415</v>
      </c>
      <c r="Z266" s="35">
        <v>1.1325772103800953</v>
      </c>
      <c r="AA266" s="35">
        <v>1.158169356449591</v>
      </c>
      <c r="AB266" s="35">
        <v>1.1720994675428604</v>
      </c>
      <c r="AC266" s="35">
        <v>1.2033690555523713</v>
      </c>
      <c r="AD266" s="35">
        <v>1.2390589358330293</v>
      </c>
      <c r="AE266" s="35">
        <v>1.1856926937051324</v>
      </c>
      <c r="AF266" s="35">
        <v>1.123128312674734</v>
      </c>
      <c r="AG266" s="35">
        <v>1.0751764507419175</v>
      </c>
      <c r="AH266" s="35">
        <v>1.0438664709249654</v>
      </c>
      <c r="AI266" s="35">
        <v>1.0197060137723128</v>
      </c>
      <c r="AJ266" s="35">
        <v>0.98345267953741378</v>
      </c>
      <c r="AK266" s="35">
        <v>0.93188185869538576</v>
      </c>
      <c r="AL266" s="35">
        <v>0.90461257721422128</v>
      </c>
      <c r="AM266" s="35">
        <v>0.8656536164010884</v>
      </c>
      <c r="AN266" s="36">
        <v>0.83648649047338264</v>
      </c>
    </row>
    <row r="267" spans="1:40" x14ac:dyDescent="0.2">
      <c r="A267" s="5" t="str">
        <f t="shared" si="8"/>
        <v>50012</v>
      </c>
      <c r="B267" s="7">
        <f t="shared" si="9"/>
        <v>5001</v>
      </c>
      <c r="C267" s="7" t="s">
        <v>1082</v>
      </c>
      <c r="D267" s="6">
        <v>2</v>
      </c>
      <c r="E267" s="28">
        <v>0</v>
      </c>
      <c r="F267" s="28">
        <v>0</v>
      </c>
      <c r="G267" s="28">
        <v>1.9765259195752227</v>
      </c>
      <c r="H267" s="28">
        <v>1.3416211257733111</v>
      </c>
      <c r="I267" s="28">
        <v>1.3931428670068873</v>
      </c>
      <c r="J267" s="28">
        <v>1.430297290059253</v>
      </c>
      <c r="K267" s="28">
        <v>1.3665418087109842</v>
      </c>
      <c r="L267" s="28">
        <v>1.3183614823520553</v>
      </c>
      <c r="M267" s="28">
        <v>1.2918011559761058</v>
      </c>
      <c r="N267" s="28">
        <v>1.2423872342008107</v>
      </c>
      <c r="O267" s="28">
        <v>1.185171313293903</v>
      </c>
      <c r="P267" s="28">
        <v>1.1403802056506358</v>
      </c>
      <c r="Q267" s="28">
        <v>1.0561980179909378</v>
      </c>
      <c r="R267" s="28">
        <v>1.0071681598302624</v>
      </c>
      <c r="S267" s="28">
        <v>0.97901496593136361</v>
      </c>
      <c r="T267" s="28">
        <v>0.92187539450018585</v>
      </c>
      <c r="U267" s="28">
        <v>0.91399960200825936</v>
      </c>
      <c r="V267" s="28">
        <v>0.85356345763477937</v>
      </c>
      <c r="W267" s="28">
        <v>0.87043097350041676</v>
      </c>
      <c r="X267" s="28">
        <v>0.8372768638787853</v>
      </c>
      <c r="Y267" s="28">
        <v>0.84247617498295058</v>
      </c>
      <c r="Z267" s="28">
        <v>0.8166491250550626</v>
      </c>
      <c r="AA267" s="28">
        <v>0.83157793100409116</v>
      </c>
      <c r="AB267" s="28">
        <v>0.83970385592562058</v>
      </c>
      <c r="AC267" s="28">
        <v>0.85794446219205411</v>
      </c>
      <c r="AD267" s="28">
        <v>0.87876356558678048</v>
      </c>
      <c r="AE267" s="28">
        <v>0.84763326093065339</v>
      </c>
      <c r="AF267" s="28">
        <v>0.81113737359907678</v>
      </c>
      <c r="AG267" s="28">
        <v>0.7831654549282242</v>
      </c>
      <c r="AH267" s="28">
        <v>0.76490130042482563</v>
      </c>
      <c r="AI267" s="28">
        <v>0.75080770061173763</v>
      </c>
      <c r="AJ267" s="28">
        <v>0.729659922403323</v>
      </c>
      <c r="AK267" s="28">
        <v>0.69957694362592904</v>
      </c>
      <c r="AL267" s="28">
        <v>0.6836698627852057</v>
      </c>
      <c r="AM267" s="28">
        <v>0.66094380232241456</v>
      </c>
      <c r="AN267" s="32">
        <v>0.64392964553696519</v>
      </c>
    </row>
    <row r="268" spans="1:40" x14ac:dyDescent="0.2">
      <c r="A268" s="5" t="str">
        <f t="shared" si="8"/>
        <v>50013</v>
      </c>
      <c r="B268" s="7">
        <f t="shared" si="9"/>
        <v>5001</v>
      </c>
      <c r="C268" s="7" t="s">
        <v>1082</v>
      </c>
      <c r="D268" s="6">
        <v>3</v>
      </c>
      <c r="E268" s="28">
        <v>3.2112947305614092</v>
      </c>
      <c r="F268" s="28">
        <v>3.5873120790700344</v>
      </c>
      <c r="G268" s="28">
        <v>2.0359437273993319</v>
      </c>
      <c r="H268" s="28">
        <v>1.2003146977228263</v>
      </c>
      <c r="I268" s="28">
        <v>0.92089372113206402</v>
      </c>
      <c r="J268" s="28">
        <v>0.77223774280389845</v>
      </c>
      <c r="K268" s="28">
        <v>0.66796835457781945</v>
      </c>
      <c r="L268" s="28">
        <v>0.60863882228054089</v>
      </c>
      <c r="M268" s="28">
        <v>0.57819030079117506</v>
      </c>
      <c r="N268" s="28">
        <v>0.54530200752769797</v>
      </c>
      <c r="O268" s="28">
        <v>0.51288507129929828</v>
      </c>
      <c r="P268" s="28">
        <v>0.48872428999798728</v>
      </c>
      <c r="Q268" s="28">
        <v>0.44611052549088087</v>
      </c>
      <c r="R268" s="28">
        <v>0.42138359795317049</v>
      </c>
      <c r="S268" s="28">
        <v>0.40722537938531994</v>
      </c>
      <c r="T268" s="28">
        <v>0.37885307665033685</v>
      </c>
      <c r="U268" s="28">
        <v>0.37490126041163502</v>
      </c>
      <c r="V268" s="28">
        <v>0.34498688955011741</v>
      </c>
      <c r="W268" s="28">
        <v>0.35331401087996783</v>
      </c>
      <c r="X268" s="28">
        <v>0.33691219897777852</v>
      </c>
      <c r="Y268" s="28">
        <v>0.33947987301030003</v>
      </c>
      <c r="Z268" s="28">
        <v>0.3267065639677777</v>
      </c>
      <c r="AA268" s="28">
        <v>0.33408810623356988</v>
      </c>
      <c r="AB268" s="28">
        <v>0.33810600751960607</v>
      </c>
      <c r="AC268" s="28">
        <v>0.34712588294494889</v>
      </c>
      <c r="AD268" s="28">
        <v>0.35742094268589059</v>
      </c>
      <c r="AE268" s="28">
        <v>0.34202678581698132</v>
      </c>
      <c r="AF268" s="28">
        <v>0.32397934427540193</v>
      </c>
      <c r="AG268" s="28">
        <v>0.31014706461289371</v>
      </c>
      <c r="AH268" s="28">
        <v>0.30111533384404759</v>
      </c>
      <c r="AI268" s="28">
        <v>0.29414596832716922</v>
      </c>
      <c r="AJ268" s="28">
        <v>0.28368827433654475</v>
      </c>
      <c r="AK268" s="28">
        <v>0.26881207531300094</v>
      </c>
      <c r="AL268" s="28">
        <v>0.26094593607639915</v>
      </c>
      <c r="AM268" s="28">
        <v>0.24970777413109435</v>
      </c>
      <c r="AN268" s="32">
        <v>0.24129418002817904</v>
      </c>
    </row>
    <row r="269" spans="1:40" x14ac:dyDescent="0.2">
      <c r="A269" s="5" t="str">
        <f t="shared" si="8"/>
        <v>50014</v>
      </c>
      <c r="B269" s="7">
        <f t="shared" si="9"/>
        <v>5001</v>
      </c>
      <c r="C269" s="7" t="s">
        <v>1082</v>
      </c>
      <c r="D269" s="6">
        <v>4</v>
      </c>
      <c r="E269" s="28">
        <v>8.5448420494347518E-7</v>
      </c>
      <c r="F269" s="28">
        <v>7.5309236731972697E-7</v>
      </c>
      <c r="G269" s="28">
        <v>8.6880260201108686E-2</v>
      </c>
      <c r="H269" s="28">
        <v>0.83012617701264846</v>
      </c>
      <c r="I269" s="28">
        <v>2.4954186763732662</v>
      </c>
      <c r="J269" s="28">
        <v>3.6857012918353274</v>
      </c>
      <c r="K269" s="28">
        <v>3.586822476268011</v>
      </c>
      <c r="L269" s="28">
        <v>3.446039433923926</v>
      </c>
      <c r="M269" s="28">
        <v>3.3033335345721895</v>
      </c>
      <c r="N269" s="28">
        <v>3.0950499871287098</v>
      </c>
      <c r="O269" s="28">
        <v>2.8586896223509775</v>
      </c>
      <c r="P269" s="28">
        <v>2.6820391258323899</v>
      </c>
      <c r="Q269" s="28">
        <v>2.4110621454976808</v>
      </c>
      <c r="R269" s="28">
        <v>2.2488171501952174</v>
      </c>
      <c r="S269" s="28">
        <v>2.1552857520196236</v>
      </c>
      <c r="T269" s="28">
        <v>1.9882889402931994</v>
      </c>
      <c r="U269" s="28">
        <v>2.0407760797562347</v>
      </c>
      <c r="V269" s="28">
        <v>1.9172557760135327</v>
      </c>
      <c r="W269" s="28">
        <v>1.9692341138369482</v>
      </c>
      <c r="X269" s="28">
        <v>1.8909551881783586</v>
      </c>
      <c r="Y269" s="28">
        <v>1.9033716140781556</v>
      </c>
      <c r="Z269" s="28">
        <v>1.8367808373521468</v>
      </c>
      <c r="AA269" s="28">
        <v>1.874336632272749</v>
      </c>
      <c r="AB269" s="28">
        <v>1.9186192759102831</v>
      </c>
      <c r="AC269" s="28">
        <v>1.9753135820281043</v>
      </c>
      <c r="AD269" s="28">
        <v>2.0321447102481938</v>
      </c>
      <c r="AE269" s="28">
        <v>1.9581535344618619</v>
      </c>
      <c r="AF269" s="28">
        <v>1.8695125499634235</v>
      </c>
      <c r="AG269" s="28">
        <v>1.8011318262608014</v>
      </c>
      <c r="AH269" s="28">
        <v>1.7562744844679345</v>
      </c>
      <c r="AI269" s="28">
        <v>1.7218404319954415</v>
      </c>
      <c r="AJ269" s="28">
        <v>1.6699934461489259</v>
      </c>
      <c r="AK269" s="28">
        <v>1.5961592944521383</v>
      </c>
      <c r="AL269" s="28">
        <v>1.5571162647062553</v>
      </c>
      <c r="AM269" s="28">
        <v>1.5013164748534749</v>
      </c>
      <c r="AN269" s="32">
        <v>1.4595385627278412</v>
      </c>
    </row>
    <row r="270" spans="1:40" x14ac:dyDescent="0.2">
      <c r="A270" s="5" t="str">
        <f t="shared" si="8"/>
        <v>50015</v>
      </c>
      <c r="B270" s="8">
        <f t="shared" si="9"/>
        <v>5001</v>
      </c>
      <c r="C270" s="8" t="s">
        <v>1082</v>
      </c>
      <c r="D270" s="9">
        <v>5</v>
      </c>
      <c r="E270" s="33">
        <v>0</v>
      </c>
      <c r="F270" s="33">
        <v>0</v>
      </c>
      <c r="G270" s="33">
        <v>0</v>
      </c>
      <c r="H270" s="33">
        <v>0</v>
      </c>
      <c r="I270" s="33">
        <v>0</v>
      </c>
      <c r="J270" s="33">
        <v>0</v>
      </c>
      <c r="K270" s="33">
        <v>0</v>
      </c>
      <c r="L270" s="33">
        <v>0</v>
      </c>
      <c r="M270" s="33">
        <v>0</v>
      </c>
      <c r="N270" s="33">
        <v>0</v>
      </c>
      <c r="O270" s="33">
        <v>0</v>
      </c>
      <c r="P270" s="33">
        <v>0</v>
      </c>
      <c r="Q270" s="33">
        <v>0</v>
      </c>
      <c r="R270" s="33">
        <v>0</v>
      </c>
      <c r="S270" s="33">
        <v>0</v>
      </c>
      <c r="T270" s="33">
        <v>0</v>
      </c>
      <c r="U270" s="33">
        <v>0</v>
      </c>
      <c r="V270" s="33">
        <v>0</v>
      </c>
      <c r="W270" s="33">
        <v>0</v>
      </c>
      <c r="X270" s="33">
        <v>0</v>
      </c>
      <c r="Y270" s="33">
        <v>0</v>
      </c>
      <c r="Z270" s="33">
        <v>0</v>
      </c>
      <c r="AA270" s="33">
        <v>0</v>
      </c>
      <c r="AB270" s="33">
        <v>0</v>
      </c>
      <c r="AC270" s="33">
        <v>0</v>
      </c>
      <c r="AD270" s="33">
        <v>0</v>
      </c>
      <c r="AE270" s="33">
        <v>0</v>
      </c>
      <c r="AF270" s="33">
        <v>0</v>
      </c>
      <c r="AG270" s="33">
        <v>0</v>
      </c>
      <c r="AH270" s="33">
        <v>0</v>
      </c>
      <c r="AI270" s="33">
        <v>0</v>
      </c>
      <c r="AJ270" s="33">
        <v>0</v>
      </c>
      <c r="AK270" s="33">
        <v>0</v>
      </c>
      <c r="AL270" s="33">
        <v>0</v>
      </c>
      <c r="AM270" s="33">
        <v>0</v>
      </c>
      <c r="AN270" s="34">
        <v>0</v>
      </c>
    </row>
    <row r="271" spans="1:40" x14ac:dyDescent="0.2">
      <c r="A271" s="5" t="str">
        <f t="shared" si="8"/>
        <v>50011</v>
      </c>
      <c r="B271" s="10">
        <f t="shared" si="9"/>
        <v>5001</v>
      </c>
      <c r="C271" s="10" t="s">
        <v>658</v>
      </c>
      <c r="D271" s="11">
        <v>1</v>
      </c>
      <c r="E271" s="35">
        <v>0.71362105123586894</v>
      </c>
      <c r="F271" s="35">
        <v>0.79718046201556336</v>
      </c>
      <c r="G271" s="35">
        <v>0.65799106622544146</v>
      </c>
      <c r="H271" s="35">
        <v>0.39815455420434231</v>
      </c>
      <c r="I271" s="35">
        <v>0.33736380865988314</v>
      </c>
      <c r="J271" s="35">
        <v>0.30413774739323096</v>
      </c>
      <c r="K271" s="35">
        <v>0.27433618826377565</v>
      </c>
      <c r="L271" s="35">
        <v>0.25614108330168484</v>
      </c>
      <c r="M271" s="35">
        <v>0.2466124654558586</v>
      </c>
      <c r="N271" s="35">
        <v>0.23416489719776445</v>
      </c>
      <c r="O271" s="35">
        <v>0.2210106653358172</v>
      </c>
      <c r="P271" s="35">
        <v>0.21098331785859742</v>
      </c>
      <c r="Q271" s="35">
        <v>0.19275862653211434</v>
      </c>
      <c r="R271" s="35">
        <v>0.18216463780167008</v>
      </c>
      <c r="S271" s="35">
        <v>0.17609042870187466</v>
      </c>
      <c r="T271" s="35">
        <v>0.16384294464504004</v>
      </c>
      <c r="U271" s="35">
        <v>0.16214567912144351</v>
      </c>
      <c r="V271" s="35">
        <v>0.14921266895358476</v>
      </c>
      <c r="W271" s="35">
        <v>0.1528173656897942</v>
      </c>
      <c r="X271" s="35">
        <v>0.14572448396739443</v>
      </c>
      <c r="Y271" s="35">
        <v>0.14683580768587615</v>
      </c>
      <c r="Z271" s="35">
        <v>0.14131127573879571</v>
      </c>
      <c r="AA271" s="35">
        <v>0.14450421753985779</v>
      </c>
      <c r="AB271" s="35">
        <v>0.1462421824567722</v>
      </c>
      <c r="AC271" s="35">
        <v>0.15014362624874991</v>
      </c>
      <c r="AD271" s="35">
        <v>0.15459660859690946</v>
      </c>
      <c r="AE271" s="35">
        <v>0.14793812637313225</v>
      </c>
      <c r="AF271" s="35">
        <v>0.14013200356448893</v>
      </c>
      <c r="AG271" s="35">
        <v>0.13414907799580836</v>
      </c>
      <c r="AH271" s="35">
        <v>0.13024255066127086</v>
      </c>
      <c r="AI271" s="35">
        <v>0.12722806531363387</v>
      </c>
      <c r="AJ271" s="35">
        <v>0.12270475976877832</v>
      </c>
      <c r="AK271" s="35">
        <v>0.11627030140827189</v>
      </c>
      <c r="AL271" s="35">
        <v>0.11286793058933314</v>
      </c>
      <c r="AM271" s="35">
        <v>0.10800704602246713</v>
      </c>
      <c r="AN271" s="36">
        <v>0.10436788242681622</v>
      </c>
    </row>
    <row r="272" spans="1:40" x14ac:dyDescent="0.2">
      <c r="A272" s="5" t="str">
        <f t="shared" si="8"/>
        <v>50012</v>
      </c>
      <c r="B272" s="7">
        <f t="shared" si="9"/>
        <v>5001</v>
      </c>
      <c r="C272" s="7" t="s">
        <v>658</v>
      </c>
      <c r="D272" s="6">
        <v>2</v>
      </c>
      <c r="E272" s="28">
        <v>9.6947011285639258E-8</v>
      </c>
      <c r="F272" s="28">
        <v>8.5443421670391239E-8</v>
      </c>
      <c r="G272" s="28">
        <v>0.45466617559339501</v>
      </c>
      <c r="H272" s="28">
        <v>1.0499829027252336</v>
      </c>
      <c r="I272" s="28">
        <v>1.9853982983029579</v>
      </c>
      <c r="J272" s="28">
        <v>2.594553030452023</v>
      </c>
      <c r="K272" s="28">
        <v>2.5384803877832751</v>
      </c>
      <c r="L272" s="28">
        <v>2.4676357071877377</v>
      </c>
      <c r="M272" s="28">
        <v>2.4005260622361249</v>
      </c>
      <c r="N272" s="28">
        <v>2.3003297837768781</v>
      </c>
      <c r="O272" s="28">
        <v>2.1863861142165821</v>
      </c>
      <c r="P272" s="28">
        <v>2.100798799688028</v>
      </c>
      <c r="Q272" s="28">
        <v>1.9662438714363422</v>
      </c>
      <c r="R272" s="28">
        <v>1.8859702555312634</v>
      </c>
      <c r="S272" s="28">
        <v>1.8397174896702473</v>
      </c>
      <c r="T272" s="28">
        <v>1.75568408060527</v>
      </c>
      <c r="U272" s="28">
        <v>1.7766423571129162</v>
      </c>
      <c r="V272" s="28">
        <v>1.710650477324583</v>
      </c>
      <c r="W272" s="28">
        <v>1.7366125098170124</v>
      </c>
      <c r="X272" s="28">
        <v>1.6958775827225234</v>
      </c>
      <c r="Y272" s="28">
        <v>1.7023262927635743</v>
      </c>
      <c r="Z272" s="28">
        <v>1.6681753570724087</v>
      </c>
      <c r="AA272" s="28">
        <v>1.6875123572570148</v>
      </c>
      <c r="AB272" s="28">
        <v>1.7083124640846963</v>
      </c>
      <c r="AC272" s="28">
        <v>1.7365968140562384</v>
      </c>
      <c r="AD272" s="28">
        <v>1.7654844225484196</v>
      </c>
      <c r="AE272" s="28">
        <v>1.7270246245304874</v>
      </c>
      <c r="AF272" s="28">
        <v>1.6811184755827797</v>
      </c>
      <c r="AG272" s="28">
        <v>1.6457433581695693</v>
      </c>
      <c r="AH272" s="28">
        <v>1.6225554894626197</v>
      </c>
      <c r="AI272" s="28">
        <v>1.6047401814487603</v>
      </c>
      <c r="AJ272" s="28">
        <v>1.5779312342949896</v>
      </c>
      <c r="AK272" s="28">
        <v>1.5397601947115174</v>
      </c>
      <c r="AL272" s="28">
        <v>1.5195757178839511</v>
      </c>
      <c r="AM272" s="28">
        <v>1.4907300461273596</v>
      </c>
      <c r="AN272" s="32">
        <v>1.469133206735592</v>
      </c>
    </row>
    <row r="273" spans="1:40" x14ac:dyDescent="0.2">
      <c r="A273" s="5" t="str">
        <f t="shared" si="8"/>
        <v>50013</v>
      </c>
      <c r="B273" s="7">
        <f t="shared" si="9"/>
        <v>5001</v>
      </c>
      <c r="C273" s="7" t="s">
        <v>658</v>
      </c>
      <c r="D273" s="6">
        <v>3</v>
      </c>
      <c r="E273" s="28">
        <v>0.71362105123586883</v>
      </c>
      <c r="F273" s="28">
        <v>0.79718046201556314</v>
      </c>
      <c r="G273" s="28">
        <v>0.49048247521734845</v>
      </c>
      <c r="H273" s="28">
        <v>0.2910630483732296</v>
      </c>
      <c r="I273" s="28">
        <v>0.22921065695920895</v>
      </c>
      <c r="J273" s="28">
        <v>0.1961405656413687</v>
      </c>
      <c r="K273" s="28">
        <v>0.17174221966683434</v>
      </c>
      <c r="L273" s="28">
        <v>0.15763034908217524</v>
      </c>
      <c r="M273" s="28">
        <v>0.15035269228061729</v>
      </c>
      <c r="N273" s="28">
        <v>0.14209290437530633</v>
      </c>
      <c r="O273" s="28">
        <v>0.13378766447416593</v>
      </c>
      <c r="P273" s="28">
        <v>0.12755631848456028</v>
      </c>
      <c r="Q273" s="28">
        <v>0.11646598320329692</v>
      </c>
      <c r="R273" s="28">
        <v>0.11002722581916677</v>
      </c>
      <c r="S273" s="28">
        <v>0.10633897168999767</v>
      </c>
      <c r="T273" s="28">
        <v>9.8934009052411523E-2</v>
      </c>
      <c r="U273" s="28">
        <v>9.790420905017698E-2</v>
      </c>
      <c r="V273" s="28">
        <v>9.0093101554932317E-2</v>
      </c>
      <c r="W273" s="28">
        <v>9.2268293224460535E-2</v>
      </c>
      <c r="X273" s="28">
        <v>8.7985189068772798E-2</v>
      </c>
      <c r="Y273" s="28">
        <v>8.8655876381404236E-2</v>
      </c>
      <c r="Z273" s="28">
        <v>8.5320161034434946E-2</v>
      </c>
      <c r="AA273" s="28">
        <v>8.7247901491467869E-2</v>
      </c>
      <c r="AB273" s="28">
        <v>8.8297202414269124E-2</v>
      </c>
      <c r="AC273" s="28">
        <v>9.0652773104071521E-2</v>
      </c>
      <c r="AD273" s="28">
        <v>9.3341357302343941E-2</v>
      </c>
      <c r="AE273" s="28">
        <v>8.9321137202506506E-2</v>
      </c>
      <c r="AF273" s="28">
        <v>8.460800427269885E-2</v>
      </c>
      <c r="AG273" s="28">
        <v>8.0995670780723464E-2</v>
      </c>
      <c r="AH273" s="28">
        <v>7.8637012237846374E-2</v>
      </c>
      <c r="AI273" s="28">
        <v>7.6816945351177335E-2</v>
      </c>
      <c r="AJ273" s="28">
        <v>7.4085892817304058E-2</v>
      </c>
      <c r="AK273" s="28">
        <v>7.0200936762039659E-2</v>
      </c>
      <c r="AL273" s="28">
        <v>6.8146675103872276E-2</v>
      </c>
      <c r="AM273" s="28">
        <v>6.5211801387450863E-2</v>
      </c>
      <c r="AN273" s="32">
        <v>6.3014570529486433E-2</v>
      </c>
    </row>
    <row r="274" spans="1:40" x14ac:dyDescent="0.2">
      <c r="A274" s="5" t="str">
        <f t="shared" si="8"/>
        <v>50014</v>
      </c>
      <c r="B274" s="7">
        <f t="shared" si="9"/>
        <v>5001</v>
      </c>
      <c r="C274" s="7" t="s">
        <v>658</v>
      </c>
      <c r="D274" s="6">
        <v>4</v>
      </c>
      <c r="E274" s="28">
        <v>1.1847792961295735E-6</v>
      </c>
      <c r="F274" s="28">
        <v>1.0441951293091991E-6</v>
      </c>
      <c r="G274" s="28">
        <v>0.11167239400539528</v>
      </c>
      <c r="H274" s="28">
        <v>4.1448700947980583</v>
      </c>
      <c r="I274" s="28">
        <v>12.428428505813724</v>
      </c>
      <c r="J274" s="28">
        <v>16.783347476091969</v>
      </c>
      <c r="K274" s="28">
        <v>16.312372265746596</v>
      </c>
      <c r="L274" s="28">
        <v>15.63509944510467</v>
      </c>
      <c r="M274" s="28">
        <v>14.945071257735416</v>
      </c>
      <c r="N274" s="28">
        <v>13.939629773244656</v>
      </c>
      <c r="O274" s="28">
        <v>12.798833387644384</v>
      </c>
      <c r="P274" s="28">
        <v>11.946546700760551</v>
      </c>
      <c r="Q274" s="28">
        <v>10.641597062783665</v>
      </c>
      <c r="R274" s="28">
        <v>9.860054264174142</v>
      </c>
      <c r="S274" s="28">
        <v>9.409490933603232</v>
      </c>
      <c r="T274" s="28">
        <v>8.6061083963102103</v>
      </c>
      <c r="U274" s="28">
        <v>8.8626761785896147</v>
      </c>
      <c r="V274" s="28">
        <v>8.2713079961832854</v>
      </c>
      <c r="W274" s="28">
        <v>8.5215078169028917</v>
      </c>
      <c r="X274" s="28">
        <v>8.1459284505071032</v>
      </c>
      <c r="Y274" s="28">
        <v>8.2055112742364482</v>
      </c>
      <c r="Z274" s="28">
        <v>7.8856372906320633</v>
      </c>
      <c r="AA274" s="28">
        <v>8.0659822646345756</v>
      </c>
      <c r="AB274" s="28">
        <v>8.280120925947978</v>
      </c>
      <c r="AC274" s="28">
        <v>8.5530459715688405</v>
      </c>
      <c r="AD274" s="28">
        <v>8.8262309188144457</v>
      </c>
      <c r="AE274" s="28">
        <v>8.471191350873351</v>
      </c>
      <c r="AF274" s="28">
        <v>8.0457305563607626</v>
      </c>
      <c r="AG274" s="28">
        <v>7.7174866877739534</v>
      </c>
      <c r="AH274" s="28">
        <v>7.5021472599751302</v>
      </c>
      <c r="AI274" s="28">
        <v>7.3368567775542459</v>
      </c>
      <c r="AJ274" s="28">
        <v>7.0879692488458037</v>
      </c>
      <c r="AK274" s="28">
        <v>6.7335288272459408</v>
      </c>
      <c r="AL274" s="28">
        <v>6.5461028691877585</v>
      </c>
      <c r="AM274" s="28">
        <v>6.2782348843908196</v>
      </c>
      <c r="AN274" s="32">
        <v>6.0776790200694526</v>
      </c>
    </row>
    <row r="275" spans="1:40" x14ac:dyDescent="0.2">
      <c r="A275" s="5" t="str">
        <f t="shared" si="8"/>
        <v>50015</v>
      </c>
      <c r="B275" s="8">
        <f t="shared" si="9"/>
        <v>5001</v>
      </c>
      <c r="C275" s="8" t="s">
        <v>658</v>
      </c>
      <c r="D275" s="9">
        <v>5</v>
      </c>
      <c r="E275" s="33">
        <v>0</v>
      </c>
      <c r="F275" s="33">
        <v>0</v>
      </c>
      <c r="G275" s="33">
        <v>0</v>
      </c>
      <c r="H275" s="33">
        <v>0</v>
      </c>
      <c r="I275" s="33">
        <v>0</v>
      </c>
      <c r="J275" s="33">
        <v>0</v>
      </c>
      <c r="K275" s="33">
        <v>0</v>
      </c>
      <c r="L275" s="33">
        <v>0</v>
      </c>
      <c r="M275" s="33">
        <v>0</v>
      </c>
      <c r="N275" s="33">
        <v>0</v>
      </c>
      <c r="O275" s="33">
        <v>0</v>
      </c>
      <c r="P275" s="33">
        <v>0</v>
      </c>
      <c r="Q275" s="33">
        <v>0</v>
      </c>
      <c r="R275" s="33">
        <v>0</v>
      </c>
      <c r="S275" s="33">
        <v>0</v>
      </c>
      <c r="T275" s="33">
        <v>0</v>
      </c>
      <c r="U275" s="33">
        <v>0</v>
      </c>
      <c r="V275" s="33">
        <v>0</v>
      </c>
      <c r="W275" s="33">
        <v>0</v>
      </c>
      <c r="X275" s="33">
        <v>0</v>
      </c>
      <c r="Y275" s="33">
        <v>0</v>
      </c>
      <c r="Z275" s="33">
        <v>0</v>
      </c>
      <c r="AA275" s="33">
        <v>0</v>
      </c>
      <c r="AB275" s="33">
        <v>0</v>
      </c>
      <c r="AC275" s="33">
        <v>0</v>
      </c>
      <c r="AD275" s="33">
        <v>0</v>
      </c>
      <c r="AE275" s="33">
        <v>0</v>
      </c>
      <c r="AF275" s="33">
        <v>0</v>
      </c>
      <c r="AG275" s="33">
        <v>0</v>
      </c>
      <c r="AH275" s="33">
        <v>0</v>
      </c>
      <c r="AI275" s="33">
        <v>0</v>
      </c>
      <c r="AJ275" s="33">
        <v>0</v>
      </c>
      <c r="AK275" s="33">
        <v>0</v>
      </c>
      <c r="AL275" s="33">
        <v>0</v>
      </c>
      <c r="AM275" s="33">
        <v>0</v>
      </c>
      <c r="AN275" s="34">
        <v>0</v>
      </c>
    </row>
    <row r="276" spans="1:40" x14ac:dyDescent="0.2">
      <c r="A276" s="5" t="str">
        <f t="shared" si="8"/>
        <v>50011</v>
      </c>
      <c r="B276" s="10">
        <f t="shared" si="9"/>
        <v>5001</v>
      </c>
      <c r="C276" s="10" t="s">
        <v>659</v>
      </c>
      <c r="D276" s="11">
        <v>1</v>
      </c>
      <c r="E276" s="35">
        <v>0</v>
      </c>
      <c r="F276" s="35">
        <v>0</v>
      </c>
      <c r="G276" s="35">
        <v>0.60115534881089716</v>
      </c>
      <c r="H276" s="35">
        <v>0.38433032691127111</v>
      </c>
      <c r="I276" s="35">
        <v>0.38814036488716824</v>
      </c>
      <c r="J276" s="35">
        <v>0.38758061945311184</v>
      </c>
      <c r="K276" s="35">
        <v>0.36818955139326981</v>
      </c>
      <c r="L276" s="35">
        <v>0.35353562724723608</v>
      </c>
      <c r="M276" s="35">
        <v>0.34545737129879067</v>
      </c>
      <c r="N276" s="35">
        <v>0.33042825223349348</v>
      </c>
      <c r="O276" s="35">
        <v>0.31302617490696855</v>
      </c>
      <c r="P276" s="35">
        <v>0.29940307304311775</v>
      </c>
      <c r="Q276" s="35">
        <v>0.27379927403141241</v>
      </c>
      <c r="R276" s="35">
        <v>0.25888696694106866</v>
      </c>
      <c r="S276" s="35">
        <v>0.25032424437273998</v>
      </c>
      <c r="T276" s="35">
        <v>0.2329453885457459</v>
      </c>
      <c r="U276" s="35">
        <v>0.23054998622101244</v>
      </c>
      <c r="V276" s="35">
        <v>0.21216848608898628</v>
      </c>
      <c r="W276" s="35">
        <v>0.21729869828775156</v>
      </c>
      <c r="X276" s="35">
        <v>0.20721495987748581</v>
      </c>
      <c r="Y276" s="35">
        <v>0.20879631717184025</v>
      </c>
      <c r="Z276" s="35">
        <v>0.20094108539653791</v>
      </c>
      <c r="AA276" s="35">
        <v>0.20548164388794748</v>
      </c>
      <c r="AB276" s="35">
        <v>0.20795312335716842</v>
      </c>
      <c r="AC276" s="35">
        <v>0.21350095752115278</v>
      </c>
      <c r="AD276" s="35">
        <v>0.2198330350513461</v>
      </c>
      <c r="AE276" s="35">
        <v>0.21036483179187887</v>
      </c>
      <c r="AF276" s="35">
        <v>0.19926470016107675</v>
      </c>
      <c r="AG276" s="35">
        <v>0.19075711199390499</v>
      </c>
      <c r="AH276" s="35">
        <v>0.18520211569333217</v>
      </c>
      <c r="AI276" s="35">
        <v>0.18091558303128696</v>
      </c>
      <c r="AJ276" s="35">
        <v>0.17448353988955717</v>
      </c>
      <c r="AK276" s="35">
        <v>0.16533387814159403</v>
      </c>
      <c r="AL276" s="35">
        <v>0.16049577982137403</v>
      </c>
      <c r="AM276" s="35">
        <v>0.15358370613223021</v>
      </c>
      <c r="AN276" s="36">
        <v>0.14840889346937461</v>
      </c>
    </row>
    <row r="277" spans="1:40" x14ac:dyDescent="0.2">
      <c r="A277" s="5" t="str">
        <f t="shared" si="8"/>
        <v>50012</v>
      </c>
      <c r="B277" s="7">
        <f t="shared" si="9"/>
        <v>5001</v>
      </c>
      <c r="C277" s="7" t="s">
        <v>659</v>
      </c>
      <c r="D277" s="6">
        <v>2</v>
      </c>
      <c r="E277" s="28">
        <v>2.0912076190246494E-7</v>
      </c>
      <c r="F277" s="28">
        <v>4.3494228319997603</v>
      </c>
      <c r="G277" s="28">
        <v>0.35067395347302338</v>
      </c>
      <c r="H277" s="28">
        <v>0.58187446658095499</v>
      </c>
      <c r="I277" s="28">
        <v>1.4705247602086042</v>
      </c>
      <c r="J277" s="28">
        <v>1.5648483172000225</v>
      </c>
      <c r="K277" s="28">
        <v>1.5070601971741446</v>
      </c>
      <c r="L277" s="28">
        <v>1.4314331870153738</v>
      </c>
      <c r="M277" s="28">
        <v>1.3582520890653724</v>
      </c>
      <c r="N277" s="28">
        <v>1.2497792868406934</v>
      </c>
      <c r="O277" s="28">
        <v>1.1265060856304152</v>
      </c>
      <c r="P277" s="28">
        <v>1.0340575564617511</v>
      </c>
      <c r="Q277" s="28">
        <v>0.88982774086712824</v>
      </c>
      <c r="R277" s="28">
        <v>0.80368592642927417</v>
      </c>
      <c r="S277" s="28">
        <v>0.75404411365095625</v>
      </c>
      <c r="T277" s="28">
        <v>0.66433724707325803</v>
      </c>
      <c r="U277" s="28">
        <v>0.68849788128485145</v>
      </c>
      <c r="V277" s="28">
        <v>0.61930786282692252</v>
      </c>
      <c r="W277" s="28">
        <v>0.64708617554915904</v>
      </c>
      <c r="X277" s="28">
        <v>0.60404178014244569</v>
      </c>
      <c r="Y277" s="28">
        <v>0.61086008436996519</v>
      </c>
      <c r="Z277" s="28">
        <v>0.57461395782781266</v>
      </c>
      <c r="AA277" s="28">
        <v>0.59511266926720308</v>
      </c>
      <c r="AB277" s="28">
        <v>0.61780316303960936</v>
      </c>
      <c r="AC277" s="28">
        <v>0.6480772244657671</v>
      </c>
      <c r="AD277" s="28">
        <v>0.67882011963021016</v>
      </c>
      <c r="AE277" s="28">
        <v>0.63816594053913134</v>
      </c>
      <c r="AF277" s="28">
        <v>0.58958709718629088</v>
      </c>
      <c r="AG277" s="28">
        <v>0.55214015818843265</v>
      </c>
      <c r="AH277" s="28">
        <v>0.52758850412675129</v>
      </c>
      <c r="AI277" s="28">
        <v>0.50873033954925795</v>
      </c>
      <c r="AJ277" s="28">
        <v>0.48034717399871851</v>
      </c>
      <c r="AK277" s="28">
        <v>0.43993250506615161</v>
      </c>
      <c r="AL277" s="28">
        <v>0.41856157847070652</v>
      </c>
      <c r="AM277" s="28">
        <v>0.38801980064467873</v>
      </c>
      <c r="AN277" s="32">
        <v>0.36515300822153163</v>
      </c>
    </row>
    <row r="278" spans="1:40" x14ac:dyDescent="0.2">
      <c r="A278" s="5" t="str">
        <f t="shared" si="8"/>
        <v>50013</v>
      </c>
      <c r="B278" s="7">
        <f t="shared" si="9"/>
        <v>5001</v>
      </c>
      <c r="C278" s="7" t="s">
        <v>659</v>
      </c>
      <c r="D278" s="6">
        <v>3</v>
      </c>
      <c r="E278" s="28">
        <v>0</v>
      </c>
      <c r="F278" s="28">
        <v>0</v>
      </c>
      <c r="G278" s="28">
        <v>0.17341019677237418</v>
      </c>
      <c r="H278" s="28">
        <v>0.1108645173782513</v>
      </c>
      <c r="I278" s="28">
        <v>0.11196356679437545</v>
      </c>
      <c r="J278" s="28">
        <v>0.11180210176532074</v>
      </c>
      <c r="K278" s="28">
        <v>0.1062085244403663</v>
      </c>
      <c r="L278" s="28">
        <v>0.10198143093670274</v>
      </c>
      <c r="M278" s="28">
        <v>9.9651164797728092E-2</v>
      </c>
      <c r="N278" s="28">
        <v>9.5315841990430833E-2</v>
      </c>
      <c r="O278" s="28">
        <v>9.0296011992394787E-2</v>
      </c>
      <c r="P278" s="28">
        <v>8.6366271070130132E-2</v>
      </c>
      <c r="Q278" s="28">
        <v>7.8980559816753587E-2</v>
      </c>
      <c r="R278" s="28">
        <v>7.4678932771462134E-2</v>
      </c>
      <c r="S278" s="28">
        <v>7.2208916645982696E-2</v>
      </c>
      <c r="T278" s="28">
        <v>6.7195785157426705E-2</v>
      </c>
      <c r="U278" s="28">
        <v>6.6504803717599759E-2</v>
      </c>
      <c r="V278" s="28">
        <v>6.1202447910284515E-2</v>
      </c>
      <c r="W278" s="28">
        <v>6.2682316813774494E-2</v>
      </c>
      <c r="X278" s="28">
        <v>5.9773546118505529E-2</v>
      </c>
      <c r="Y278" s="28">
        <v>6.022970687649238E-2</v>
      </c>
      <c r="Z278" s="28">
        <v>5.7963774633616703E-2</v>
      </c>
      <c r="AA278" s="28">
        <v>5.927355112152332E-2</v>
      </c>
      <c r="AB278" s="28">
        <v>5.9986477891490898E-2</v>
      </c>
      <c r="AC278" s="28">
        <v>6.1586814669563311E-2</v>
      </c>
      <c r="AD278" s="28">
        <v>6.3413375495580612E-2</v>
      </c>
      <c r="AE278" s="28">
        <v>6.0682163016888141E-2</v>
      </c>
      <c r="AF278" s="28">
        <v>5.7480201969541372E-2</v>
      </c>
      <c r="AG278" s="28">
        <v>5.5026089998241837E-2</v>
      </c>
      <c r="AH278" s="28">
        <v>5.3423687219230437E-2</v>
      </c>
      <c r="AI278" s="28">
        <v>5.2187187412871247E-2</v>
      </c>
      <c r="AJ278" s="28">
        <v>5.0331790352756881E-2</v>
      </c>
      <c r="AK278" s="28">
        <v>4.7692464848536745E-2</v>
      </c>
      <c r="AL278" s="28">
        <v>4.6296859563857901E-2</v>
      </c>
      <c r="AM278" s="28">
        <v>4.4302992153527947E-2</v>
      </c>
      <c r="AN278" s="32">
        <v>4.2810257731550373E-2</v>
      </c>
    </row>
    <row r="279" spans="1:40" x14ac:dyDescent="0.2">
      <c r="A279" s="5" t="str">
        <f t="shared" si="8"/>
        <v>50014</v>
      </c>
      <c r="B279" s="7">
        <f t="shared" si="9"/>
        <v>5001</v>
      </c>
      <c r="C279" s="7" t="s">
        <v>659</v>
      </c>
      <c r="D279" s="6">
        <v>4</v>
      </c>
      <c r="E279" s="28">
        <v>1.4998476479844854E-6</v>
      </c>
      <c r="F279" s="28">
        <v>33.03965278885893</v>
      </c>
      <c r="G279" s="28">
        <v>1.541423971309993E-2</v>
      </c>
      <c r="H279" s="28">
        <v>3.4289400315448266</v>
      </c>
      <c r="I279" s="28">
        <v>13.832111880675376</v>
      </c>
      <c r="J279" s="28">
        <v>14.8725858473264</v>
      </c>
      <c r="K279" s="28">
        <v>14.354119790344047</v>
      </c>
      <c r="L279" s="28">
        <v>13.606169448814232</v>
      </c>
      <c r="M279" s="28">
        <v>12.842897753986012</v>
      </c>
      <c r="N279" s="28">
        <v>11.731320243962712</v>
      </c>
      <c r="O279" s="28">
        <v>10.470162575661631</v>
      </c>
      <c r="P279" s="28">
        <v>9.5280663293861512</v>
      </c>
      <c r="Q279" s="28">
        <v>8.0864630925876604</v>
      </c>
      <c r="R279" s="28">
        <v>7.2230015158034249</v>
      </c>
      <c r="S279" s="28">
        <v>6.7252054204182761</v>
      </c>
      <c r="T279" s="28">
        <v>5.8379843770238677</v>
      </c>
      <c r="U279" s="28">
        <v>6.1227588157391697</v>
      </c>
      <c r="V279" s="28">
        <v>5.4706845954075076</v>
      </c>
      <c r="W279" s="28">
        <v>5.7470453494716001</v>
      </c>
      <c r="X279" s="28">
        <v>5.3326247920440117</v>
      </c>
      <c r="Y279" s="28">
        <v>5.3983727898434264</v>
      </c>
      <c r="Z279" s="28">
        <v>5.0452863916698067</v>
      </c>
      <c r="AA279" s="28">
        <v>5.2443363887603311</v>
      </c>
      <c r="AB279" s="28">
        <v>5.4812113468389594</v>
      </c>
      <c r="AC279" s="28">
        <v>5.7826821940891158</v>
      </c>
      <c r="AD279" s="28">
        <v>6.0842997338156231</v>
      </c>
      <c r="AE279" s="28">
        <v>5.692531584250685</v>
      </c>
      <c r="AF279" s="28">
        <v>5.2230128332021364</v>
      </c>
      <c r="AG279" s="28">
        <v>4.8607680355060685</v>
      </c>
      <c r="AH279" s="28">
        <v>4.6231180771882077</v>
      </c>
      <c r="AI279" s="28">
        <v>4.4407065304216031</v>
      </c>
      <c r="AJ279" s="28">
        <v>4.1660347686187285</v>
      </c>
      <c r="AK279" s="28">
        <v>3.7748732111643952</v>
      </c>
      <c r="AL279" s="28">
        <v>3.5680293054340386</v>
      </c>
      <c r="AM279" s="28">
        <v>3.2724088598470664</v>
      </c>
      <c r="AN279" s="32">
        <v>3.0510743461957501</v>
      </c>
    </row>
    <row r="280" spans="1:40" x14ac:dyDescent="0.2">
      <c r="A280" s="5" t="str">
        <f t="shared" si="8"/>
        <v>50015</v>
      </c>
      <c r="B280" s="8">
        <f t="shared" si="9"/>
        <v>5001</v>
      </c>
      <c r="C280" s="8" t="s">
        <v>659</v>
      </c>
      <c r="D280" s="9">
        <v>5</v>
      </c>
      <c r="E280" s="33">
        <v>0</v>
      </c>
      <c r="F280" s="33">
        <v>0</v>
      </c>
      <c r="G280" s="33">
        <v>0</v>
      </c>
      <c r="H280" s="33">
        <v>0</v>
      </c>
      <c r="I280" s="33">
        <v>0</v>
      </c>
      <c r="J280" s="33">
        <v>0</v>
      </c>
      <c r="K280" s="33">
        <v>0</v>
      </c>
      <c r="L280" s="33">
        <v>0</v>
      </c>
      <c r="M280" s="33">
        <v>0</v>
      </c>
      <c r="N280" s="33">
        <v>0</v>
      </c>
      <c r="O280" s="33">
        <v>0</v>
      </c>
      <c r="P280" s="33">
        <v>0</v>
      </c>
      <c r="Q280" s="33">
        <v>0</v>
      </c>
      <c r="R280" s="33">
        <v>0</v>
      </c>
      <c r="S280" s="33">
        <v>0</v>
      </c>
      <c r="T280" s="33">
        <v>0</v>
      </c>
      <c r="U280" s="33">
        <v>0</v>
      </c>
      <c r="V280" s="33">
        <v>0</v>
      </c>
      <c r="W280" s="33">
        <v>0</v>
      </c>
      <c r="X280" s="33">
        <v>0</v>
      </c>
      <c r="Y280" s="33">
        <v>0</v>
      </c>
      <c r="Z280" s="33">
        <v>0</v>
      </c>
      <c r="AA280" s="33">
        <v>0</v>
      </c>
      <c r="AB280" s="33">
        <v>0</v>
      </c>
      <c r="AC280" s="33">
        <v>0</v>
      </c>
      <c r="AD280" s="33">
        <v>0</v>
      </c>
      <c r="AE280" s="33">
        <v>0</v>
      </c>
      <c r="AF280" s="33">
        <v>0</v>
      </c>
      <c r="AG280" s="33">
        <v>0</v>
      </c>
      <c r="AH280" s="33">
        <v>0</v>
      </c>
      <c r="AI280" s="33">
        <v>0</v>
      </c>
      <c r="AJ280" s="33">
        <v>0</v>
      </c>
      <c r="AK280" s="33">
        <v>0</v>
      </c>
      <c r="AL280" s="33">
        <v>0</v>
      </c>
      <c r="AM280" s="33">
        <v>0</v>
      </c>
      <c r="AN280" s="34">
        <v>0</v>
      </c>
    </row>
    <row r="281" spans="1:40" x14ac:dyDescent="0.2">
      <c r="A281" s="5" t="str">
        <f t="shared" si="8"/>
        <v>50011</v>
      </c>
      <c r="B281" s="10">
        <f t="shared" si="9"/>
        <v>5001</v>
      </c>
      <c r="C281" s="10" t="s">
        <v>660</v>
      </c>
      <c r="D281" s="11">
        <v>1</v>
      </c>
      <c r="E281" s="35">
        <v>0.7136211570291513</v>
      </c>
      <c r="F281" s="35">
        <v>0.79718055525557052</v>
      </c>
      <c r="G281" s="35">
        <v>0.88396229555865835</v>
      </c>
      <c r="H281" s="35">
        <v>0.61627685883162697</v>
      </c>
      <c r="I281" s="35">
        <v>0.68414227184350285</v>
      </c>
      <c r="J281" s="35">
        <v>0.73229504810594692</v>
      </c>
      <c r="K281" s="35">
        <v>0.73726877360626664</v>
      </c>
      <c r="L281" s="35">
        <v>0.7122607812790589</v>
      </c>
      <c r="M281" s="35">
        <v>0.69713315857755742</v>
      </c>
      <c r="N281" s="35">
        <v>0.6688064030249099</v>
      </c>
      <c r="O281" s="35">
        <v>0.62514093536807092</v>
      </c>
      <c r="P281" s="35">
        <v>0.59208731661565706</v>
      </c>
      <c r="Q281" s="35">
        <v>0.53684159222928995</v>
      </c>
      <c r="R281" s="35">
        <v>0.50423243355184511</v>
      </c>
      <c r="S281" s="35">
        <v>0.48547912750414485</v>
      </c>
      <c r="T281" s="35">
        <v>0.44983877346874612</v>
      </c>
      <c r="U281" s="35">
        <v>0.45265667084023009</v>
      </c>
      <c r="V281" s="35">
        <v>0.42042523329267145</v>
      </c>
      <c r="W281" s="35">
        <v>0.43121029504691777</v>
      </c>
      <c r="X281" s="35">
        <v>0.41245253258276743</v>
      </c>
      <c r="Y281" s="35">
        <v>0.41540757735836636</v>
      </c>
      <c r="Z281" s="35">
        <v>0.40022090778631847</v>
      </c>
      <c r="AA281" s="35">
        <v>0.4089029460318227</v>
      </c>
      <c r="AB281" s="35">
        <v>0.41607242559049495</v>
      </c>
      <c r="AC281" s="35">
        <v>0.42778843147288298</v>
      </c>
      <c r="AD281" s="35">
        <v>0.44035317598909141</v>
      </c>
      <c r="AE281" s="35">
        <v>0.42269157867359319</v>
      </c>
      <c r="AF281" s="35">
        <v>0.40179143105719517</v>
      </c>
      <c r="AG281" s="35">
        <v>0.38572733901669176</v>
      </c>
      <c r="AH281" s="35">
        <v>0.37521699036081446</v>
      </c>
      <c r="AI281" s="35">
        <v>0.36712512160996424</v>
      </c>
      <c r="AJ281" s="35">
        <v>0.35496484927934402</v>
      </c>
      <c r="AK281" s="35">
        <v>0.33765839017136867</v>
      </c>
      <c r="AL281" s="35">
        <v>0.32850704131124064</v>
      </c>
      <c r="AM281" s="35">
        <v>0.31543068507427507</v>
      </c>
      <c r="AN281" s="36">
        <v>0.30564062817134652</v>
      </c>
    </row>
    <row r="282" spans="1:40" x14ac:dyDescent="0.2">
      <c r="A282" s="5" t="str">
        <f t="shared" si="8"/>
        <v>50012</v>
      </c>
      <c r="B282" s="7">
        <f t="shared" si="9"/>
        <v>5001</v>
      </c>
      <c r="C282" s="7" t="s">
        <v>660</v>
      </c>
      <c r="D282" s="6">
        <v>2</v>
      </c>
      <c r="E282" s="28">
        <v>4.6555825928071083E-7</v>
      </c>
      <c r="F282" s="28">
        <v>4.1031580171824805E-7</v>
      </c>
      <c r="G282" s="28">
        <v>0.21624366887978544</v>
      </c>
      <c r="H282" s="28">
        <v>0.3109927874874569</v>
      </c>
      <c r="I282" s="28">
        <v>0.7946853998629253</v>
      </c>
      <c r="J282" s="28">
        <v>1.0769197221412492</v>
      </c>
      <c r="K282" s="28">
        <v>1.2541918385794322</v>
      </c>
      <c r="L282" s="28">
        <v>1.3206599828854109</v>
      </c>
      <c r="M282" s="28">
        <v>1.3769519107659403</v>
      </c>
      <c r="N282" s="28">
        <v>1.3076054548204217</v>
      </c>
      <c r="O282" s="28">
        <v>1.1824383917281542</v>
      </c>
      <c r="P282" s="28">
        <v>1.0887146523934215</v>
      </c>
      <c r="Q282" s="28">
        <v>0.94359794971323252</v>
      </c>
      <c r="R282" s="28">
        <v>0.85683021413345362</v>
      </c>
      <c r="S282" s="28">
        <v>0.80681985514332522</v>
      </c>
      <c r="T282" s="28">
        <v>0.71692989292108955</v>
      </c>
      <c r="U282" s="28">
        <v>0.7429332887937935</v>
      </c>
      <c r="V282" s="28">
        <v>0.6748635769066148</v>
      </c>
      <c r="W282" s="28">
        <v>0.70276227924776302</v>
      </c>
      <c r="X282" s="28">
        <v>0.66007224769781769</v>
      </c>
      <c r="Y282" s="28">
        <v>0.66683846335429442</v>
      </c>
      <c r="Z282" s="28">
        <v>0.63072955811743425</v>
      </c>
      <c r="AA282" s="28">
        <v>0.65112581274021675</v>
      </c>
      <c r="AB282" s="28">
        <v>0.67435035780995778</v>
      </c>
      <c r="AC282" s="28">
        <v>0.7047666026305105</v>
      </c>
      <c r="AD282" s="28">
        <v>0.73547689051883003</v>
      </c>
      <c r="AE282" s="28">
        <v>0.6951433052475956</v>
      </c>
      <c r="AF282" s="28">
        <v>0.64689338432022314</v>
      </c>
      <c r="AG282" s="28">
        <v>0.60968759292734953</v>
      </c>
      <c r="AH282" s="28">
        <v>0.5852882405440869</v>
      </c>
      <c r="AI282" s="28">
        <v>0.56655206101683275</v>
      </c>
      <c r="AJ282" s="28">
        <v>0.53834753273325575</v>
      </c>
      <c r="AK282" s="28">
        <v>0.49818496631143694</v>
      </c>
      <c r="AL282" s="28">
        <v>0.47694730974124511</v>
      </c>
      <c r="AM282" s="28">
        <v>0.4465954350509253</v>
      </c>
      <c r="AN282" s="32">
        <v>0.42387075016730319</v>
      </c>
    </row>
    <row r="283" spans="1:40" x14ac:dyDescent="0.2">
      <c r="A283" s="5" t="str">
        <f t="shared" si="8"/>
        <v>50013</v>
      </c>
      <c r="B283" s="7">
        <f t="shared" si="9"/>
        <v>5001</v>
      </c>
      <c r="C283" s="7" t="s">
        <v>660</v>
      </c>
      <c r="D283" s="6">
        <v>3</v>
      </c>
      <c r="E283" s="28">
        <v>4.6827090755037263E-7</v>
      </c>
      <c r="F283" s="28">
        <v>4.1270657113831068E-7</v>
      </c>
      <c r="G283" s="28">
        <v>6.828747438309013E-2</v>
      </c>
      <c r="H283" s="28">
        <v>0.22983680865553857</v>
      </c>
      <c r="I283" s="28">
        <v>0.69237607159183912</v>
      </c>
      <c r="J283" s="28">
        <v>0.9681291856365557</v>
      </c>
      <c r="K283" s="28">
        <v>1.1376409735159505</v>
      </c>
      <c r="L283" s="28">
        <v>1.2790826871455527</v>
      </c>
      <c r="M283" s="28">
        <v>1.402660540382263</v>
      </c>
      <c r="N283" s="28">
        <v>1.3337252174785235</v>
      </c>
      <c r="O283" s="28">
        <v>1.206020025765713</v>
      </c>
      <c r="P283" s="28">
        <v>1.110553846024853</v>
      </c>
      <c r="Q283" s="28">
        <v>0.9639424512365512</v>
      </c>
      <c r="R283" s="28">
        <v>0.87617520864058329</v>
      </c>
      <c r="S283" s="28">
        <v>0.82558014944112734</v>
      </c>
      <c r="T283" s="28">
        <v>0.73516953736646884</v>
      </c>
      <c r="U283" s="28">
        <v>0.76330360311355328</v>
      </c>
      <c r="V283" s="28">
        <v>0.69623242106301608</v>
      </c>
      <c r="W283" s="28">
        <v>0.72436302445472245</v>
      </c>
      <c r="X283" s="28">
        <v>0.68191396202824461</v>
      </c>
      <c r="Y283" s="28">
        <v>0.68864648672898698</v>
      </c>
      <c r="Z283" s="28">
        <v>0.65256161259355838</v>
      </c>
      <c r="AA283" s="28">
        <v>0.67291668295699458</v>
      </c>
      <c r="AB283" s="28">
        <v>0.696814225228789</v>
      </c>
      <c r="AC283" s="28">
        <v>0.72749538712170725</v>
      </c>
      <c r="AD283" s="28">
        <v>0.75827825918071901</v>
      </c>
      <c r="AE283" s="28">
        <v>0.71815662397499069</v>
      </c>
      <c r="AF283" s="28">
        <v>0.67009985702309771</v>
      </c>
      <c r="AG283" s="28">
        <v>0.63302919324314844</v>
      </c>
      <c r="AH283" s="28">
        <v>0.60871199237911422</v>
      </c>
      <c r="AI283" s="28">
        <v>0.59004446378300446</v>
      </c>
      <c r="AJ283" s="28">
        <v>0.56193775952256508</v>
      </c>
      <c r="AK283" s="28">
        <v>0.52191198172317022</v>
      </c>
      <c r="AL283" s="28">
        <v>0.50074661172558588</v>
      </c>
      <c r="AM283" s="28">
        <v>0.47049742912661041</v>
      </c>
      <c r="AN283" s="32">
        <v>0.44784954767294693</v>
      </c>
    </row>
    <row r="284" spans="1:40" x14ac:dyDescent="0.2">
      <c r="A284" s="5" t="str">
        <f t="shared" si="8"/>
        <v>50014</v>
      </c>
      <c r="B284" s="7">
        <f t="shared" si="9"/>
        <v>5001</v>
      </c>
      <c r="C284" s="7" t="s">
        <v>660</v>
      </c>
      <c r="D284" s="6">
        <v>4</v>
      </c>
      <c r="E284" s="28">
        <v>2.4210385806731794E-7</v>
      </c>
      <c r="F284" s="28">
        <v>2.1337617074058931E-7</v>
      </c>
      <c r="G284" s="28">
        <v>0</v>
      </c>
      <c r="H284" s="28">
        <v>0.16208458141713403</v>
      </c>
      <c r="I284" s="28">
        <v>0.53784499841751354</v>
      </c>
      <c r="J284" s="28">
        <v>0.76482365838699962</v>
      </c>
      <c r="K284" s="28">
        <v>0.9019647626341103</v>
      </c>
      <c r="L284" s="28">
        <v>0.86172434062601666</v>
      </c>
      <c r="M284" s="28">
        <v>0.8206501245725315</v>
      </c>
      <c r="N284" s="28">
        <v>0.76083690219449607</v>
      </c>
      <c r="O284" s="28">
        <v>0.69297535550008449</v>
      </c>
      <c r="P284" s="28">
        <v>0.64228302434851858</v>
      </c>
      <c r="Q284" s="28">
        <v>0.56471977352679181</v>
      </c>
      <c r="R284" s="28">
        <v>0.5182619647345319</v>
      </c>
      <c r="S284" s="28">
        <v>0.49147842724963431</v>
      </c>
      <c r="T284" s="28">
        <v>0.44374509646168381</v>
      </c>
      <c r="U284" s="28">
        <v>0.45907724163624997</v>
      </c>
      <c r="V284" s="28">
        <v>0.42400277333241709</v>
      </c>
      <c r="W284" s="28">
        <v>0.43887164014715974</v>
      </c>
      <c r="X284" s="28">
        <v>0.41657813684722877</v>
      </c>
      <c r="Y284" s="28">
        <v>0.42011504089310348</v>
      </c>
      <c r="Z284" s="28">
        <v>0.40111995553095492</v>
      </c>
      <c r="AA284" s="28">
        <v>0.41182815412426355</v>
      </c>
      <c r="AB284" s="28">
        <v>0.42457525054143397</v>
      </c>
      <c r="AC284" s="28">
        <v>0.44079516846808009</v>
      </c>
      <c r="AD284" s="28">
        <v>0.45702190068769932</v>
      </c>
      <c r="AE284" s="28">
        <v>0.43594687983599645</v>
      </c>
      <c r="AF284" s="28">
        <v>0.41068895174895581</v>
      </c>
      <c r="AG284" s="28">
        <v>0.39120178665945737</v>
      </c>
      <c r="AH284" s="28">
        <v>0.37841723649407932</v>
      </c>
      <c r="AI284" s="28">
        <v>0.36860430833665203</v>
      </c>
      <c r="AJ284" s="28">
        <v>0.35382815837512088</v>
      </c>
      <c r="AK284" s="28">
        <v>0.33278534612051391</v>
      </c>
      <c r="AL284" s="28">
        <v>0.3216580330706077</v>
      </c>
      <c r="AM284" s="28">
        <v>0.30575491844495883</v>
      </c>
      <c r="AN284" s="32">
        <v>0.29384806887219239</v>
      </c>
    </row>
    <row r="285" spans="1:40" x14ac:dyDescent="0.2">
      <c r="A285" s="5" t="str">
        <f t="shared" si="8"/>
        <v>50015</v>
      </c>
      <c r="B285" s="8">
        <f t="shared" si="9"/>
        <v>5001</v>
      </c>
      <c r="C285" s="8" t="s">
        <v>660</v>
      </c>
      <c r="D285" s="9">
        <v>5</v>
      </c>
      <c r="E285" s="33">
        <v>0</v>
      </c>
      <c r="F285" s="33">
        <v>0</v>
      </c>
      <c r="G285" s="33">
        <v>0</v>
      </c>
      <c r="H285" s="33">
        <v>0</v>
      </c>
      <c r="I285" s="33">
        <v>0</v>
      </c>
      <c r="J285" s="33">
        <v>0</v>
      </c>
      <c r="K285" s="33">
        <v>0</v>
      </c>
      <c r="L285" s="33">
        <v>0</v>
      </c>
      <c r="M285" s="33">
        <v>0</v>
      </c>
      <c r="N285" s="33">
        <v>0</v>
      </c>
      <c r="O285" s="33">
        <v>0</v>
      </c>
      <c r="P285" s="33">
        <v>0</v>
      </c>
      <c r="Q285" s="33">
        <v>0</v>
      </c>
      <c r="R285" s="33">
        <v>0</v>
      </c>
      <c r="S285" s="33">
        <v>0</v>
      </c>
      <c r="T285" s="33">
        <v>0</v>
      </c>
      <c r="U285" s="33">
        <v>0</v>
      </c>
      <c r="V285" s="33">
        <v>0</v>
      </c>
      <c r="W285" s="33">
        <v>0</v>
      </c>
      <c r="X285" s="33">
        <v>0</v>
      </c>
      <c r="Y285" s="33">
        <v>0</v>
      </c>
      <c r="Z285" s="33">
        <v>0</v>
      </c>
      <c r="AA285" s="33">
        <v>0</v>
      </c>
      <c r="AB285" s="33">
        <v>0</v>
      </c>
      <c r="AC285" s="33">
        <v>0</v>
      </c>
      <c r="AD285" s="33">
        <v>0</v>
      </c>
      <c r="AE285" s="33">
        <v>0</v>
      </c>
      <c r="AF285" s="33">
        <v>0</v>
      </c>
      <c r="AG285" s="33">
        <v>0</v>
      </c>
      <c r="AH285" s="33">
        <v>0</v>
      </c>
      <c r="AI285" s="33">
        <v>0</v>
      </c>
      <c r="AJ285" s="33">
        <v>0</v>
      </c>
      <c r="AK285" s="33">
        <v>0</v>
      </c>
      <c r="AL285" s="33">
        <v>0</v>
      </c>
      <c r="AM285" s="33">
        <v>0</v>
      </c>
      <c r="AN285" s="34">
        <v>0</v>
      </c>
    </row>
    <row r="286" spans="1:40" x14ac:dyDescent="0.2">
      <c r="A286" s="5" t="str">
        <f t="shared" si="8"/>
        <v>50011</v>
      </c>
      <c r="B286" s="10">
        <f t="shared" si="9"/>
        <v>5001</v>
      </c>
      <c r="C286" s="10" t="s">
        <v>661</v>
      </c>
      <c r="D286" s="11">
        <v>1</v>
      </c>
      <c r="E286" s="35">
        <v>2.2597999955802508</v>
      </c>
      <c r="F286" s="35">
        <v>2.5244047963826168</v>
      </c>
      <c r="G286" s="35">
        <v>3.0595587269710531</v>
      </c>
      <c r="H286" s="35">
        <v>1.9609969449107469</v>
      </c>
      <c r="I286" s="35">
        <v>1.7960252381866142</v>
      </c>
      <c r="J286" s="35">
        <v>1.6991531823423141</v>
      </c>
      <c r="K286" s="35">
        <v>1.4947293000010575</v>
      </c>
      <c r="L286" s="35">
        <v>1.3756640283770556</v>
      </c>
      <c r="M286" s="35">
        <v>1.314135252280592</v>
      </c>
      <c r="N286" s="35">
        <v>1.2428923584832854</v>
      </c>
      <c r="O286" s="35">
        <v>1.1707061465731927</v>
      </c>
      <c r="P286" s="35">
        <v>1.1164091316297187</v>
      </c>
      <c r="Q286" s="35">
        <v>1.0194463216758289</v>
      </c>
      <c r="R286" s="35">
        <v>0.96314084808283629</v>
      </c>
      <c r="S286" s="35">
        <v>0.93088293301709557</v>
      </c>
      <c r="T286" s="35">
        <v>0.86607314057265006</v>
      </c>
      <c r="U286" s="35">
        <v>0.85706527888858841</v>
      </c>
      <c r="V286" s="35">
        <v>0.78868891693554199</v>
      </c>
      <c r="W286" s="35">
        <v>0.80773272112447592</v>
      </c>
      <c r="X286" s="35">
        <v>0.77023847671029388</v>
      </c>
      <c r="Y286" s="35">
        <v>0.77611023239254473</v>
      </c>
      <c r="Z286" s="35">
        <v>0.74690895252114831</v>
      </c>
      <c r="AA286" s="35">
        <v>0.76378486792444189</v>
      </c>
      <c r="AB286" s="35">
        <v>0.77297070184706251</v>
      </c>
      <c r="AC286" s="35">
        <v>0.79359184591657517</v>
      </c>
      <c r="AD286" s="35">
        <v>0.81712824117115246</v>
      </c>
      <c r="AE286" s="35">
        <v>0.78193446844765047</v>
      </c>
      <c r="AF286" s="35">
        <v>0.74067480055646895</v>
      </c>
      <c r="AG286" s="35">
        <v>0.709051740851951</v>
      </c>
      <c r="AH286" s="35">
        <v>0.68840359170223142</v>
      </c>
      <c r="AI286" s="35">
        <v>0.67247037697984258</v>
      </c>
      <c r="AJ286" s="35">
        <v>0.6485622187105089</v>
      </c>
      <c r="AK286" s="35">
        <v>0.61455256726906315</v>
      </c>
      <c r="AL286" s="35">
        <v>0.59656916620956668</v>
      </c>
      <c r="AM286" s="35">
        <v>0.57087671799910789</v>
      </c>
      <c r="AN286" s="36">
        <v>0.55164173705950326</v>
      </c>
    </row>
    <row r="287" spans="1:40" x14ac:dyDescent="0.2">
      <c r="A287" s="5" t="str">
        <f t="shared" si="8"/>
        <v>50012</v>
      </c>
      <c r="B287" s="7">
        <f t="shared" si="9"/>
        <v>5001</v>
      </c>
      <c r="C287" s="7" t="s">
        <v>661</v>
      </c>
      <c r="D287" s="6">
        <v>2</v>
      </c>
      <c r="E287" s="28">
        <v>1.3083052605990926</v>
      </c>
      <c r="F287" s="28">
        <v>1.4614975136951995</v>
      </c>
      <c r="G287" s="28">
        <v>2.0576557369282629</v>
      </c>
      <c r="H287" s="28">
        <v>2.1129697397255414</v>
      </c>
      <c r="I287" s="28">
        <v>2.2417335302704071</v>
      </c>
      <c r="J287" s="28">
        <v>2.2818038893615866</v>
      </c>
      <c r="K287" s="28">
        <v>1.3354073130556969</v>
      </c>
      <c r="L287" s="28">
        <v>0.86705758693911383</v>
      </c>
      <c r="M287" s="28">
        <v>0.63750259782856333</v>
      </c>
      <c r="N287" s="28">
        <v>0.51169901481506985</v>
      </c>
      <c r="O287" s="28">
        <v>0.43785338819240838</v>
      </c>
      <c r="P287" s="28">
        <v>0.39547041364637425</v>
      </c>
      <c r="Q287" s="28">
        <v>0.35125446910673402</v>
      </c>
      <c r="R287" s="28">
        <v>0.32667384133168098</v>
      </c>
      <c r="S287" s="28">
        <v>0.31306810374466931</v>
      </c>
      <c r="T287" s="28">
        <v>0.2900586216628821</v>
      </c>
      <c r="U287" s="28">
        <v>0.28636547206236113</v>
      </c>
      <c r="V287" s="28">
        <v>0.26323087893678659</v>
      </c>
      <c r="W287" s="28">
        <v>0.26941029264743466</v>
      </c>
      <c r="X287" s="28">
        <v>0.25682863092095243</v>
      </c>
      <c r="Y287" s="28">
        <v>0.25874466567933541</v>
      </c>
      <c r="Z287" s="28">
        <v>0.24899048947242197</v>
      </c>
      <c r="AA287" s="28">
        <v>0.2546057223531461</v>
      </c>
      <c r="AB287" s="28">
        <v>0.25766267822296923</v>
      </c>
      <c r="AC287" s="28">
        <v>0.26453392306742668</v>
      </c>
      <c r="AD287" s="28">
        <v>0.27237816556351385</v>
      </c>
      <c r="AE287" s="28">
        <v>0.26064630103669317</v>
      </c>
      <c r="AF287" s="28">
        <v>0.24689277906118665</v>
      </c>
      <c r="AG287" s="28">
        <v>0.23635161180716444</v>
      </c>
      <c r="AH287" s="28">
        <v>0.22946882293602008</v>
      </c>
      <c r="AI287" s="28">
        <v>0.22415771564126827</v>
      </c>
      <c r="AJ287" s="28">
        <v>0.21618831168546565</v>
      </c>
      <c r="AK287" s="28">
        <v>0.20485175211327866</v>
      </c>
      <c r="AL287" s="28">
        <v>0.19885728096192351</v>
      </c>
      <c r="AM287" s="28">
        <v>0.19029312931528472</v>
      </c>
      <c r="AN287" s="32">
        <v>0.18388146803412525</v>
      </c>
    </row>
    <row r="288" spans="1:40" x14ac:dyDescent="0.2">
      <c r="A288" s="5" t="str">
        <f t="shared" si="8"/>
        <v>50013</v>
      </c>
      <c r="B288" s="7">
        <f t="shared" si="9"/>
        <v>5001</v>
      </c>
      <c r="C288" s="7" t="s">
        <v>661</v>
      </c>
      <c r="D288" s="6">
        <v>3</v>
      </c>
      <c r="E288" s="28">
        <v>0</v>
      </c>
      <c r="F288" s="28">
        <v>0</v>
      </c>
      <c r="G288" s="28">
        <v>0.23521241176397717</v>
      </c>
      <c r="H288" s="28">
        <v>0.15037587752591777</v>
      </c>
      <c r="I288" s="28">
        <v>0.15186662068073747</v>
      </c>
      <c r="J288" s="28">
        <v>0.15164761061324214</v>
      </c>
      <c r="K288" s="28">
        <v>0.14406052036434605</v>
      </c>
      <c r="L288" s="28">
        <v>0.13832691947896292</v>
      </c>
      <c r="M288" s="28">
        <v>0.13516616233317855</v>
      </c>
      <c r="N288" s="28">
        <v>0.12928575995627392</v>
      </c>
      <c r="O288" s="28">
        <v>0.12247689668029778</v>
      </c>
      <c r="P288" s="28">
        <v>0.11714662281441449</v>
      </c>
      <c r="Q288" s="28">
        <v>0.10712869429098755</v>
      </c>
      <c r="R288" s="28">
        <v>0.10129399661654641</v>
      </c>
      <c r="S288" s="28">
        <v>9.7943683539325532E-2</v>
      </c>
      <c r="T288" s="28">
        <v>9.114390607606021E-2</v>
      </c>
      <c r="U288" s="28">
        <v>9.0206663549548455E-2</v>
      </c>
      <c r="V288" s="28">
        <v>8.3014584186957965E-2</v>
      </c>
      <c r="W288" s="28">
        <v>8.5021868304980749E-2</v>
      </c>
      <c r="X288" s="28">
        <v>8.1076431512698693E-2</v>
      </c>
      <c r="Y288" s="28">
        <v>8.1695164863073766E-2</v>
      </c>
      <c r="Z288" s="28">
        <v>7.8621669776506545E-2</v>
      </c>
      <c r="AA288" s="28">
        <v>8.0398241698610193E-2</v>
      </c>
      <c r="AB288" s="28">
        <v>8.1365250721702947E-2</v>
      </c>
      <c r="AC288" s="28">
        <v>8.3535936645663403E-2</v>
      </c>
      <c r="AD288" s="28">
        <v>8.6013471329999647E-2</v>
      </c>
      <c r="AE288" s="28">
        <v>8.2308873295338578E-2</v>
      </c>
      <c r="AF288" s="28">
        <v>7.7965755103105924E-2</v>
      </c>
      <c r="AG288" s="28">
        <v>7.4637014312471106E-2</v>
      </c>
      <c r="AH288" s="28">
        <v>7.2463526078885204E-2</v>
      </c>
      <c r="AI288" s="28">
        <v>7.0786346149372736E-2</v>
      </c>
      <c r="AJ288" s="28">
        <v>6.8269698193185083E-2</v>
      </c>
      <c r="AK288" s="28">
        <v>6.4689735025894035E-2</v>
      </c>
      <c r="AL288" s="28">
        <v>6.2796745507458979E-2</v>
      </c>
      <c r="AM288" s="28">
        <v>6.0092277309796362E-2</v>
      </c>
      <c r="AN288" s="32">
        <v>5.8067542489978745E-2</v>
      </c>
    </row>
    <row r="289" spans="1:40" x14ac:dyDescent="0.2">
      <c r="A289" s="5" t="str">
        <f t="shared" si="8"/>
        <v>50014</v>
      </c>
      <c r="B289" s="7">
        <f t="shared" si="9"/>
        <v>5001</v>
      </c>
      <c r="C289" s="7" t="s">
        <v>661</v>
      </c>
      <c r="D289" s="6">
        <v>4</v>
      </c>
      <c r="E289" s="28">
        <v>0.71362147847797119</v>
      </c>
      <c r="F289" s="28">
        <v>1.635142783203424</v>
      </c>
      <c r="G289" s="28">
        <v>0.23523128891930206</v>
      </c>
      <c r="H289" s="28">
        <v>0.17118048518627976</v>
      </c>
      <c r="I289" s="28">
        <v>0.19642170338680859</v>
      </c>
      <c r="J289" s="28">
        <v>0.17341685453582956</v>
      </c>
      <c r="K289" s="28">
        <v>0.15228886215924378</v>
      </c>
      <c r="L289" s="28">
        <v>0.13723588288794855</v>
      </c>
      <c r="M289" s="28">
        <v>0.12607665624855161</v>
      </c>
      <c r="N289" s="28">
        <v>0.11355090673294657</v>
      </c>
      <c r="O289" s="28">
        <v>0.10055457885476504</v>
      </c>
      <c r="P289" s="28">
        <v>9.1083880059527458E-2</v>
      </c>
      <c r="Q289" s="28">
        <v>7.705790638728062E-2</v>
      </c>
      <c r="R289" s="28">
        <v>6.868097595511298E-2</v>
      </c>
      <c r="S289" s="28">
        <v>6.3860729063413404E-2</v>
      </c>
      <c r="T289" s="28">
        <v>5.5337831426348377E-2</v>
      </c>
      <c r="U289" s="28">
        <v>5.8054412925874335E-2</v>
      </c>
      <c r="V289" s="28">
        <v>5.1804499660040033E-2</v>
      </c>
      <c r="W289" s="28">
        <v>5.4448221283714231E-2</v>
      </c>
      <c r="X289" s="28">
        <v>5.0478216037073767E-2</v>
      </c>
      <c r="Y289" s="28">
        <v>5.1107073222041548E-2</v>
      </c>
      <c r="Z289" s="28">
        <v>4.7725381786515961E-2</v>
      </c>
      <c r="AA289" s="28">
        <v>4.9631378468694878E-2</v>
      </c>
      <c r="AB289" s="28">
        <v>5.1900415049611584E-2</v>
      </c>
      <c r="AC289" s="28">
        <v>5.4787698259534043E-2</v>
      </c>
      <c r="AD289" s="28">
        <v>5.7676218750215523E-2</v>
      </c>
      <c r="AE289" s="28">
        <v>5.3924639646935918E-2</v>
      </c>
      <c r="AF289" s="28">
        <v>4.9428462254746779E-2</v>
      </c>
      <c r="AG289" s="28">
        <v>4.5959544045854915E-2</v>
      </c>
      <c r="AH289" s="28">
        <v>4.3683763972128115E-2</v>
      </c>
      <c r="AI289" s="28">
        <v>4.1936964747220251E-2</v>
      </c>
      <c r="AJ289" s="28">
        <v>3.9306657512213183E-2</v>
      </c>
      <c r="AK289" s="28">
        <v>3.5560814808825815E-2</v>
      </c>
      <c r="AL289" s="28">
        <v>3.3580038514074928E-2</v>
      </c>
      <c r="AM289" s="28">
        <v>3.0749116042044514E-2</v>
      </c>
      <c r="AN289" s="32">
        <v>2.8629571822949156E-2</v>
      </c>
    </row>
    <row r="290" spans="1:40" x14ac:dyDescent="0.2">
      <c r="A290" s="5" t="str">
        <f t="shared" si="8"/>
        <v>50015</v>
      </c>
      <c r="B290" s="8">
        <f t="shared" si="9"/>
        <v>5001</v>
      </c>
      <c r="C290" s="8" t="s">
        <v>661</v>
      </c>
      <c r="D290" s="9">
        <v>5</v>
      </c>
      <c r="E290" s="33">
        <v>0</v>
      </c>
      <c r="F290" s="33">
        <v>0</v>
      </c>
      <c r="G290" s="33">
        <v>0</v>
      </c>
      <c r="H290" s="33">
        <v>0</v>
      </c>
      <c r="I290" s="33">
        <v>0</v>
      </c>
      <c r="J290" s="33">
        <v>0</v>
      </c>
      <c r="K290" s="33">
        <v>0</v>
      </c>
      <c r="L290" s="33">
        <v>0</v>
      </c>
      <c r="M290" s="33">
        <v>0</v>
      </c>
      <c r="N290" s="33">
        <v>0</v>
      </c>
      <c r="O290" s="33">
        <v>0</v>
      </c>
      <c r="P290" s="33">
        <v>0</v>
      </c>
      <c r="Q290" s="33">
        <v>0</v>
      </c>
      <c r="R290" s="33">
        <v>0</v>
      </c>
      <c r="S290" s="33">
        <v>0</v>
      </c>
      <c r="T290" s="33">
        <v>0</v>
      </c>
      <c r="U290" s="33">
        <v>0</v>
      </c>
      <c r="V290" s="33">
        <v>0</v>
      </c>
      <c r="W290" s="33">
        <v>0</v>
      </c>
      <c r="X290" s="33">
        <v>0</v>
      </c>
      <c r="Y290" s="33">
        <v>0</v>
      </c>
      <c r="Z290" s="33">
        <v>0</v>
      </c>
      <c r="AA290" s="33">
        <v>0</v>
      </c>
      <c r="AB290" s="33">
        <v>0</v>
      </c>
      <c r="AC290" s="33">
        <v>0</v>
      </c>
      <c r="AD290" s="33">
        <v>0</v>
      </c>
      <c r="AE290" s="33">
        <v>0</v>
      </c>
      <c r="AF290" s="33">
        <v>0</v>
      </c>
      <c r="AG290" s="33">
        <v>0</v>
      </c>
      <c r="AH290" s="33">
        <v>0</v>
      </c>
      <c r="AI290" s="33">
        <v>0</v>
      </c>
      <c r="AJ290" s="33">
        <v>0</v>
      </c>
      <c r="AK290" s="33">
        <v>0</v>
      </c>
      <c r="AL290" s="33">
        <v>0</v>
      </c>
      <c r="AM290" s="33">
        <v>0</v>
      </c>
      <c r="AN290" s="34">
        <v>0</v>
      </c>
    </row>
    <row r="291" spans="1:40" x14ac:dyDescent="0.2">
      <c r="A291" s="5" t="str">
        <f t="shared" si="8"/>
        <v>50011</v>
      </c>
      <c r="B291" s="29">
        <f t="shared" si="9"/>
        <v>5001</v>
      </c>
      <c r="C291" s="29" t="s">
        <v>662</v>
      </c>
      <c r="D291" s="30">
        <v>1</v>
      </c>
      <c r="E291" s="38">
        <v>1.0704315768538031</v>
      </c>
      <c r="F291" s="38">
        <v>1.1957706930233447</v>
      </c>
      <c r="G291" s="38">
        <v>2.7315272910565929</v>
      </c>
      <c r="H291" s="38">
        <v>1.7552982625668285</v>
      </c>
      <c r="I291" s="38">
        <v>1.6965425864988379</v>
      </c>
      <c r="J291" s="38">
        <v>1.6664529135684027</v>
      </c>
      <c r="K291" s="38">
        <v>1.5654780866510174</v>
      </c>
      <c r="L291" s="38">
        <v>1.4956600370331663</v>
      </c>
      <c r="M291" s="38">
        <v>1.4579241745107061</v>
      </c>
      <c r="N291" s="38">
        <v>1.3956386218640913</v>
      </c>
      <c r="O291" s="38">
        <v>1.3254067968208163</v>
      </c>
      <c r="P291" s="38">
        <v>1.2708318088925172</v>
      </c>
      <c r="Q291" s="38">
        <v>1.1691930638220902</v>
      </c>
      <c r="R291" s="38">
        <v>1.1100268664611517</v>
      </c>
      <c r="S291" s="38">
        <v>1.076066704702741</v>
      </c>
      <c r="T291" s="38">
        <v>1.0072623896901938</v>
      </c>
      <c r="U291" s="38">
        <v>0.99776508219451698</v>
      </c>
      <c r="V291" s="38">
        <v>0.92502282447428474</v>
      </c>
      <c r="W291" s="38">
        <v>0.94531764185842548</v>
      </c>
      <c r="X291" s="38">
        <v>0.90541551388492236</v>
      </c>
      <c r="Y291" s="38">
        <v>0.91167156642113401</v>
      </c>
      <c r="Z291" s="38">
        <v>0.88058904439691688</v>
      </c>
      <c r="AA291" s="38">
        <v>0.89855506621803283</v>
      </c>
      <c r="AB291" s="38">
        <v>0.90833419714185193</v>
      </c>
      <c r="AC291" s="38">
        <v>0.93028606562564431</v>
      </c>
      <c r="AD291" s="38">
        <v>0.95534110036743947</v>
      </c>
      <c r="AE291" s="38">
        <v>0.91787684222879129</v>
      </c>
      <c r="AF291" s="38">
        <v>0.8739553000094159</v>
      </c>
      <c r="AG291" s="38">
        <v>0.84029206246729449</v>
      </c>
      <c r="AH291" s="38">
        <v>0.81831178429380524</v>
      </c>
      <c r="AI291" s="38">
        <v>0.80135062498373244</v>
      </c>
      <c r="AJ291" s="38">
        <v>0.7759000072593899</v>
      </c>
      <c r="AK291" s="38">
        <v>0.73969618595428044</v>
      </c>
      <c r="AL291" s="38">
        <v>0.72055256602710727</v>
      </c>
      <c r="AM291" s="38">
        <v>0.69320254080754384</v>
      </c>
      <c r="AN291" s="39">
        <v>0.67272659348743002</v>
      </c>
    </row>
    <row r="292" spans="1:40" x14ac:dyDescent="0.2">
      <c r="A292" s="5" t="str">
        <f t="shared" si="8"/>
        <v>50012</v>
      </c>
      <c r="B292" s="7">
        <f t="shared" si="9"/>
        <v>5001</v>
      </c>
      <c r="C292" s="7" t="s">
        <v>662</v>
      </c>
      <c r="D292" s="6">
        <v>2</v>
      </c>
      <c r="E292" s="28">
        <v>2.0540485695756615E-7</v>
      </c>
      <c r="F292" s="28">
        <v>1.8103181906724206E-7</v>
      </c>
      <c r="G292" s="28">
        <v>0.7928934525592134</v>
      </c>
      <c r="H292" s="28">
        <v>0.63750511091771966</v>
      </c>
      <c r="I292" s="28">
        <v>0.97870742757179807</v>
      </c>
      <c r="J292" s="28">
        <v>1.177398283432791</v>
      </c>
      <c r="K292" s="28">
        <v>1.1315034800451538</v>
      </c>
      <c r="L292" s="28">
        <v>1.0828497133271158</v>
      </c>
      <c r="M292" s="28">
        <v>1.0422612762082779</v>
      </c>
      <c r="N292" s="28">
        <v>0.97884858974622868</v>
      </c>
      <c r="O292" s="28">
        <v>0.90644071946665794</v>
      </c>
      <c r="P292" s="28">
        <v>0.85152952368134605</v>
      </c>
      <c r="Q292" s="28">
        <v>0.7612336930662964</v>
      </c>
      <c r="R292" s="28">
        <v>0.70770809040227545</v>
      </c>
      <c r="S292" s="28">
        <v>0.67689527337079158</v>
      </c>
      <c r="T292" s="28">
        <v>0.61918685618109293</v>
      </c>
      <c r="U292" s="28">
        <v>0.62720103985689435</v>
      </c>
      <c r="V292" s="28">
        <v>0.57739557613894366</v>
      </c>
      <c r="W292" s="28">
        <v>0.59499804112932519</v>
      </c>
      <c r="X292" s="28">
        <v>0.56545128002827494</v>
      </c>
      <c r="Y292" s="28">
        <v>0.57011459816824528</v>
      </c>
      <c r="Z292" s="28">
        <v>0.54591091016927606</v>
      </c>
      <c r="AA292" s="28">
        <v>0.55970348444229312</v>
      </c>
      <c r="AB292" s="28">
        <v>0.57225293460916626</v>
      </c>
      <c r="AC292" s="28">
        <v>0.59139082674965282</v>
      </c>
      <c r="AD292" s="28">
        <v>0.61156806230927896</v>
      </c>
      <c r="AE292" s="28">
        <v>0.58372115326438945</v>
      </c>
      <c r="AF292" s="28">
        <v>0.5506734386160137</v>
      </c>
      <c r="AG292" s="28">
        <v>0.52525071262540091</v>
      </c>
      <c r="AH292" s="28">
        <v>0.50860696608457623</v>
      </c>
      <c r="AI292" s="28">
        <v>0.49580188586496271</v>
      </c>
      <c r="AJ292" s="28">
        <v>0.47654994190533051</v>
      </c>
      <c r="AK292" s="28">
        <v>0.44914664500853685</v>
      </c>
      <c r="AL292" s="28">
        <v>0.43465619395969457</v>
      </c>
      <c r="AM292" s="28">
        <v>0.41394981642648881</v>
      </c>
      <c r="AN292" s="32">
        <v>0.39844715372343492</v>
      </c>
    </row>
    <row r="293" spans="1:40" x14ac:dyDescent="0.2">
      <c r="A293" s="5" t="str">
        <f t="shared" si="8"/>
        <v>50013</v>
      </c>
      <c r="B293" s="7">
        <f t="shared" si="9"/>
        <v>5001</v>
      </c>
      <c r="C293" s="7" t="s">
        <v>662</v>
      </c>
      <c r="D293" s="6">
        <v>3</v>
      </c>
      <c r="E293" s="28">
        <v>2.2183724551417146E-7</v>
      </c>
      <c r="F293" s="28">
        <v>1.9551436459262145E-7</v>
      </c>
      <c r="G293" s="28">
        <v>0.25038740607133053</v>
      </c>
      <c r="H293" s="28">
        <v>0.3190718386417003</v>
      </c>
      <c r="I293" s="28">
        <v>0.69270698525551533</v>
      </c>
      <c r="J293" s="28">
        <v>0.91683429912680092</v>
      </c>
      <c r="K293" s="28">
        <v>0.88681323492869613</v>
      </c>
      <c r="L293" s="28">
        <v>0.84903766257343094</v>
      </c>
      <c r="M293" s="28">
        <v>0.8133446687322583</v>
      </c>
      <c r="N293" s="28">
        <v>0.76000764263774845</v>
      </c>
      <c r="O293" s="28">
        <v>0.69934765309772984</v>
      </c>
      <c r="P293" s="28">
        <v>0.65377503490538147</v>
      </c>
      <c r="Q293" s="28">
        <v>0.58206301435341423</v>
      </c>
      <c r="R293" s="28">
        <v>0.53928629754984803</v>
      </c>
      <c r="S293" s="28">
        <v>0.51463929394122787</v>
      </c>
      <c r="T293" s="28">
        <v>0.46983130751236524</v>
      </c>
      <c r="U293" s="28">
        <v>0.48090108356504474</v>
      </c>
      <c r="V293" s="28">
        <v>0.44563890719793131</v>
      </c>
      <c r="W293" s="28">
        <v>0.45947854649511455</v>
      </c>
      <c r="X293" s="28">
        <v>0.43773199877151714</v>
      </c>
      <c r="Y293" s="28">
        <v>0.4411744454155575</v>
      </c>
      <c r="Z293" s="28">
        <v>0.42295218229967896</v>
      </c>
      <c r="AA293" s="28">
        <v>0.43327148400811183</v>
      </c>
      <c r="AB293" s="28">
        <v>0.44433375016949</v>
      </c>
      <c r="AC293" s="28">
        <v>0.45941070665258699</v>
      </c>
      <c r="AD293" s="28">
        <v>0.47481967202823849</v>
      </c>
      <c r="AE293" s="28">
        <v>0.45428853280969422</v>
      </c>
      <c r="AF293" s="28">
        <v>0.42978543385498719</v>
      </c>
      <c r="AG293" s="28">
        <v>0.4109041555767412</v>
      </c>
      <c r="AH293" s="28">
        <v>0.39852809545246254</v>
      </c>
      <c r="AI293" s="28">
        <v>0.38901924072401767</v>
      </c>
      <c r="AJ293" s="28">
        <v>0.37471035111152273</v>
      </c>
      <c r="AK293" s="28">
        <v>0.35433723751265861</v>
      </c>
      <c r="AL293" s="28">
        <v>0.34356413563610971</v>
      </c>
      <c r="AM293" s="28">
        <v>0.32816830694106475</v>
      </c>
      <c r="AN293" s="32">
        <v>0.31664140937372259</v>
      </c>
    </row>
    <row r="294" spans="1:40" x14ac:dyDescent="0.2">
      <c r="A294" s="5" t="str">
        <f t="shared" si="8"/>
        <v>50014</v>
      </c>
      <c r="B294" s="7">
        <f t="shared" si="9"/>
        <v>5001</v>
      </c>
      <c r="C294" s="7" t="s">
        <v>662</v>
      </c>
      <c r="D294" s="6">
        <v>4</v>
      </c>
      <c r="E294" s="28">
        <v>0.35681052561793442</v>
      </c>
      <c r="F294" s="28">
        <v>0.39859023100778157</v>
      </c>
      <c r="G294" s="28">
        <v>0.11761564445965104</v>
      </c>
      <c r="H294" s="28">
        <v>0.12805936270706325</v>
      </c>
      <c r="I294" s="28">
        <v>0.12838497734293991</v>
      </c>
      <c r="J294" s="28">
        <v>0.14402944931709594</v>
      </c>
      <c r="K294" s="28">
        <v>0.13594701016214958</v>
      </c>
      <c r="L294" s="28">
        <v>0.13200211058595843</v>
      </c>
      <c r="M294" s="28">
        <v>0.13007830012366958</v>
      </c>
      <c r="N294" s="28">
        <v>0.12913909596361078</v>
      </c>
      <c r="O294" s="28">
        <v>0.12868094607841724</v>
      </c>
      <c r="P294" s="28">
        <v>0.12845746469322519</v>
      </c>
      <c r="Q294" s="28">
        <v>0.12834799689657039</v>
      </c>
      <c r="R294" s="28">
        <v>0.12829450875407802</v>
      </c>
      <c r="S294" s="28">
        <v>0.12826825214330398</v>
      </c>
      <c r="T294" s="28">
        <v>0.12825531095346215</v>
      </c>
      <c r="U294" s="28">
        <v>0.1282489561114778</v>
      </c>
      <c r="V294" s="28">
        <v>0.12824580440013286</v>
      </c>
      <c r="W294" s="28">
        <v>0.12824425351742555</v>
      </c>
      <c r="X294" s="28">
        <v>0.12824348434755276</v>
      </c>
      <c r="Y294" s="28">
        <v>0.12824310502798258</v>
      </c>
      <c r="Z294" s="28">
        <v>0.12824291714505881</v>
      </c>
      <c r="AA294" s="28">
        <v>0.12824282444479115</v>
      </c>
      <c r="AB294" s="28">
        <v>0.12824277852972457</v>
      </c>
      <c r="AC294" s="28">
        <v>0.12824275579677794</v>
      </c>
      <c r="AD294" s="28">
        <v>0.1282427445436192</v>
      </c>
      <c r="AE294" s="28">
        <v>0.12824273896908317</v>
      </c>
      <c r="AF294" s="28">
        <v>0.12824273622138746</v>
      </c>
      <c r="AG294" s="28">
        <v>0.12824273486717513</v>
      </c>
      <c r="AH294" s="28">
        <v>0.12824273419890644</v>
      </c>
      <c r="AI294" s="28">
        <v>0.12824273386869037</v>
      </c>
      <c r="AJ294" s="28">
        <v>0.12824273370535927</v>
      </c>
      <c r="AK294" s="28">
        <v>0.12824273362457814</v>
      </c>
      <c r="AL294" s="28">
        <v>0.12824273358465357</v>
      </c>
      <c r="AM294" s="28">
        <v>0.12824273356487684</v>
      </c>
      <c r="AN294" s="32">
        <v>0.12824273355508434</v>
      </c>
    </row>
    <row r="295" spans="1:40" x14ac:dyDescent="0.2">
      <c r="A295" s="5" t="str">
        <f t="shared" si="8"/>
        <v>50015</v>
      </c>
      <c r="B295" s="8">
        <f t="shared" si="9"/>
        <v>5001</v>
      </c>
      <c r="C295" s="8" t="s">
        <v>662</v>
      </c>
      <c r="D295" s="9">
        <v>5</v>
      </c>
      <c r="E295" s="33">
        <v>0</v>
      </c>
      <c r="F295" s="33">
        <v>0</v>
      </c>
      <c r="G295" s="33">
        <v>0</v>
      </c>
      <c r="H295" s="33">
        <v>0</v>
      </c>
      <c r="I295" s="33">
        <v>0</v>
      </c>
      <c r="J295" s="33">
        <v>0</v>
      </c>
      <c r="K295" s="33">
        <v>0</v>
      </c>
      <c r="L295" s="33">
        <v>0</v>
      </c>
      <c r="M295" s="33">
        <v>0</v>
      </c>
      <c r="N295" s="33">
        <v>0</v>
      </c>
      <c r="O295" s="33">
        <v>0</v>
      </c>
      <c r="P295" s="33">
        <v>0</v>
      </c>
      <c r="Q295" s="33">
        <v>0</v>
      </c>
      <c r="R295" s="33">
        <v>0</v>
      </c>
      <c r="S295" s="33">
        <v>0</v>
      </c>
      <c r="T295" s="33">
        <v>0</v>
      </c>
      <c r="U295" s="33">
        <v>0</v>
      </c>
      <c r="V295" s="33">
        <v>0</v>
      </c>
      <c r="W295" s="33">
        <v>0</v>
      </c>
      <c r="X295" s="33">
        <v>0</v>
      </c>
      <c r="Y295" s="33">
        <v>0</v>
      </c>
      <c r="Z295" s="33">
        <v>0</v>
      </c>
      <c r="AA295" s="33">
        <v>0</v>
      </c>
      <c r="AB295" s="33">
        <v>0</v>
      </c>
      <c r="AC295" s="33">
        <v>0</v>
      </c>
      <c r="AD295" s="33">
        <v>0</v>
      </c>
      <c r="AE295" s="33">
        <v>0</v>
      </c>
      <c r="AF295" s="33">
        <v>0</v>
      </c>
      <c r="AG295" s="33">
        <v>0</v>
      </c>
      <c r="AH295" s="33">
        <v>0</v>
      </c>
      <c r="AI295" s="33">
        <v>0</v>
      </c>
      <c r="AJ295" s="33">
        <v>0</v>
      </c>
      <c r="AK295" s="33">
        <v>0</v>
      </c>
      <c r="AL295" s="33">
        <v>0</v>
      </c>
      <c r="AM295" s="33">
        <v>0</v>
      </c>
      <c r="AN295" s="34">
        <v>0</v>
      </c>
    </row>
    <row r="296" spans="1:40" x14ac:dyDescent="0.2">
      <c r="A296" s="5" t="str">
        <f t="shared" si="8"/>
        <v>50011</v>
      </c>
      <c r="B296" s="10">
        <f t="shared" si="9"/>
        <v>5001</v>
      </c>
      <c r="C296" s="10" t="s">
        <v>1083</v>
      </c>
      <c r="D296" s="11">
        <v>1</v>
      </c>
      <c r="E296" s="35">
        <v>2.8366441059046812</v>
      </c>
      <c r="F296" s="35">
        <v>3.1687927130580475</v>
      </c>
      <c r="G296" s="35">
        <v>3.3406243262080868</v>
      </c>
      <c r="H296" s="35">
        <v>3.9382447019133568</v>
      </c>
      <c r="I296" s="35">
        <v>4.3774726617438322</v>
      </c>
      <c r="J296" s="35">
        <v>4.6967896542680281</v>
      </c>
      <c r="K296" s="35">
        <v>4.6939772459853613</v>
      </c>
      <c r="L296" s="35">
        <v>4.6900578892554972</v>
      </c>
      <c r="M296" s="35">
        <v>4.6928315447574018</v>
      </c>
      <c r="N296" s="35">
        <v>4.6759966712642882</v>
      </c>
      <c r="O296" s="35">
        <v>4.6498331253593284</v>
      </c>
      <c r="P296" s="35">
        <v>4.6325906348621269</v>
      </c>
      <c r="Q296" s="35">
        <v>4.5820266105812699</v>
      </c>
      <c r="R296" s="35">
        <v>4.5582607593462914</v>
      </c>
      <c r="S296" s="35">
        <v>4.5500216113885106</v>
      </c>
      <c r="T296" s="35">
        <v>4.5038901963520468</v>
      </c>
      <c r="U296" s="35">
        <v>3.0063274039450549</v>
      </c>
      <c r="V296" s="35">
        <v>2.2206050002603606</v>
      </c>
      <c r="W296" s="35">
        <v>1.8683379944665295</v>
      </c>
      <c r="X296" s="35">
        <v>1.6626413151749608</v>
      </c>
      <c r="Y296" s="35">
        <v>1.5769771905261338</v>
      </c>
      <c r="Z296" s="35">
        <v>1.5131885748708889</v>
      </c>
      <c r="AA296" s="35">
        <v>1.502476991257808</v>
      </c>
      <c r="AB296" s="35">
        <v>1.5001680461512186</v>
      </c>
      <c r="AC296" s="35">
        <v>1.5095472178504545</v>
      </c>
      <c r="AD296" s="35">
        <v>1.522908896036818</v>
      </c>
      <c r="AE296" s="35">
        <v>1.4987741281431943</v>
      </c>
      <c r="AF296" s="35">
        <v>1.4711781139401834</v>
      </c>
      <c r="AG296" s="35">
        <v>1.4501592596015631</v>
      </c>
      <c r="AH296" s="35">
        <v>1.4364646113944943</v>
      </c>
      <c r="AI296" s="35">
        <v>1.425959362729589</v>
      </c>
      <c r="AJ296" s="35">
        <v>1.4102560637704009</v>
      </c>
      <c r="AK296" s="35">
        <v>1.3879453323096644</v>
      </c>
      <c r="AL296" s="35">
        <v>1.376148517523275</v>
      </c>
      <c r="AM296" s="35">
        <v>1.3593014294213241</v>
      </c>
      <c r="AN296" s="36">
        <v>1.3466895485216575</v>
      </c>
    </row>
    <row r="297" spans="1:40" x14ac:dyDescent="0.2">
      <c r="A297" s="5" t="str">
        <f t="shared" si="8"/>
        <v>50012</v>
      </c>
      <c r="B297" s="7">
        <f t="shared" si="9"/>
        <v>5001</v>
      </c>
      <c r="C297" s="7" t="s">
        <v>1083</v>
      </c>
      <c r="D297" s="6">
        <v>2</v>
      </c>
      <c r="E297" s="28">
        <v>2.6136371001513696</v>
      </c>
      <c r="F297" s="28">
        <v>2.9196734421320003</v>
      </c>
      <c r="G297" s="28">
        <v>2.7093203040720004</v>
      </c>
      <c r="H297" s="28">
        <v>3.8497610676214213</v>
      </c>
      <c r="I297" s="28">
        <v>4.360370452944947</v>
      </c>
      <c r="J297" s="28">
        <v>4.7039806731995286</v>
      </c>
      <c r="K297" s="28">
        <v>4.7326745216334887</v>
      </c>
      <c r="L297" s="28">
        <v>4.7444310287749838</v>
      </c>
      <c r="M297" s="28">
        <v>4.7497083529050403</v>
      </c>
      <c r="N297" s="28">
        <v>4.748257893138911</v>
      </c>
      <c r="O297" s="28">
        <v>4.7447472136825066</v>
      </c>
      <c r="P297" s="28">
        <v>4.7439432845934144</v>
      </c>
      <c r="Q297" s="28">
        <v>4.7371796405248281</v>
      </c>
      <c r="R297" s="28">
        <v>4.7369874342186433</v>
      </c>
      <c r="S297" s="28">
        <v>4.7389960014286689</v>
      </c>
      <c r="T297" s="28">
        <v>4.7352404866163145</v>
      </c>
      <c r="U297" s="28">
        <v>2.88937198156313</v>
      </c>
      <c r="V297" s="28">
        <v>1.9714266596390833</v>
      </c>
      <c r="W297" s="28">
        <v>1.5217711658246369</v>
      </c>
      <c r="X297" s="28">
        <v>1.2969410943399382</v>
      </c>
      <c r="Y297" s="28">
        <v>1.187010084206684</v>
      </c>
      <c r="Z297" s="28">
        <v>1.1313140829558648</v>
      </c>
      <c r="AA297" s="28">
        <v>1.1050474337141627</v>
      </c>
      <c r="AB297" s="28">
        <v>1.0920694658595751</v>
      </c>
      <c r="AC297" s="28">
        <v>1.0862673976585009</v>
      </c>
      <c r="AD297" s="28">
        <v>1.0839122665693619</v>
      </c>
      <c r="AE297" s="28">
        <v>1.0809282815900263</v>
      </c>
      <c r="AF297" s="28">
        <v>1.0785299637212964</v>
      </c>
      <c r="AG297" s="28">
        <v>1.0769101088482294</v>
      </c>
      <c r="AH297" s="28">
        <v>1.0759151483090614</v>
      </c>
      <c r="AI297" s="28">
        <v>1.0752012421487467</v>
      </c>
      <c r="AJ297" s="28">
        <v>1.0742264738114446</v>
      </c>
      <c r="AK297" s="28">
        <v>1.0728838682115198</v>
      </c>
      <c r="AL297" s="28">
        <v>1.0721747447203058</v>
      </c>
      <c r="AM297" s="28">
        <v>1.0711724582993485</v>
      </c>
      <c r="AN297" s="32">
        <v>1.0704235398773621</v>
      </c>
    </row>
    <row r="298" spans="1:40" x14ac:dyDescent="0.2">
      <c r="A298" s="5" t="str">
        <f t="shared" si="8"/>
        <v>50013</v>
      </c>
      <c r="B298" s="7">
        <f t="shared" si="9"/>
        <v>5001</v>
      </c>
      <c r="C298" s="7" t="s">
        <v>1083</v>
      </c>
      <c r="D298" s="6">
        <v>3</v>
      </c>
      <c r="E298" s="28">
        <v>2.4486126592951774</v>
      </c>
      <c r="F298" s="28">
        <v>2.7353258368370845</v>
      </c>
      <c r="G298" s="28">
        <v>2.6520653027969101</v>
      </c>
      <c r="H298" s="28">
        <v>4.0064469209388234</v>
      </c>
      <c r="I298" s="28">
        <v>4.7465536843016345</v>
      </c>
      <c r="J298" s="28">
        <v>5.2801490366776855</v>
      </c>
      <c r="K298" s="28">
        <v>5.2960452126644864</v>
      </c>
      <c r="L298" s="28">
        <v>5.2937277827203468</v>
      </c>
      <c r="M298" s="28">
        <v>5.2863664231790519</v>
      </c>
      <c r="N298" s="28">
        <v>5.2664698146390281</v>
      </c>
      <c r="O298" s="28">
        <v>5.24208227969633</v>
      </c>
      <c r="P298" s="28">
        <v>5.2254504930675649</v>
      </c>
      <c r="Q298" s="28">
        <v>5.1939173093268076</v>
      </c>
      <c r="R298" s="28">
        <v>5.1787254989437121</v>
      </c>
      <c r="S298" s="28">
        <v>5.1719592994864776</v>
      </c>
      <c r="T298" s="28">
        <v>5.1526275511279787</v>
      </c>
      <c r="U298" s="28">
        <v>3.4268758084229645</v>
      </c>
      <c r="V298" s="28">
        <v>2.5542073274669761</v>
      </c>
      <c r="W298" s="28">
        <v>2.1378152096310741</v>
      </c>
      <c r="X298" s="28">
        <v>1.9194229442148212</v>
      </c>
      <c r="Y298" s="28">
        <v>1.8176602811236342</v>
      </c>
      <c r="Z298" s="28">
        <v>1.7590102614897858</v>
      </c>
      <c r="AA298" s="28">
        <v>1.7380710902821577</v>
      </c>
      <c r="AB298" s="28">
        <v>1.7297247571008747</v>
      </c>
      <c r="AC298" s="28">
        <v>1.7295947790641486</v>
      </c>
      <c r="AD298" s="28">
        <v>1.7328443620349696</v>
      </c>
      <c r="AE298" s="28">
        <v>1.7227270757894708</v>
      </c>
      <c r="AF298" s="28">
        <v>1.7117521002183513</v>
      </c>
      <c r="AG298" s="28">
        <v>1.7035112604550613</v>
      </c>
      <c r="AH298" s="28">
        <v>1.6981733281141154</v>
      </c>
      <c r="AI298" s="28">
        <v>1.6941184784118561</v>
      </c>
      <c r="AJ298" s="28">
        <v>1.6881109068420623</v>
      </c>
      <c r="AK298" s="28">
        <v>1.6796001122158835</v>
      </c>
      <c r="AL298" s="28">
        <v>1.675100478485759</v>
      </c>
      <c r="AM298" s="28">
        <v>1.6686805751808993</v>
      </c>
      <c r="AN298" s="32">
        <v>1.6638753927994152</v>
      </c>
    </row>
    <row r="299" spans="1:40" x14ac:dyDescent="0.2">
      <c r="A299" s="5" t="str">
        <f t="shared" si="8"/>
        <v>50014</v>
      </c>
      <c r="B299" s="7">
        <f t="shared" si="9"/>
        <v>5001</v>
      </c>
      <c r="C299" s="7" t="s">
        <v>1083</v>
      </c>
      <c r="D299" s="6">
        <v>4</v>
      </c>
      <c r="E299" s="28">
        <v>13.27186612419006</v>
      </c>
      <c r="F299" s="28">
        <v>14.82589693049883</v>
      </c>
      <c r="G299" s="28">
        <v>13.512637612235013</v>
      </c>
      <c r="H299" s="28">
        <v>17.728038334573522</v>
      </c>
      <c r="I299" s="28">
        <v>20.142814641976027</v>
      </c>
      <c r="J299" s="28">
        <v>21.380432555048721</v>
      </c>
      <c r="K299" s="28">
        <v>13.996190356299655</v>
      </c>
      <c r="L299" s="28">
        <v>10.459070034812138</v>
      </c>
      <c r="M299" s="28">
        <v>8.7994578006893125</v>
      </c>
      <c r="N299" s="28">
        <v>7.9761515653769459</v>
      </c>
      <c r="O299" s="28">
        <v>7.317810117071696</v>
      </c>
      <c r="P299" s="28">
        <v>6.9397320202227384</v>
      </c>
      <c r="Q299" s="28">
        <v>6.5746353982786205</v>
      </c>
      <c r="R299" s="28">
        <v>6.3710542101159016</v>
      </c>
      <c r="S299" s="28">
        <v>6.260002984127393</v>
      </c>
      <c r="T299" s="28">
        <v>6.086775813731176</v>
      </c>
      <c r="U299" s="28">
        <v>4.4005320599543465</v>
      </c>
      <c r="V299" s="28">
        <v>3.4207831815026104</v>
      </c>
      <c r="W299" s="28">
        <v>3.0470593459077655</v>
      </c>
      <c r="X299" s="28">
        <v>2.7617713300373894</v>
      </c>
      <c r="Y299" s="28">
        <v>2.6701484838425733</v>
      </c>
      <c r="Z299" s="28">
        <v>2.5549415689356252</v>
      </c>
      <c r="AA299" s="28">
        <v>2.5656980061715768</v>
      </c>
      <c r="AB299" s="28">
        <v>2.595143125661648</v>
      </c>
      <c r="AC299" s="28">
        <v>2.6431342060917786</v>
      </c>
      <c r="AD299" s="28">
        <v>2.6945359113044565</v>
      </c>
      <c r="AE299" s="28">
        <v>2.6218603640412868</v>
      </c>
      <c r="AF299" s="28">
        <v>2.5359144632331816</v>
      </c>
      <c r="AG299" s="28">
        <v>2.4698322790512792</v>
      </c>
      <c r="AH299" s="28">
        <v>2.4265477550565975</v>
      </c>
      <c r="AI299" s="28">
        <v>2.3933667366788667</v>
      </c>
      <c r="AJ299" s="28">
        <v>2.3435017599194214</v>
      </c>
      <c r="AK299" s="28">
        <v>2.2725334877059638</v>
      </c>
      <c r="AL299" s="28">
        <v>2.2350067180926985</v>
      </c>
      <c r="AM299" s="28">
        <v>2.1813845876309115</v>
      </c>
      <c r="AN299" s="32">
        <v>2.1412385460184162</v>
      </c>
    </row>
    <row r="300" spans="1:40" x14ac:dyDescent="0.2">
      <c r="A300" s="5" t="str">
        <f t="shared" si="8"/>
        <v>50015</v>
      </c>
      <c r="B300" s="8">
        <f t="shared" si="9"/>
        <v>5001</v>
      </c>
      <c r="C300" s="8" t="s">
        <v>1083</v>
      </c>
      <c r="D300" s="9">
        <v>5</v>
      </c>
      <c r="E300" s="33">
        <v>0</v>
      </c>
      <c r="F300" s="33">
        <v>0</v>
      </c>
      <c r="G300" s="33">
        <v>0</v>
      </c>
      <c r="H300" s="33">
        <v>0</v>
      </c>
      <c r="I300" s="33">
        <v>0</v>
      </c>
      <c r="J300" s="33">
        <v>0</v>
      </c>
      <c r="K300" s="33">
        <v>0</v>
      </c>
      <c r="L300" s="33">
        <v>0</v>
      </c>
      <c r="M300" s="33">
        <v>0</v>
      </c>
      <c r="N300" s="33">
        <v>0</v>
      </c>
      <c r="O300" s="33">
        <v>0</v>
      </c>
      <c r="P300" s="33">
        <v>0</v>
      </c>
      <c r="Q300" s="33">
        <v>0</v>
      </c>
      <c r="R300" s="33">
        <v>0</v>
      </c>
      <c r="S300" s="33">
        <v>0</v>
      </c>
      <c r="T300" s="33">
        <v>0</v>
      </c>
      <c r="U300" s="33">
        <v>0</v>
      </c>
      <c r="V300" s="33">
        <v>0</v>
      </c>
      <c r="W300" s="33">
        <v>0</v>
      </c>
      <c r="X300" s="33">
        <v>0</v>
      </c>
      <c r="Y300" s="33">
        <v>0</v>
      </c>
      <c r="Z300" s="33">
        <v>0</v>
      </c>
      <c r="AA300" s="33">
        <v>0</v>
      </c>
      <c r="AB300" s="33">
        <v>0</v>
      </c>
      <c r="AC300" s="33">
        <v>0</v>
      </c>
      <c r="AD300" s="33">
        <v>0</v>
      </c>
      <c r="AE300" s="33">
        <v>0</v>
      </c>
      <c r="AF300" s="33">
        <v>0</v>
      </c>
      <c r="AG300" s="33">
        <v>0</v>
      </c>
      <c r="AH300" s="33">
        <v>0</v>
      </c>
      <c r="AI300" s="33">
        <v>0</v>
      </c>
      <c r="AJ300" s="33">
        <v>0</v>
      </c>
      <c r="AK300" s="33">
        <v>0</v>
      </c>
      <c r="AL300" s="33">
        <v>0</v>
      </c>
      <c r="AM300" s="33">
        <v>0</v>
      </c>
      <c r="AN300" s="34">
        <v>0</v>
      </c>
    </row>
    <row r="301" spans="1:40" x14ac:dyDescent="0.2">
      <c r="A301" s="5" t="str">
        <f t="shared" si="8"/>
        <v>50011</v>
      </c>
      <c r="B301" s="10">
        <f t="shared" si="9"/>
        <v>5001</v>
      </c>
      <c r="C301" s="10" t="s">
        <v>1084</v>
      </c>
      <c r="D301" s="11">
        <v>1</v>
      </c>
      <c r="E301" s="35">
        <v>5.7761941091572977</v>
      </c>
      <c r="F301" s="35">
        <v>6.4525408714662351</v>
      </c>
      <c r="G301" s="35">
        <v>5.3667698141277205</v>
      </c>
      <c r="H301" s="35">
        <v>5.6493768982310275</v>
      </c>
      <c r="I301" s="35">
        <v>6.1643471863517663</v>
      </c>
      <c r="J301" s="35">
        <v>6.4621849626485917</v>
      </c>
      <c r="K301" s="35">
        <v>6.5533148539737578</v>
      </c>
      <c r="L301" s="35">
        <v>6.6383837535915253</v>
      </c>
      <c r="M301" s="35">
        <v>6.724502881458684</v>
      </c>
      <c r="N301" s="35">
        <v>6.5798327587286884</v>
      </c>
      <c r="O301" s="35">
        <v>6.4785802805081127</v>
      </c>
      <c r="P301" s="35">
        <v>6.3839971536051552</v>
      </c>
      <c r="Q301" s="35">
        <v>6.2107414868408775</v>
      </c>
      <c r="R301" s="35">
        <v>6.1264274219688488</v>
      </c>
      <c r="S301" s="35">
        <v>6.0972688227988652</v>
      </c>
      <c r="T301" s="35">
        <v>6.0458687341564286</v>
      </c>
      <c r="U301" s="35">
        <v>6.2014718377052986</v>
      </c>
      <c r="V301" s="35">
        <v>6.1504836861168624</v>
      </c>
      <c r="W301" s="35">
        <v>6.2788076614370807</v>
      </c>
      <c r="X301" s="35">
        <v>6.2305651326932985</v>
      </c>
      <c r="Y301" s="35">
        <v>6.3083183155825902</v>
      </c>
      <c r="Z301" s="35">
        <v>6.2677764629550401</v>
      </c>
      <c r="AA301" s="35">
        <v>6.3842310511641678</v>
      </c>
      <c r="AB301" s="35">
        <v>4.3547060071037169</v>
      </c>
      <c r="AC301" s="35">
        <v>3.4414994460946073</v>
      </c>
      <c r="AD301" s="35">
        <v>3.0759147958135014</v>
      </c>
      <c r="AE301" s="35">
        <v>2.7533654389538418</v>
      </c>
      <c r="AF301" s="35">
        <v>2.5283929994583811</v>
      </c>
      <c r="AG301" s="35">
        <v>2.3968904051667272</v>
      </c>
      <c r="AH301" s="35">
        <v>2.3356900405365018</v>
      </c>
      <c r="AI301" s="35">
        <v>2.2525697738419863</v>
      </c>
      <c r="AJ301" s="35">
        <v>2.1431102794488726</v>
      </c>
      <c r="AK301" s="35">
        <v>1.9943675719316727</v>
      </c>
      <c r="AL301" s="35">
        <v>1.9158446054786329</v>
      </c>
      <c r="AM301" s="35">
        <v>1.8053731168290414</v>
      </c>
      <c r="AN301" s="36">
        <v>1.7228976148913089</v>
      </c>
    </row>
    <row r="302" spans="1:40" x14ac:dyDescent="0.2">
      <c r="A302" s="5" t="str">
        <f t="shared" si="8"/>
        <v>50012</v>
      </c>
      <c r="B302" s="7">
        <f t="shared" si="9"/>
        <v>5001</v>
      </c>
      <c r="C302" s="7" t="s">
        <v>1084</v>
      </c>
      <c r="D302" s="6">
        <v>2</v>
      </c>
      <c r="E302" s="28">
        <v>6.6087524736266836</v>
      </c>
      <c r="F302" s="28">
        <v>7.3825851592476104</v>
      </c>
      <c r="G302" s="28">
        <v>6.7429734224665712</v>
      </c>
      <c r="H302" s="28">
        <v>8.6600108597816021</v>
      </c>
      <c r="I302" s="28">
        <v>9.8279248226631193</v>
      </c>
      <c r="J302" s="28">
        <v>10.440862687556193</v>
      </c>
      <c r="K302" s="28">
        <v>10.740781436719717</v>
      </c>
      <c r="L302" s="28">
        <v>10.963653200451779</v>
      </c>
      <c r="M302" s="28">
        <v>11.138274602277106</v>
      </c>
      <c r="N302" s="28">
        <v>11.23025766244203</v>
      </c>
      <c r="O302" s="28">
        <v>11.258888844717578</v>
      </c>
      <c r="P302" s="28">
        <v>11.260051600212002</v>
      </c>
      <c r="Q302" s="28">
        <v>11.135327622742405</v>
      </c>
      <c r="R302" s="28">
        <v>11.094078962925277</v>
      </c>
      <c r="S302" s="28">
        <v>11.107764972645677</v>
      </c>
      <c r="T302" s="28">
        <v>11.044055796319551</v>
      </c>
      <c r="U302" s="28">
        <v>11.260288100355407</v>
      </c>
      <c r="V302" s="28">
        <v>11.206884092058319</v>
      </c>
      <c r="W302" s="28">
        <v>11.332334234472095</v>
      </c>
      <c r="X302" s="28">
        <v>11.243215000992043</v>
      </c>
      <c r="Y302" s="28">
        <v>11.302908437936388</v>
      </c>
      <c r="Z302" s="28">
        <v>11.226641912265206</v>
      </c>
      <c r="AA302" s="28">
        <v>11.329347382187242</v>
      </c>
      <c r="AB302" s="28">
        <v>6.7598849950927544</v>
      </c>
      <c r="AC302" s="28">
        <v>4.5774359781285181</v>
      </c>
      <c r="AD302" s="28">
        <v>3.5696060113085806</v>
      </c>
      <c r="AE302" s="28">
        <v>2.9120578116931335</v>
      </c>
      <c r="AF302" s="28">
        <v>2.5108507227238501</v>
      </c>
      <c r="AG302" s="28">
        <v>2.2829764895081652</v>
      </c>
      <c r="AH302" s="28">
        <v>2.1647359384150757</v>
      </c>
      <c r="AI302" s="28">
        <v>2.0657954444900883</v>
      </c>
      <c r="AJ302" s="28">
        <v>1.9508413551398274</v>
      </c>
      <c r="AK302" s="28">
        <v>1.8026068297875322</v>
      </c>
      <c r="AL302" s="28">
        <v>1.7245058393463089</v>
      </c>
      <c r="AM302" s="28">
        <v>1.6166838362489326</v>
      </c>
      <c r="AN302" s="32">
        <v>1.5364672751003694</v>
      </c>
    </row>
    <row r="303" spans="1:40" x14ac:dyDescent="0.2">
      <c r="A303" s="5" t="str">
        <f t="shared" si="8"/>
        <v>50013</v>
      </c>
      <c r="B303" s="7">
        <f t="shared" si="9"/>
        <v>5001</v>
      </c>
      <c r="C303" s="7" t="s">
        <v>1084</v>
      </c>
      <c r="D303" s="6">
        <v>3</v>
      </c>
      <c r="E303" s="28">
        <v>4.9677681914650789</v>
      </c>
      <c r="F303" s="28">
        <v>5.5494546713957442</v>
      </c>
      <c r="G303" s="28">
        <v>3.7930736005726051</v>
      </c>
      <c r="H303" s="28">
        <v>4.4645325820562478</v>
      </c>
      <c r="I303" s="28">
        <v>4.8769028052687338</v>
      </c>
      <c r="J303" s="28">
        <v>5.1281435121568517</v>
      </c>
      <c r="K303" s="28">
        <v>5.1713193076639383</v>
      </c>
      <c r="L303" s="28">
        <v>5.211292325514858</v>
      </c>
      <c r="M303" s="28">
        <v>5.2418375435980442</v>
      </c>
      <c r="N303" s="28">
        <v>4.1148788310903175</v>
      </c>
      <c r="O303" s="28">
        <v>3.5526414997213145</v>
      </c>
      <c r="P303" s="28">
        <v>3.2329451159708049</v>
      </c>
      <c r="Q303" s="28">
        <v>3.0214460577398543</v>
      </c>
      <c r="R303" s="28">
        <v>2.9113952224610489</v>
      </c>
      <c r="S303" s="28">
        <v>2.8545225058904014</v>
      </c>
      <c r="T303" s="28">
        <v>2.8138647792495268</v>
      </c>
      <c r="U303" s="28">
        <v>2.8483714659178361</v>
      </c>
      <c r="V303" s="28">
        <v>2.8228226595932799</v>
      </c>
      <c r="W303" s="28">
        <v>2.8660511227983463</v>
      </c>
      <c r="X303" s="28">
        <v>2.8564274825268559</v>
      </c>
      <c r="Y303" s="28">
        <v>2.8854491621853802</v>
      </c>
      <c r="Z303" s="28">
        <v>2.8777000454029866</v>
      </c>
      <c r="AA303" s="28">
        <v>2.9192545459102854</v>
      </c>
      <c r="AB303" s="28">
        <v>2.0851487584447526</v>
      </c>
      <c r="AC303" s="28">
        <v>1.7041943200455962</v>
      </c>
      <c r="AD303" s="28">
        <v>1.5463662524232593</v>
      </c>
      <c r="AE303" s="28">
        <v>1.4251736884445925</v>
      </c>
      <c r="AF303" s="28">
        <v>1.3459720891513118</v>
      </c>
      <c r="AG303" s="28">
        <v>1.301964179078243</v>
      </c>
      <c r="AH303" s="28">
        <v>1.2831950534642709</v>
      </c>
      <c r="AI303" s="28">
        <v>1.2544101272695036</v>
      </c>
      <c r="AJ303" s="28">
        <v>1.2174656783990156</v>
      </c>
      <c r="AK303" s="28">
        <v>1.1677625547392851</v>
      </c>
      <c r="AL303" s="28">
        <v>1.1415333511505381</v>
      </c>
      <c r="AM303" s="28">
        <v>1.1047612257523176</v>
      </c>
      <c r="AN303" s="32">
        <v>1.0773256082258338</v>
      </c>
    </row>
    <row r="304" spans="1:40" x14ac:dyDescent="0.2">
      <c r="A304" s="5" t="str">
        <f t="shared" si="8"/>
        <v>50014</v>
      </c>
      <c r="B304" s="7">
        <f t="shared" si="9"/>
        <v>5001</v>
      </c>
      <c r="C304" s="7" t="s">
        <v>1084</v>
      </c>
      <c r="D304" s="6">
        <v>4</v>
      </c>
      <c r="E304" s="28">
        <v>0.7136221246658041</v>
      </c>
      <c r="F304" s="28">
        <v>0.79718140807388305</v>
      </c>
      <c r="G304" s="28">
        <v>0.48595843366915548</v>
      </c>
      <c r="H304" s="28">
        <v>0.84258837066467107</v>
      </c>
      <c r="I304" s="28">
        <v>1.7391193306731345</v>
      </c>
      <c r="J304" s="28">
        <v>2.1328774224964855</v>
      </c>
      <c r="K304" s="28">
        <v>2.245186527557657</v>
      </c>
      <c r="L304" s="28">
        <v>2.3333402807035792</v>
      </c>
      <c r="M304" s="28">
        <v>2.3925492897297587</v>
      </c>
      <c r="N304" s="28">
        <v>2.3890133206695015</v>
      </c>
      <c r="O304" s="28">
        <v>2.3392320073043149</v>
      </c>
      <c r="P304" s="28">
        <v>2.2175097976028053</v>
      </c>
      <c r="Q304" s="28">
        <v>2.0108511834899101</v>
      </c>
      <c r="R304" s="28">
        <v>1.891232849286701</v>
      </c>
      <c r="S304" s="28">
        <v>1.8276470905948077</v>
      </c>
      <c r="T304" s="28">
        <v>1.6958878024013615</v>
      </c>
      <c r="U304" s="28">
        <v>1.7562165124091078</v>
      </c>
      <c r="V304" s="28">
        <v>1.6570213462018284</v>
      </c>
      <c r="W304" s="28">
        <v>1.7047470322575957</v>
      </c>
      <c r="X304" s="28">
        <v>1.6321862197634209</v>
      </c>
      <c r="Y304" s="28">
        <v>1.6436894359423804</v>
      </c>
      <c r="Z304" s="28">
        <v>1.5821724441562897</v>
      </c>
      <c r="AA304" s="28">
        <v>1.6168981873940236</v>
      </c>
      <c r="AB304" s="28">
        <v>1.6570124813267655</v>
      </c>
      <c r="AC304" s="28">
        <v>1.7090578341014508</v>
      </c>
      <c r="AD304" s="28">
        <v>1.7614511927739167</v>
      </c>
      <c r="AE304" s="28">
        <v>1.6928845902032894</v>
      </c>
      <c r="AF304" s="28">
        <v>1.610812237056044</v>
      </c>
      <c r="AG304" s="28">
        <v>1.5475147781652807</v>
      </c>
      <c r="AH304" s="28">
        <v>1.5059995102841643</v>
      </c>
      <c r="AI304" s="28">
        <v>1.4741245110275989</v>
      </c>
      <c r="AJ304" s="28">
        <v>1.4261370484372431</v>
      </c>
      <c r="AK304" s="28">
        <v>1.3578020598052831</v>
      </c>
      <c r="AL304" s="28">
        <v>1.3216670081165685</v>
      </c>
      <c r="AM304" s="28">
        <v>1.2700239726870821</v>
      </c>
      <c r="AN304" s="32">
        <v>1.2313583645792203</v>
      </c>
    </row>
    <row r="305" spans="1:40" x14ac:dyDescent="0.2">
      <c r="A305" s="5" t="str">
        <f t="shared" si="8"/>
        <v>50015</v>
      </c>
      <c r="B305" s="8">
        <f t="shared" si="9"/>
        <v>5001</v>
      </c>
      <c r="C305" s="8" t="s">
        <v>1084</v>
      </c>
      <c r="D305" s="9">
        <v>5</v>
      </c>
      <c r="E305" s="33">
        <v>0</v>
      </c>
      <c r="F305" s="33">
        <v>0</v>
      </c>
      <c r="G305" s="33">
        <v>0</v>
      </c>
      <c r="H305" s="33">
        <v>0</v>
      </c>
      <c r="I305" s="33">
        <v>0</v>
      </c>
      <c r="J305" s="33">
        <v>0</v>
      </c>
      <c r="K305" s="33">
        <v>0</v>
      </c>
      <c r="L305" s="33">
        <v>0</v>
      </c>
      <c r="M305" s="33">
        <v>0</v>
      </c>
      <c r="N305" s="33">
        <v>0</v>
      </c>
      <c r="O305" s="33">
        <v>0</v>
      </c>
      <c r="P305" s="33">
        <v>0</v>
      </c>
      <c r="Q305" s="33">
        <v>0</v>
      </c>
      <c r="R305" s="33">
        <v>0</v>
      </c>
      <c r="S305" s="33">
        <v>0</v>
      </c>
      <c r="T305" s="33">
        <v>0</v>
      </c>
      <c r="U305" s="33">
        <v>0</v>
      </c>
      <c r="V305" s="33">
        <v>0</v>
      </c>
      <c r="W305" s="33">
        <v>0</v>
      </c>
      <c r="X305" s="33">
        <v>0</v>
      </c>
      <c r="Y305" s="33">
        <v>0</v>
      </c>
      <c r="Z305" s="33">
        <v>0</v>
      </c>
      <c r="AA305" s="33">
        <v>0</v>
      </c>
      <c r="AB305" s="33">
        <v>0</v>
      </c>
      <c r="AC305" s="33">
        <v>0</v>
      </c>
      <c r="AD305" s="33">
        <v>0</v>
      </c>
      <c r="AE305" s="33">
        <v>0</v>
      </c>
      <c r="AF305" s="33">
        <v>0</v>
      </c>
      <c r="AG305" s="33">
        <v>0</v>
      </c>
      <c r="AH305" s="33">
        <v>0</v>
      </c>
      <c r="AI305" s="33">
        <v>0</v>
      </c>
      <c r="AJ305" s="33">
        <v>0</v>
      </c>
      <c r="AK305" s="33">
        <v>0</v>
      </c>
      <c r="AL305" s="33">
        <v>0</v>
      </c>
      <c r="AM305" s="33">
        <v>0</v>
      </c>
      <c r="AN305" s="34">
        <v>0</v>
      </c>
    </row>
    <row r="306" spans="1:40" x14ac:dyDescent="0.2">
      <c r="A306" s="5" t="str">
        <f t="shared" si="8"/>
        <v>50011</v>
      </c>
      <c r="B306" s="10">
        <f t="shared" si="9"/>
        <v>5001</v>
      </c>
      <c r="C306" s="10" t="s">
        <v>1085</v>
      </c>
      <c r="D306" s="11">
        <v>1</v>
      </c>
      <c r="E306" s="35">
        <v>0.3568108002735717</v>
      </c>
      <c r="F306" s="35">
        <v>0.39859047307318535</v>
      </c>
      <c r="G306" s="35">
        <v>1.9980692300835514</v>
      </c>
      <c r="H306" s="35">
        <v>1.3531154595944939</v>
      </c>
      <c r="I306" s="35">
        <v>1.644953691668658</v>
      </c>
      <c r="J306" s="35">
        <v>1.8030613493154806</v>
      </c>
      <c r="K306" s="35">
        <v>1.8591106909966937</v>
      </c>
      <c r="L306" s="35">
        <v>1.9133255372014122</v>
      </c>
      <c r="M306" s="35">
        <v>1.9766057486538979</v>
      </c>
      <c r="N306" s="35">
        <v>1.9776215610166461</v>
      </c>
      <c r="O306" s="35">
        <v>1.8487633233238201</v>
      </c>
      <c r="P306" s="35">
        <v>1.7531706224110963</v>
      </c>
      <c r="Q306" s="35">
        <v>1.5486290962985048</v>
      </c>
      <c r="R306" s="35">
        <v>1.4274523906662107</v>
      </c>
      <c r="S306" s="35">
        <v>1.3577046692084114</v>
      </c>
      <c r="T306" s="35">
        <v>1.2268081950180831</v>
      </c>
      <c r="U306" s="35">
        <v>1.2438878287612929</v>
      </c>
      <c r="V306" s="35">
        <v>1.1301582350857891</v>
      </c>
      <c r="W306" s="35">
        <v>1.1700406095460023</v>
      </c>
      <c r="X306" s="35">
        <v>1.1027585149969747</v>
      </c>
      <c r="Y306" s="35">
        <v>1.113374734891015</v>
      </c>
      <c r="Z306" s="35">
        <v>1.0583518329144286</v>
      </c>
      <c r="AA306" s="35">
        <v>1.0897212207266453</v>
      </c>
      <c r="AB306" s="35">
        <v>1.1178869971779761</v>
      </c>
      <c r="AC306" s="35">
        <v>1.1612431181922926</v>
      </c>
      <c r="AD306" s="35">
        <v>1.2070633392776224</v>
      </c>
      <c r="AE306" s="35">
        <v>1.1436607936348275</v>
      </c>
      <c r="AF306" s="35">
        <v>1.0684478518552882</v>
      </c>
      <c r="AG306" s="35">
        <v>1.0105956707118597</v>
      </c>
      <c r="AH306" s="35">
        <v>0.97272435653835176</v>
      </c>
      <c r="AI306" s="35">
        <v>0.94358468888954161</v>
      </c>
      <c r="AJ306" s="35">
        <v>0.89977718122419814</v>
      </c>
      <c r="AK306" s="35">
        <v>0.83742269592861018</v>
      </c>
      <c r="AL306" s="35">
        <v>0.80445060489232167</v>
      </c>
      <c r="AM306" s="35">
        <v>0.75733489386424346</v>
      </c>
      <c r="AN306" s="36">
        <v>0.72205986357739205</v>
      </c>
    </row>
    <row r="307" spans="1:40" x14ac:dyDescent="0.2">
      <c r="A307" s="5" t="str">
        <f t="shared" si="8"/>
        <v>50012</v>
      </c>
      <c r="B307" s="7">
        <f t="shared" si="9"/>
        <v>5001</v>
      </c>
      <c r="C307" s="7" t="s">
        <v>1085</v>
      </c>
      <c r="D307" s="6">
        <v>2</v>
      </c>
      <c r="E307" s="28">
        <v>4.2927658867398396E-7</v>
      </c>
      <c r="F307" s="28">
        <v>3.7833926072491044E-7</v>
      </c>
      <c r="G307" s="28">
        <v>0.16715142983323558</v>
      </c>
      <c r="H307" s="28">
        <v>0.25040238902456047</v>
      </c>
      <c r="I307" s="28">
        <v>0.76585033560285243</v>
      </c>
      <c r="J307" s="28">
        <v>1.0566371287813408</v>
      </c>
      <c r="K307" s="28">
        <v>1.2572091901774365</v>
      </c>
      <c r="L307" s="28">
        <v>1.4247841952520455</v>
      </c>
      <c r="M307" s="28">
        <v>1.5718647373851202</v>
      </c>
      <c r="N307" s="28">
        <v>1.6485063195305445</v>
      </c>
      <c r="O307" s="28">
        <v>1.6134342548065306</v>
      </c>
      <c r="P307" s="28">
        <v>1.5993782209620682</v>
      </c>
      <c r="Q307" s="28">
        <v>1.3613461875651043</v>
      </c>
      <c r="R307" s="28">
        <v>1.2188906696110013</v>
      </c>
      <c r="S307" s="28">
        <v>1.1367727581819838</v>
      </c>
      <c r="T307" s="28">
        <v>0.98983407407206148</v>
      </c>
      <c r="U307" s="28">
        <v>1.0348132181132066</v>
      </c>
      <c r="V307" s="28">
        <v>0.92528233892481793</v>
      </c>
      <c r="W307" s="28">
        <v>0.9709747600568206</v>
      </c>
      <c r="X307" s="28">
        <v>0.90180117536156024</v>
      </c>
      <c r="Y307" s="28">
        <v>0.91277055034185139</v>
      </c>
      <c r="Z307" s="28">
        <v>0.85403629460199004</v>
      </c>
      <c r="AA307" s="28">
        <v>0.88717807305885998</v>
      </c>
      <c r="AB307" s="28">
        <v>0.92581452715388823</v>
      </c>
      <c r="AC307" s="28">
        <v>0.97564526738713397</v>
      </c>
      <c r="AD307" s="28">
        <v>1.0257143525101242</v>
      </c>
      <c r="AE307" s="28">
        <v>0.96033945360918382</v>
      </c>
      <c r="AF307" s="28">
        <v>0.88205790259945438</v>
      </c>
      <c r="AG307" s="28">
        <v>0.82167729618759167</v>
      </c>
      <c r="AH307" s="28">
        <v>0.78207195329441381</v>
      </c>
      <c r="AI307" s="28">
        <v>0.7516660963063494</v>
      </c>
      <c r="AJ307" s="28">
        <v>0.70588771816181906</v>
      </c>
      <c r="AK307" s="28">
        <v>0.64069728386649882</v>
      </c>
      <c r="AL307" s="28">
        <v>0.60622502286312918</v>
      </c>
      <c r="AM307" s="28">
        <v>0.5569580986414534</v>
      </c>
      <c r="AN307" s="32">
        <v>0.52007146462170906</v>
      </c>
    </row>
    <row r="308" spans="1:40" x14ac:dyDescent="0.2">
      <c r="A308" s="5" t="str">
        <f t="shared" si="8"/>
        <v>50013</v>
      </c>
      <c r="B308" s="7">
        <f t="shared" si="9"/>
        <v>5001</v>
      </c>
      <c r="C308" s="7" t="s">
        <v>1085</v>
      </c>
      <c r="D308" s="6">
        <v>3</v>
      </c>
      <c r="E308" s="28">
        <v>1.5055197896623135E-7</v>
      </c>
      <c r="F308" s="28">
        <v>1.3268770281347571E-7</v>
      </c>
      <c r="G308" s="28">
        <v>0.37609071712478004</v>
      </c>
      <c r="H308" s="28">
        <v>0.28928411084015682</v>
      </c>
      <c r="I308" s="28">
        <v>0.46669834636566676</v>
      </c>
      <c r="J308" s="28">
        <v>0.56534693300187144</v>
      </c>
      <c r="K308" s="28">
        <v>0.62329876277325114</v>
      </c>
      <c r="L308" s="28">
        <v>0.67253813718989774</v>
      </c>
      <c r="M308" s="28">
        <v>0.71829556330563971</v>
      </c>
      <c r="N308" s="28">
        <v>0.73639385860492845</v>
      </c>
      <c r="O308" s="28">
        <v>0.69809705932334398</v>
      </c>
      <c r="P308" s="28">
        <v>0.67176216819292822</v>
      </c>
      <c r="Q308" s="28">
        <v>0.58196005353663671</v>
      </c>
      <c r="R308" s="28">
        <v>0.52843652966293075</v>
      </c>
      <c r="S308" s="28">
        <v>0.49760104646915582</v>
      </c>
      <c r="T308" s="28">
        <v>0.44132104512844361</v>
      </c>
      <c r="U308" s="28">
        <v>0.45440754468271172</v>
      </c>
      <c r="V308" s="28">
        <v>0.40954234469877443</v>
      </c>
      <c r="W308" s="28">
        <v>0.42689626242490475</v>
      </c>
      <c r="X308" s="28">
        <v>0.39938047324846193</v>
      </c>
      <c r="Y308" s="28">
        <v>0.40373435995222584</v>
      </c>
      <c r="Z308" s="28">
        <v>0.38075045901298066</v>
      </c>
      <c r="AA308" s="28">
        <v>0.39377753889966494</v>
      </c>
      <c r="AB308" s="28">
        <v>0.40744972930501178</v>
      </c>
      <c r="AC308" s="28">
        <v>0.42635013805503308</v>
      </c>
      <c r="AD308" s="28">
        <v>0.44574766180134395</v>
      </c>
      <c r="AE308" s="28">
        <v>0.41977607300790976</v>
      </c>
      <c r="AF308" s="28">
        <v>0.38880443096307182</v>
      </c>
      <c r="AG308" s="28">
        <v>0.36494430471775341</v>
      </c>
      <c r="AH308" s="28">
        <v>0.34930739316825254</v>
      </c>
      <c r="AI308" s="28">
        <v>0.33729088085248649</v>
      </c>
      <c r="AJ308" s="28">
        <v>0.3192107173276193</v>
      </c>
      <c r="AK308" s="28">
        <v>0.29346905323341843</v>
      </c>
      <c r="AL308" s="28">
        <v>0.27985713249669353</v>
      </c>
      <c r="AM308" s="28">
        <v>0.26040460229546958</v>
      </c>
      <c r="AN308" s="32">
        <v>0.2458404749773917</v>
      </c>
    </row>
    <row r="309" spans="1:40" x14ac:dyDescent="0.2">
      <c r="A309" s="5" t="str">
        <f t="shared" si="8"/>
        <v>50014</v>
      </c>
      <c r="B309" s="7">
        <f t="shared" si="9"/>
        <v>5001</v>
      </c>
      <c r="C309" s="7" t="s">
        <v>1085</v>
      </c>
      <c r="D309" s="6">
        <v>4</v>
      </c>
      <c r="E309" s="28">
        <v>8.5448420494347518E-7</v>
      </c>
      <c r="F309" s="28">
        <v>2.0350515321046805</v>
      </c>
      <c r="G309" s="28">
        <v>0.37609071712478004</v>
      </c>
      <c r="H309" s="28">
        <v>0.89376482364217646</v>
      </c>
      <c r="I309" s="28">
        <v>3.0759626739360102</v>
      </c>
      <c r="J309" s="28">
        <v>4.2105447510747291</v>
      </c>
      <c r="K309" s="28">
        <v>4.0595697382065046</v>
      </c>
      <c r="L309" s="28">
        <v>3.8500115557222827</v>
      </c>
      <c r="M309" s="28">
        <v>3.6404150468017304</v>
      </c>
      <c r="N309" s="28">
        <v>3.333152916702681</v>
      </c>
      <c r="O309" s="28">
        <v>2.9843269465107927</v>
      </c>
      <c r="P309" s="28">
        <v>2.7233649353372309</v>
      </c>
      <c r="Q309" s="28">
        <v>2.321095027147098</v>
      </c>
      <c r="R309" s="28">
        <v>2.0804136804853015</v>
      </c>
      <c r="S309" s="28">
        <v>1.9416792496008215</v>
      </c>
      <c r="T309" s="28">
        <v>1.6931029192244065</v>
      </c>
      <c r="U309" s="28">
        <v>1.7679557924843832</v>
      </c>
      <c r="V309" s="28">
        <v>1.5817911821048718</v>
      </c>
      <c r="W309" s="28">
        <v>1.6590451310643075</v>
      </c>
      <c r="X309" s="28">
        <v>1.5417187453585448</v>
      </c>
      <c r="Y309" s="28">
        <v>1.5603212352197557</v>
      </c>
      <c r="Z309" s="28">
        <v>1.4608145948326583</v>
      </c>
      <c r="AA309" s="28">
        <v>1.5169802270985058</v>
      </c>
      <c r="AB309" s="28">
        <v>1.5820047797278967</v>
      </c>
      <c r="AC309" s="28">
        <v>1.6662479996705484</v>
      </c>
      <c r="AD309" s="28">
        <v>1.7510157854365673</v>
      </c>
      <c r="AE309" s="28">
        <v>1.64014232546507</v>
      </c>
      <c r="AF309" s="28">
        <v>1.5074177450384538</v>
      </c>
      <c r="AG309" s="28">
        <v>1.4050525125958584</v>
      </c>
      <c r="AH309" s="28">
        <v>1.3379123424700337</v>
      </c>
      <c r="AI309" s="28">
        <v>1.2863639120630448</v>
      </c>
      <c r="AJ309" s="28">
        <v>1.2087572237715456</v>
      </c>
      <c r="AK309" s="28">
        <v>1.0982434482736985</v>
      </c>
      <c r="AL309" s="28">
        <v>1.0398045408736389</v>
      </c>
      <c r="AM309" s="28">
        <v>0.95628545035715906</v>
      </c>
      <c r="AN309" s="32">
        <v>0.89375393277633264</v>
      </c>
    </row>
    <row r="310" spans="1:40" x14ac:dyDescent="0.2">
      <c r="A310" s="5" t="str">
        <f t="shared" si="8"/>
        <v>50015</v>
      </c>
      <c r="B310" s="8">
        <f t="shared" si="9"/>
        <v>5001</v>
      </c>
      <c r="C310" s="8" t="s">
        <v>1085</v>
      </c>
      <c r="D310" s="9">
        <v>5</v>
      </c>
      <c r="E310" s="33">
        <v>0</v>
      </c>
      <c r="F310" s="33">
        <v>0</v>
      </c>
      <c r="G310" s="33">
        <v>0</v>
      </c>
      <c r="H310" s="33">
        <v>0</v>
      </c>
      <c r="I310" s="33">
        <v>0</v>
      </c>
      <c r="J310" s="33">
        <v>0</v>
      </c>
      <c r="K310" s="33">
        <v>0</v>
      </c>
      <c r="L310" s="33">
        <v>0</v>
      </c>
      <c r="M310" s="33">
        <v>0</v>
      </c>
      <c r="N310" s="33">
        <v>0</v>
      </c>
      <c r="O310" s="33">
        <v>0</v>
      </c>
      <c r="P310" s="33">
        <v>0</v>
      </c>
      <c r="Q310" s="33">
        <v>0</v>
      </c>
      <c r="R310" s="33">
        <v>0</v>
      </c>
      <c r="S310" s="33">
        <v>0</v>
      </c>
      <c r="T310" s="33">
        <v>0</v>
      </c>
      <c r="U310" s="33">
        <v>0</v>
      </c>
      <c r="V310" s="33">
        <v>0</v>
      </c>
      <c r="W310" s="33">
        <v>0</v>
      </c>
      <c r="X310" s="33">
        <v>0</v>
      </c>
      <c r="Y310" s="33">
        <v>0</v>
      </c>
      <c r="Z310" s="33">
        <v>0</v>
      </c>
      <c r="AA310" s="33">
        <v>0</v>
      </c>
      <c r="AB310" s="33">
        <v>0</v>
      </c>
      <c r="AC310" s="33">
        <v>0</v>
      </c>
      <c r="AD310" s="33">
        <v>0</v>
      </c>
      <c r="AE310" s="33">
        <v>0</v>
      </c>
      <c r="AF310" s="33">
        <v>0</v>
      </c>
      <c r="AG310" s="33">
        <v>0</v>
      </c>
      <c r="AH310" s="33">
        <v>0</v>
      </c>
      <c r="AI310" s="33">
        <v>0</v>
      </c>
      <c r="AJ310" s="33">
        <v>0</v>
      </c>
      <c r="AK310" s="33">
        <v>0</v>
      </c>
      <c r="AL310" s="33">
        <v>0</v>
      </c>
      <c r="AM310" s="33">
        <v>0</v>
      </c>
      <c r="AN310" s="34">
        <v>0</v>
      </c>
    </row>
    <row r="311" spans="1:40" x14ac:dyDescent="0.2">
      <c r="A311" s="5" t="str">
        <f t="shared" si="8"/>
        <v>50271</v>
      </c>
      <c r="B311" s="10">
        <f t="shared" si="9"/>
        <v>5027</v>
      </c>
      <c r="C311" s="10" t="s">
        <v>663</v>
      </c>
      <c r="D311" s="11">
        <v>1</v>
      </c>
      <c r="E311" s="35">
        <v>1.5000030499999999</v>
      </c>
      <c r="F311" s="35">
        <v>0.96512204104947275</v>
      </c>
      <c r="G311" s="35">
        <v>1.7802582588370848</v>
      </c>
      <c r="H311" s="35">
        <v>1.743447501347533</v>
      </c>
      <c r="I311" s="35">
        <v>1.6744932239698624</v>
      </c>
      <c r="J311" s="35">
        <v>1.8100481174772836</v>
      </c>
      <c r="K311" s="35">
        <v>2.4446772538416708</v>
      </c>
      <c r="L311" s="35">
        <v>2.6360398665868674</v>
      </c>
      <c r="M311" s="35">
        <v>3.0160292182289612</v>
      </c>
      <c r="N311" s="35">
        <v>2.8722296531069462</v>
      </c>
      <c r="O311" s="35">
        <v>4.2975653440725532</v>
      </c>
      <c r="P311" s="35">
        <v>4.1229880733624356</v>
      </c>
      <c r="Q311" s="35">
        <v>3.9821186937155844</v>
      </c>
      <c r="R311" s="35">
        <v>2.8955640372080449</v>
      </c>
      <c r="S311" s="35">
        <v>3.6164498593116274</v>
      </c>
      <c r="T311" s="35">
        <v>4.211018307653192</v>
      </c>
      <c r="U311" s="35">
        <v>4.1045653650070921</v>
      </c>
      <c r="V311" s="35">
        <v>3.1818093373894945</v>
      </c>
      <c r="W311" s="35">
        <v>3.5301559066033246</v>
      </c>
      <c r="X311" s="35">
        <v>3.2026850413638455</v>
      </c>
      <c r="Y311" s="35">
        <v>3.1987487292065677</v>
      </c>
      <c r="Z311" s="35">
        <v>2.8136762768375201</v>
      </c>
      <c r="AA311" s="35">
        <v>3.1354802746059773</v>
      </c>
      <c r="AB311" s="35">
        <v>3.3566112118789935</v>
      </c>
      <c r="AC311" s="35">
        <v>3.2238725474134253</v>
      </c>
      <c r="AD311" s="35">
        <v>2.8618352988879932</v>
      </c>
      <c r="AE311" s="35">
        <v>2.7569238832621585</v>
      </c>
      <c r="AF311" s="35">
        <v>2.5647871578515331</v>
      </c>
      <c r="AG311" s="35">
        <v>3.0518232279416813</v>
      </c>
      <c r="AH311" s="35">
        <v>2.7348426375170201</v>
      </c>
      <c r="AI311" s="35">
        <v>2.9998258563676088</v>
      </c>
      <c r="AJ311" s="35">
        <v>2.5638446539316084</v>
      </c>
      <c r="AK311" s="35">
        <v>2.5461608695496984</v>
      </c>
      <c r="AL311" s="35">
        <v>2.5755743970443801</v>
      </c>
      <c r="AM311" s="35">
        <v>2.4014895068672137</v>
      </c>
      <c r="AN311" s="36">
        <v>2.3611037248043116</v>
      </c>
    </row>
    <row r="312" spans="1:40" x14ac:dyDescent="0.2">
      <c r="A312" s="5" t="str">
        <f t="shared" ref="A312:A375" si="10">B312&amp;D312</f>
        <v>50272</v>
      </c>
      <c r="B312" s="7">
        <f t="shared" ref="B312:B375" si="11">VALUE(MID(C312,1,4))</f>
        <v>5027</v>
      </c>
      <c r="C312" s="7" t="s">
        <v>663</v>
      </c>
      <c r="D312" s="6">
        <v>2</v>
      </c>
      <c r="E312" s="28">
        <v>2.2000000000000001E-6</v>
      </c>
      <c r="F312" s="28">
        <v>6.3102208758863045E-7</v>
      </c>
      <c r="G312" s="28">
        <v>0.32835820895522388</v>
      </c>
      <c r="H312" s="28">
        <v>0.32835820895522388</v>
      </c>
      <c r="I312" s="28">
        <v>0.32835820895522388</v>
      </c>
      <c r="J312" s="28">
        <v>0.49474466456188881</v>
      </c>
      <c r="K312" s="28">
        <v>1.0485997428531924</v>
      </c>
      <c r="L312" s="28">
        <v>1.1910974695007182</v>
      </c>
      <c r="M312" s="28">
        <v>1.2892417861943739</v>
      </c>
      <c r="N312" s="28">
        <v>1.0583202944221239</v>
      </c>
      <c r="O312" s="28">
        <v>1.6483188066152366</v>
      </c>
      <c r="P312" s="28">
        <v>1.5509473721956921</v>
      </c>
      <c r="Q312" s="28">
        <v>1.4712770832003499</v>
      </c>
      <c r="R312" s="28">
        <v>0.94429866375314608</v>
      </c>
      <c r="S312" s="28">
        <v>1.2766440813531743</v>
      </c>
      <c r="T312" s="28">
        <v>1.555884519243885</v>
      </c>
      <c r="U312" s="28">
        <v>1.505907121268484</v>
      </c>
      <c r="V312" s="28">
        <v>1.0725815786870825</v>
      </c>
      <c r="W312" s="28">
        <v>1.2361706728822865</v>
      </c>
      <c r="X312" s="28">
        <v>1.0823898415412954</v>
      </c>
      <c r="Y312" s="28">
        <v>1.0805421302097555</v>
      </c>
      <c r="Z312" s="28">
        <v>0.89970998198684082</v>
      </c>
      <c r="AA312" s="28">
        <v>1.05083145466604</v>
      </c>
      <c r="AB312" s="28">
        <v>1.1546761014654292</v>
      </c>
      <c r="AC312" s="28">
        <v>1.0923412077849362</v>
      </c>
      <c r="AD312" s="28">
        <v>0.9223261632224975</v>
      </c>
      <c r="AE312" s="28">
        <v>0.87305908888879014</v>
      </c>
      <c r="AF312" s="28">
        <v>0.7849652735796564</v>
      </c>
      <c r="AG312" s="28">
        <v>1.0115457877942189</v>
      </c>
      <c r="AH312" s="28">
        <v>0.86268961732136784</v>
      </c>
      <c r="AI312" s="28">
        <v>0.98712749502522912</v>
      </c>
      <c r="AJ312" s="28">
        <v>0.78467715326701304</v>
      </c>
      <c r="AK312" s="28">
        <v>0.77926495439327848</v>
      </c>
      <c r="AL312" s="28">
        <v>0.78826711503939895</v>
      </c>
      <c r="AM312" s="28">
        <v>0.73498757699566641</v>
      </c>
      <c r="AN312" s="32">
        <v>0.72262731008427994</v>
      </c>
    </row>
    <row r="313" spans="1:40" x14ac:dyDescent="0.2">
      <c r="A313" s="5" t="str">
        <f t="shared" si="10"/>
        <v>50273</v>
      </c>
      <c r="B313" s="7">
        <f t="shared" si="11"/>
        <v>5027</v>
      </c>
      <c r="C313" s="7" t="s">
        <v>663</v>
      </c>
      <c r="D313" s="6">
        <v>3</v>
      </c>
      <c r="E313" s="28">
        <v>2.2499999999999996E-6</v>
      </c>
      <c r="F313" s="28">
        <v>1.8930663344729473</v>
      </c>
      <c r="G313" s="28">
        <v>1.9701492537313428</v>
      </c>
      <c r="H313" s="28">
        <v>1.9701492537313428</v>
      </c>
      <c r="I313" s="28">
        <v>1.9701492537313428</v>
      </c>
      <c r="J313" s="28">
        <v>2.060645923882432</v>
      </c>
      <c r="K313" s="28">
        <v>2.2729301785017491</v>
      </c>
      <c r="L313" s="28">
        <v>2.2743262202233723</v>
      </c>
      <c r="M313" s="28">
        <v>2.3284717147931921</v>
      </c>
      <c r="N313" s="28">
        <v>2.2566997359006473</v>
      </c>
      <c r="O313" s="28">
        <v>2.4883067968668593</v>
      </c>
      <c r="P313" s="28">
        <v>2.4500831425589071</v>
      </c>
      <c r="Q313" s="28">
        <v>2.4188081646268511</v>
      </c>
      <c r="R313" s="28">
        <v>2.2119399803982951</v>
      </c>
      <c r="S313" s="28">
        <v>2.342403970887144</v>
      </c>
      <c r="T313" s="28">
        <v>2.4520213263937736</v>
      </c>
      <c r="U313" s="28">
        <v>2.4324024491992491</v>
      </c>
      <c r="V313" s="28">
        <v>2.2622981761415479</v>
      </c>
      <c r="W313" s="28">
        <v>2.3265159785052978</v>
      </c>
      <c r="X313" s="28">
        <v>2.2661484891820098</v>
      </c>
      <c r="Y313" s="28">
        <v>2.2654231732920902</v>
      </c>
      <c r="Z313" s="28">
        <v>2.1944365329025661</v>
      </c>
      <c r="AA313" s="28">
        <v>2.2537601106819851</v>
      </c>
      <c r="AB313" s="28">
        <v>2.294524914457158</v>
      </c>
      <c r="AC313" s="28">
        <v>2.2700550210488473</v>
      </c>
      <c r="AD313" s="28">
        <v>2.2033146824947538</v>
      </c>
      <c r="AE313" s="28">
        <v>2.1839746282225176</v>
      </c>
      <c r="AF313" s="28">
        <v>2.1400696507005819</v>
      </c>
      <c r="AG313" s="28">
        <v>2.2383383815889077</v>
      </c>
      <c r="AH313" s="28">
        <v>2.1799040645738206</v>
      </c>
      <c r="AI313" s="28">
        <v>2.228752868638237</v>
      </c>
      <c r="AJ313" s="28">
        <v>2.1392820235400549</v>
      </c>
      <c r="AK313" s="28">
        <v>2.124526597833325</v>
      </c>
      <c r="AL313" s="28">
        <v>2.1490693635376585</v>
      </c>
      <c r="AM313" s="28">
        <v>2.0038123093571891</v>
      </c>
      <c r="AN313" s="32">
        <v>1.9701142877289164</v>
      </c>
    </row>
    <row r="314" spans="1:40" x14ac:dyDescent="0.2">
      <c r="A314" s="5" t="str">
        <f t="shared" si="10"/>
        <v>50274</v>
      </c>
      <c r="B314" s="7">
        <f t="shared" si="11"/>
        <v>5027</v>
      </c>
      <c r="C314" s="7" t="s">
        <v>663</v>
      </c>
      <c r="D314" s="6">
        <v>4</v>
      </c>
      <c r="E314" s="28">
        <v>9.9000055000000007</v>
      </c>
      <c r="F314" s="28">
        <v>10.959052247072325</v>
      </c>
      <c r="G314" s="28">
        <v>4.1638614736174988</v>
      </c>
      <c r="H314" s="28">
        <v>5.7980159019000839</v>
      </c>
      <c r="I314" s="28">
        <v>5.6267286274859263</v>
      </c>
      <c r="J314" s="28">
        <v>5.3177647900866392</v>
      </c>
      <c r="K314" s="28">
        <v>4.732767321590913</v>
      </c>
      <c r="L314" s="28">
        <v>3.9357126144576733</v>
      </c>
      <c r="M314" s="28">
        <v>3.6905434052079991</v>
      </c>
      <c r="N314" s="28">
        <v>2.9512379975067837</v>
      </c>
      <c r="O314" s="28">
        <v>4.1470284028273241</v>
      </c>
      <c r="P314" s="28">
        <v>3.873435295416948</v>
      </c>
      <c r="Q314" s="28">
        <v>3.6683585438233575</v>
      </c>
      <c r="R314" s="28">
        <v>2.4848705151696366</v>
      </c>
      <c r="S314" s="28">
        <v>3.2156781310419671</v>
      </c>
      <c r="T314" s="28">
        <v>3.8320044459271974</v>
      </c>
      <c r="U314" s="28">
        <v>3.7194026877638451</v>
      </c>
      <c r="V314" s="28">
        <v>2.7569061109138886</v>
      </c>
      <c r="W314" s="28">
        <v>3.1195479913129271</v>
      </c>
      <c r="X314" s="28">
        <v>2.7780665260565289</v>
      </c>
      <c r="Y314" s="28">
        <v>2.773866636103191</v>
      </c>
      <c r="Z314" s="28">
        <v>2.3725040446446748</v>
      </c>
      <c r="AA314" s="28">
        <v>2.7078574485370086</v>
      </c>
      <c r="AB314" s="28">
        <v>2.9383034966568178</v>
      </c>
      <c r="AC314" s="28">
        <v>2.7999602494123579</v>
      </c>
      <c r="AD314" s="28">
        <v>2.4226499468105001</v>
      </c>
      <c r="AE314" s="28">
        <v>2.3133121151947225</v>
      </c>
      <c r="AF314" s="28">
        <v>2.1159057339276348</v>
      </c>
      <c r="AG314" s="28">
        <v>2.6206488338204572</v>
      </c>
      <c r="AH314" s="28">
        <v>2.290298329069854</v>
      </c>
      <c r="AI314" s="28">
        <v>2.566458071665684</v>
      </c>
      <c r="AJ314" s="28">
        <v>2.1151280009404339</v>
      </c>
      <c r="AK314" s="28">
        <v>2.1005391888499636</v>
      </c>
      <c r="AL314" s="28">
        <v>2.1248048422170762</v>
      </c>
      <c r="AM314" s="28">
        <v>1.9811878446613385</v>
      </c>
      <c r="AN314" s="32">
        <v>1.9478702845470663</v>
      </c>
    </row>
    <row r="315" spans="1:40" x14ac:dyDescent="0.2">
      <c r="A315" s="5" t="str">
        <f t="shared" si="10"/>
        <v>50275</v>
      </c>
      <c r="B315" s="8">
        <f t="shared" si="11"/>
        <v>5027</v>
      </c>
      <c r="C315" s="8" t="s">
        <v>663</v>
      </c>
      <c r="D315" s="9">
        <v>5</v>
      </c>
      <c r="E315" s="33">
        <v>0</v>
      </c>
      <c r="F315" s="33">
        <v>0</v>
      </c>
      <c r="G315" s="33">
        <v>0</v>
      </c>
      <c r="H315" s="33">
        <v>0</v>
      </c>
      <c r="I315" s="33">
        <v>0</v>
      </c>
      <c r="J315" s="33">
        <v>0</v>
      </c>
      <c r="K315" s="33">
        <v>0</v>
      </c>
      <c r="L315" s="33">
        <v>0</v>
      </c>
      <c r="M315" s="33">
        <v>0</v>
      </c>
      <c r="N315" s="33">
        <v>0</v>
      </c>
      <c r="O315" s="33">
        <v>0</v>
      </c>
      <c r="P315" s="33">
        <v>0</v>
      </c>
      <c r="Q315" s="33">
        <v>0</v>
      </c>
      <c r="R315" s="33">
        <v>0</v>
      </c>
      <c r="S315" s="33">
        <v>0</v>
      </c>
      <c r="T315" s="33">
        <v>0</v>
      </c>
      <c r="U315" s="33">
        <v>0</v>
      </c>
      <c r="V315" s="33">
        <v>0</v>
      </c>
      <c r="W315" s="33">
        <v>0</v>
      </c>
      <c r="X315" s="33">
        <v>0</v>
      </c>
      <c r="Y315" s="33">
        <v>0</v>
      </c>
      <c r="Z315" s="33">
        <v>0</v>
      </c>
      <c r="AA315" s="33">
        <v>0</v>
      </c>
      <c r="AB315" s="33">
        <v>0</v>
      </c>
      <c r="AC315" s="33">
        <v>0</v>
      </c>
      <c r="AD315" s="33">
        <v>0</v>
      </c>
      <c r="AE315" s="33">
        <v>0</v>
      </c>
      <c r="AF315" s="33">
        <v>0</v>
      </c>
      <c r="AG315" s="33">
        <v>0</v>
      </c>
      <c r="AH315" s="33">
        <v>0</v>
      </c>
      <c r="AI315" s="33">
        <v>0</v>
      </c>
      <c r="AJ315" s="33">
        <v>0</v>
      </c>
      <c r="AK315" s="33">
        <v>0</v>
      </c>
      <c r="AL315" s="33">
        <v>0</v>
      </c>
      <c r="AM315" s="33">
        <v>0</v>
      </c>
      <c r="AN315" s="34">
        <v>0</v>
      </c>
    </row>
    <row r="316" spans="1:40" x14ac:dyDescent="0.2">
      <c r="A316" s="5" t="str">
        <f t="shared" si="10"/>
        <v>50271</v>
      </c>
      <c r="B316" s="10">
        <f t="shared" si="11"/>
        <v>5027</v>
      </c>
      <c r="C316" s="10" t="s">
        <v>664</v>
      </c>
      <c r="D316" s="11">
        <v>1</v>
      </c>
      <c r="E316" s="35">
        <v>2.5000035000000005</v>
      </c>
      <c r="F316" s="35">
        <v>1.9431690627600544</v>
      </c>
      <c r="G316" s="35">
        <v>2.9905825412603351</v>
      </c>
      <c r="H316" s="35">
        <v>3.6244555112642773</v>
      </c>
      <c r="I316" s="35">
        <v>3.6146468846268514</v>
      </c>
      <c r="J316" s="35">
        <v>4.4192697451885481</v>
      </c>
      <c r="K316" s="35">
        <v>4.5356439851605108</v>
      </c>
      <c r="L316" s="35">
        <v>4.4139043453681035</v>
      </c>
      <c r="M316" s="35">
        <v>4.3992887943247467</v>
      </c>
      <c r="N316" s="35">
        <v>4.2795932669277015</v>
      </c>
      <c r="O316" s="35">
        <v>3.4810847084063061</v>
      </c>
      <c r="P316" s="35">
        <v>2.9345889607280427</v>
      </c>
      <c r="Q316" s="35">
        <v>2.654510077096897</v>
      </c>
      <c r="R316" s="35">
        <v>2.3408859857292459</v>
      </c>
      <c r="S316" s="35">
        <v>2.400130571169361</v>
      </c>
      <c r="T316" s="35">
        <v>2.4703107241004618</v>
      </c>
      <c r="U316" s="35">
        <v>2.4373422149962112</v>
      </c>
      <c r="V316" s="35">
        <v>2.2743397737381663</v>
      </c>
      <c r="W316" s="35">
        <v>2.3294719856706396</v>
      </c>
      <c r="X316" s="35">
        <v>2.2724641390827487</v>
      </c>
      <c r="Y316" s="35">
        <v>2.2709169842317039</v>
      </c>
      <c r="Z316" s="35">
        <v>2.2055559890429586</v>
      </c>
      <c r="AA316" s="35">
        <v>2.2595961662501924</v>
      </c>
      <c r="AB316" s="35">
        <v>2.2967710549609897</v>
      </c>
      <c r="AC316" s="35">
        <v>2.2743381667529383</v>
      </c>
      <c r="AD316" s="35">
        <v>2.21327299861791</v>
      </c>
      <c r="AE316" s="35">
        <v>2.1955721564373847</v>
      </c>
      <c r="AF316" s="35">
        <v>2.1544081285053753</v>
      </c>
      <c r="AG316" s="35">
        <v>2.2452820373457687</v>
      </c>
      <c r="AH316" s="35">
        <v>2.1918381420282107</v>
      </c>
      <c r="AI316" s="35">
        <v>2.2365130509868889</v>
      </c>
      <c r="AJ316" s="35">
        <v>2.1536092684519645</v>
      </c>
      <c r="AK316" s="35">
        <v>2.138754847550524</v>
      </c>
      <c r="AL316" s="35">
        <v>2.1634618786815056</v>
      </c>
      <c r="AM316" s="35">
        <v>2.0172320598907598</v>
      </c>
      <c r="AN316" s="36">
        <v>1.983308361502873</v>
      </c>
    </row>
    <row r="317" spans="1:40" x14ac:dyDescent="0.2">
      <c r="A317" s="5" t="str">
        <f t="shared" si="10"/>
        <v>50272</v>
      </c>
      <c r="B317" s="7">
        <f t="shared" si="11"/>
        <v>5027</v>
      </c>
      <c r="C317" s="7" t="s">
        <v>664</v>
      </c>
      <c r="D317" s="6">
        <v>2</v>
      </c>
      <c r="E317" s="28">
        <v>2.9999999999999999E-7</v>
      </c>
      <c r="F317" s="28">
        <v>0.20077975514183699</v>
      </c>
      <c r="G317" s="28">
        <v>0</v>
      </c>
      <c r="H317" s="28">
        <v>0</v>
      </c>
      <c r="I317" s="28">
        <v>0</v>
      </c>
      <c r="J317" s="28">
        <v>6.5834290016113959E-3</v>
      </c>
      <c r="K317" s="28">
        <v>2.0095585661746185E-2</v>
      </c>
      <c r="L317" s="28">
        <v>1.8544980433337965E-2</v>
      </c>
      <c r="M317" s="28">
        <v>2.0186550439271578E-2</v>
      </c>
      <c r="N317" s="28">
        <v>1.4991785107920829E-2</v>
      </c>
      <c r="O317" s="28">
        <v>2.7109035931318724E-2</v>
      </c>
      <c r="P317" s="28">
        <v>2.5109248206276823E-2</v>
      </c>
      <c r="Q317" s="28">
        <v>2.3473001966096252E-2</v>
      </c>
      <c r="R317" s="28">
        <v>1.2650043625832285E-2</v>
      </c>
      <c r="S317" s="28">
        <v>1.9475680365801384E-2</v>
      </c>
      <c r="T317" s="28">
        <v>2.5210660957917953E-2</v>
      </c>
      <c r="U317" s="28">
        <v>2.4184239985888655E-2</v>
      </c>
      <c r="V317" s="28">
        <v>1.5284697857270844E-2</v>
      </c>
      <c r="W317" s="28">
        <v>1.8644458013793129E-2</v>
      </c>
      <c r="X317" s="28">
        <v>1.5486142649878243E-2</v>
      </c>
      <c r="Y317" s="28">
        <v>1.5448197185897426E-2</v>
      </c>
      <c r="Z317" s="28">
        <v>1.1734305947588996E-2</v>
      </c>
      <c r="AA317" s="28">
        <v>1.48380102542915E-2</v>
      </c>
      <c r="AB317" s="28">
        <v>1.697075348454815E-2</v>
      </c>
      <c r="AC317" s="28">
        <v>1.5690534338085715E-2</v>
      </c>
      <c r="AD317" s="28">
        <v>1.2198800419650534E-2</v>
      </c>
      <c r="AE317" s="28">
        <v>1.1186964523980691E-2</v>
      </c>
      <c r="AF317" s="28">
        <v>9.4118592234059932E-3</v>
      </c>
      <c r="AG317" s="28">
        <v>1.4031183113058976E-2</v>
      </c>
      <c r="AH317" s="28">
        <v>1.0974003842644553E-2</v>
      </c>
      <c r="AI317" s="28">
        <v>1.3529689268678435E-2</v>
      </c>
      <c r="AJ317" s="28">
        <v>9.4084189571024268E-3</v>
      </c>
      <c r="AK317" s="28">
        <v>9.3435275145270502E-3</v>
      </c>
      <c r="AL317" s="28">
        <v>9.4514668021579585E-3</v>
      </c>
      <c r="AM317" s="28">
        <v>8.8126366976425171E-3</v>
      </c>
      <c r="AN317" s="32">
        <v>8.6644362536649304E-3</v>
      </c>
    </row>
    <row r="318" spans="1:40" x14ac:dyDescent="0.2">
      <c r="A318" s="5" t="str">
        <f t="shared" si="10"/>
        <v>50273</v>
      </c>
      <c r="B318" s="7">
        <f t="shared" si="11"/>
        <v>5027</v>
      </c>
      <c r="C318" s="7" t="s">
        <v>664</v>
      </c>
      <c r="D318" s="6">
        <v>3</v>
      </c>
      <c r="E318" s="28">
        <v>2.0000022</v>
      </c>
      <c r="F318" s="28">
        <v>2.376775750657961</v>
      </c>
      <c r="G318" s="28">
        <v>0.24432444461860028</v>
      </c>
      <c r="H318" s="28">
        <v>0.19524343463253127</v>
      </c>
      <c r="I318" s="28">
        <v>0.10330439812897066</v>
      </c>
      <c r="J318" s="28">
        <v>0.14429276080537101</v>
      </c>
      <c r="K318" s="28">
        <v>0.25790041307390699</v>
      </c>
      <c r="L318" s="28">
        <v>0.21962742692898843</v>
      </c>
      <c r="M318" s="28">
        <v>0.22649933880024722</v>
      </c>
      <c r="N318" s="28">
        <v>0.165592558044379</v>
      </c>
      <c r="O318" s="28">
        <v>0.29265271078145888</v>
      </c>
      <c r="P318" s="28">
        <v>0.2699414625367545</v>
      </c>
      <c r="Q318" s="28">
        <v>0.25178789171308885</v>
      </c>
      <c r="R318" s="28">
        <v>0.13566282946427186</v>
      </c>
      <c r="S318" s="28">
        <v>0.20854280278129991</v>
      </c>
      <c r="T318" s="28">
        <v>0.26982979687666697</v>
      </c>
      <c r="U318" s="28">
        <v>0.25880850701479724</v>
      </c>
      <c r="V318" s="28">
        <v>0.16356442629799761</v>
      </c>
      <c r="W318" s="28">
        <v>0.19950456278153536</v>
      </c>
      <c r="X318" s="28">
        <v>0.1657060053918363</v>
      </c>
      <c r="Y318" s="28">
        <v>0.16529771032142787</v>
      </c>
      <c r="Z318" s="28">
        <v>0.12555799451441715</v>
      </c>
      <c r="AA318" s="28">
        <v>0.15876702051957683</v>
      </c>
      <c r="AB318" s="28">
        <v>0.18158705239032338</v>
      </c>
      <c r="AC318" s="28">
        <v>0.16788858125978937</v>
      </c>
      <c r="AD318" s="28">
        <v>0.13052701257415517</v>
      </c>
      <c r="AE318" s="28">
        <v>0.11970034576687841</v>
      </c>
      <c r="AF318" s="28">
        <v>0.10070672913337091</v>
      </c>
      <c r="AG318" s="28">
        <v>0.15013338840910823</v>
      </c>
      <c r="AH318" s="28">
        <v>0.11742161946984694</v>
      </c>
      <c r="AI318" s="28">
        <v>0.14476738972311601</v>
      </c>
      <c r="AJ318" s="28">
        <v>0.10066987745782793</v>
      </c>
      <c r="AK318" s="28">
        <v>9.9975533471632863E-2</v>
      </c>
      <c r="AL318" s="28">
        <v>0.10113047456537629</v>
      </c>
      <c r="AM318" s="28">
        <v>9.4295001035930109E-2</v>
      </c>
      <c r="AN318" s="32">
        <v>9.2709253662388802E-2</v>
      </c>
    </row>
    <row r="319" spans="1:40" x14ac:dyDescent="0.2">
      <c r="A319" s="5" t="str">
        <f t="shared" si="10"/>
        <v>50274</v>
      </c>
      <c r="B319" s="7">
        <f t="shared" si="11"/>
        <v>5027</v>
      </c>
      <c r="C319" s="7" t="s">
        <v>664</v>
      </c>
      <c r="D319" s="6">
        <v>4</v>
      </c>
      <c r="E319" s="28">
        <v>0</v>
      </c>
      <c r="F319" s="28">
        <v>0</v>
      </c>
      <c r="G319" s="28">
        <v>0</v>
      </c>
      <c r="H319" s="28">
        <v>0</v>
      </c>
      <c r="I319" s="28">
        <v>0</v>
      </c>
      <c r="J319" s="28">
        <v>0</v>
      </c>
      <c r="K319" s="28">
        <v>0</v>
      </c>
      <c r="L319" s="28">
        <v>0</v>
      </c>
      <c r="M319" s="28">
        <v>0</v>
      </c>
      <c r="N319" s="28">
        <v>0</v>
      </c>
      <c r="O319" s="28">
        <v>0</v>
      </c>
      <c r="P319" s="28">
        <v>0</v>
      </c>
      <c r="Q319" s="28">
        <v>0</v>
      </c>
      <c r="R319" s="28">
        <v>0</v>
      </c>
      <c r="S319" s="28">
        <v>0</v>
      </c>
      <c r="T319" s="28">
        <v>0</v>
      </c>
      <c r="U319" s="28">
        <v>0</v>
      </c>
      <c r="V319" s="28">
        <v>0</v>
      </c>
      <c r="W319" s="28">
        <v>0</v>
      </c>
      <c r="X319" s="28">
        <v>0</v>
      </c>
      <c r="Y319" s="28">
        <v>0</v>
      </c>
      <c r="Z319" s="28">
        <v>0</v>
      </c>
      <c r="AA319" s="28">
        <v>0</v>
      </c>
      <c r="AB319" s="28">
        <v>0</v>
      </c>
      <c r="AC319" s="28">
        <v>0</v>
      </c>
      <c r="AD319" s="28">
        <v>0</v>
      </c>
      <c r="AE319" s="28">
        <v>0</v>
      </c>
      <c r="AF319" s="28">
        <v>0</v>
      </c>
      <c r="AG319" s="28">
        <v>0</v>
      </c>
      <c r="AH319" s="28">
        <v>0</v>
      </c>
      <c r="AI319" s="28">
        <v>0</v>
      </c>
      <c r="AJ319" s="28">
        <v>0</v>
      </c>
      <c r="AK319" s="28">
        <v>0</v>
      </c>
      <c r="AL319" s="28">
        <v>0</v>
      </c>
      <c r="AM319" s="28">
        <v>0</v>
      </c>
      <c r="AN319" s="32">
        <v>0</v>
      </c>
    </row>
    <row r="320" spans="1:40" x14ac:dyDescent="0.2">
      <c r="A320" s="5" t="str">
        <f t="shared" si="10"/>
        <v>50275</v>
      </c>
      <c r="B320" s="8">
        <f t="shared" si="11"/>
        <v>5027</v>
      </c>
      <c r="C320" s="8" t="s">
        <v>664</v>
      </c>
      <c r="D320" s="9">
        <v>5</v>
      </c>
      <c r="E320" s="33">
        <v>9.9999999999999995E-7</v>
      </c>
      <c r="F320" s="33">
        <v>2.8682822163119565E-7</v>
      </c>
      <c r="G320" s="33">
        <v>0</v>
      </c>
      <c r="H320" s="33">
        <v>0</v>
      </c>
      <c r="I320" s="33">
        <v>0</v>
      </c>
      <c r="J320" s="33">
        <v>3.4663854200921662E-2</v>
      </c>
      <c r="K320" s="33">
        <v>0.10580966404831393</v>
      </c>
      <c r="L320" s="33">
        <v>9.7645227519720379E-2</v>
      </c>
      <c r="M320" s="33">
        <v>0.1062886100384155</v>
      </c>
      <c r="N320" s="33">
        <v>7.8936513212548576E-2</v>
      </c>
      <c r="O320" s="33">
        <v>0.14273768120726515</v>
      </c>
      <c r="P320" s="33">
        <v>0.13220815578644363</v>
      </c>
      <c r="Q320" s="33">
        <v>0.12359279265731793</v>
      </c>
      <c r="R320" s="33">
        <v>6.6606483588262932E-2</v>
      </c>
      <c r="S320" s="33">
        <v>0.10254561490121183</v>
      </c>
      <c r="T320" s="33">
        <v>0.13274209245152058</v>
      </c>
      <c r="U320" s="33">
        <v>0.12733765353527993</v>
      </c>
      <c r="V320" s="33">
        <v>8.0478751134505089E-2</v>
      </c>
      <c r="W320" s="33">
        <v>9.8168940610733557E-2</v>
      </c>
      <c r="X320" s="33">
        <v>8.1539410485818919E-2</v>
      </c>
      <c r="Y320" s="33">
        <v>8.1339610132738827E-2</v>
      </c>
      <c r="Z320" s="33">
        <v>6.1784802049711374E-2</v>
      </c>
      <c r="AA320" s="33">
        <v>7.8126773479342049E-2</v>
      </c>
      <c r="AB320" s="33">
        <v>8.9356328617375524E-2</v>
      </c>
      <c r="AC320" s="33">
        <v>8.261556827206995E-2</v>
      </c>
      <c r="AD320" s="33">
        <v>6.4230493050001058E-2</v>
      </c>
      <c r="AE320" s="33">
        <v>5.8902856882173005E-2</v>
      </c>
      <c r="AF320" s="33">
        <v>4.9556370303942998E-2</v>
      </c>
      <c r="AG320" s="33">
        <v>7.3878543949826181E-2</v>
      </c>
      <c r="AH320" s="33">
        <v>5.7781539788446246E-2</v>
      </c>
      <c r="AI320" s="33">
        <v>7.1238012293110664E-2</v>
      </c>
      <c r="AJ320" s="33">
        <v>4.9538241543847228E-2</v>
      </c>
      <c r="AK320" s="33">
        <v>4.9196564270962639E-2</v>
      </c>
      <c r="AL320" s="33">
        <v>4.9764894243900848E-2</v>
      </c>
      <c r="AM320" s="33">
        <v>4.6401252723670794E-2</v>
      </c>
      <c r="AN320" s="34">
        <v>4.5620928121997473E-2</v>
      </c>
    </row>
    <row r="321" spans="1:40" x14ac:dyDescent="0.2">
      <c r="A321" s="5" t="str">
        <f t="shared" si="10"/>
        <v>50271</v>
      </c>
      <c r="B321" s="10">
        <f t="shared" si="11"/>
        <v>5027</v>
      </c>
      <c r="C321" s="10" t="s">
        <v>665</v>
      </c>
      <c r="D321" s="11">
        <v>1</v>
      </c>
      <c r="E321" s="35">
        <v>2.4999999999999998E-6</v>
      </c>
      <c r="F321" s="35">
        <v>8.1951494122499163E-2</v>
      </c>
      <c r="G321" s="35">
        <v>1</v>
      </c>
      <c r="H321" s="35">
        <v>1</v>
      </c>
      <c r="I321" s="35">
        <v>1</v>
      </c>
      <c r="J321" s="35">
        <v>1.0508863778784023</v>
      </c>
      <c r="K321" s="35">
        <v>1.2291468413416768</v>
      </c>
      <c r="L321" s="35">
        <v>1.2142951273074376</v>
      </c>
      <c r="M321" s="35">
        <v>1.2332641555837793</v>
      </c>
      <c r="N321" s="35">
        <v>1.1732364301117835</v>
      </c>
      <c r="O321" s="35">
        <v>1.3132563839939981</v>
      </c>
      <c r="P321" s="35">
        <v>1.2901479768813351</v>
      </c>
      <c r="Q321" s="35">
        <v>1.2712404470794669</v>
      </c>
      <c r="R321" s="35">
        <v>1.1461765874233256</v>
      </c>
      <c r="S321" s="35">
        <v>1.2250496868001481</v>
      </c>
      <c r="T321" s="35">
        <v>1.2913197879947269</v>
      </c>
      <c r="U321" s="35">
        <v>1.2794590482043886</v>
      </c>
      <c r="V321" s="35">
        <v>1.1766210930232772</v>
      </c>
      <c r="W321" s="35">
        <v>1.215444519522233</v>
      </c>
      <c r="X321" s="35">
        <v>1.1789488537837871</v>
      </c>
      <c r="Y321" s="35">
        <v>1.1785103688184686</v>
      </c>
      <c r="Z321" s="35">
        <v>1.1355947977351739</v>
      </c>
      <c r="AA321" s="35">
        <v>1.1714593860110445</v>
      </c>
      <c r="AB321" s="35">
        <v>1.1961041115161897</v>
      </c>
      <c r="AC321" s="35">
        <v>1.1813106373072264</v>
      </c>
      <c r="AD321" s="35">
        <v>1.1409621948161786</v>
      </c>
      <c r="AE321" s="35">
        <v>1.1292700045824624</v>
      </c>
      <c r="AF321" s="35">
        <v>1.1036943705255164</v>
      </c>
      <c r="AG321" s="35">
        <v>1.1621361094327505</v>
      </c>
      <c r="AH321" s="35">
        <v>1.1268091346085098</v>
      </c>
      <c r="AI321" s="35">
        <v>1.1563411235582803</v>
      </c>
      <c r="AJ321" s="35">
        <v>1.1032882331206615</v>
      </c>
      <c r="AK321" s="35">
        <v>1.0956784515587972</v>
      </c>
      <c r="AL321" s="35">
        <v>1.1083358585637706</v>
      </c>
      <c r="AM321" s="35">
        <v>1.0334226936909614</v>
      </c>
      <c r="AN321" s="36">
        <v>1.0160436778739346</v>
      </c>
    </row>
    <row r="322" spans="1:40" x14ac:dyDescent="0.2">
      <c r="A322" s="5" t="str">
        <f t="shared" si="10"/>
        <v>50272</v>
      </c>
      <c r="B322" s="7">
        <f t="shared" si="11"/>
        <v>5027</v>
      </c>
      <c r="C322" s="7" t="s">
        <v>665</v>
      </c>
      <c r="D322" s="6">
        <v>2</v>
      </c>
      <c r="E322" s="28">
        <v>2.9999999999999999E-7</v>
      </c>
      <c r="F322" s="28">
        <v>4.9170552279633538E-2</v>
      </c>
      <c r="G322" s="28">
        <v>0</v>
      </c>
      <c r="H322" s="28">
        <v>0</v>
      </c>
      <c r="I322" s="28">
        <v>0</v>
      </c>
      <c r="J322" s="28">
        <v>2.8007423774524033E-3</v>
      </c>
      <c r="K322" s="28">
        <v>1.0369312353826122E-2</v>
      </c>
      <c r="L322" s="28">
        <v>1.1266965619887647E-2</v>
      </c>
      <c r="M322" s="28">
        <v>1.2264299462279648E-2</v>
      </c>
      <c r="N322" s="28">
        <v>9.1082308500711751E-3</v>
      </c>
      <c r="O322" s="28">
        <v>1.6470045555997227E-2</v>
      </c>
      <c r="P322" s="28">
        <v>1.5255079804784265E-2</v>
      </c>
      <c r="Q322" s="28">
        <v>1.426098282946997E-2</v>
      </c>
      <c r="R322" s="28">
        <v>7.6855135638952627E-3</v>
      </c>
      <c r="S322" s="28">
        <v>1.1832419460892663E-2</v>
      </c>
      <c r="T322" s="28">
        <v>1.5316699777531539E-2</v>
      </c>
      <c r="U322" s="28">
        <v>1.4693100923109003E-2</v>
      </c>
      <c r="V322" s="28">
        <v>9.2861977270762616E-3</v>
      </c>
      <c r="W322" s="28">
        <v>1.1327416847013438E-2</v>
      </c>
      <c r="X322" s="28">
        <v>9.4085874688617736E-3</v>
      </c>
      <c r="Y322" s="28">
        <v>9.3855348756961988E-3</v>
      </c>
      <c r="Z322" s="28">
        <v>7.1291652840795635E-3</v>
      </c>
      <c r="AA322" s="28">
        <v>9.0148186859461358E-3</v>
      </c>
      <c r="AB322" s="28">
        <v>1.0310566031876167E-2</v>
      </c>
      <c r="AC322" s="28">
        <v>9.5327712290428582E-3</v>
      </c>
      <c r="AD322" s="28">
        <v>7.4113720935496284E-3</v>
      </c>
      <c r="AE322" s="28">
        <v>6.7966328135490523E-3</v>
      </c>
      <c r="AF322" s="28">
        <v>5.7181695074022708E-3</v>
      </c>
      <c r="AG322" s="28">
        <v>8.5246381037240131E-3</v>
      </c>
      <c r="AH322" s="28">
        <v>6.6672512727469881E-3</v>
      </c>
      <c r="AI322" s="28">
        <v>8.219957920873178E-3</v>
      </c>
      <c r="AJ322" s="28">
        <v>5.7160823589667226E-3</v>
      </c>
      <c r="AK322" s="28">
        <v>5.6766583359475044E-3</v>
      </c>
      <c r="AL322" s="28">
        <v>5.7422375980775266E-3</v>
      </c>
      <c r="AM322" s="28">
        <v>5.3541171610973935E-3</v>
      </c>
      <c r="AN322" s="32">
        <v>5.2640786995837626E-3</v>
      </c>
    </row>
    <row r="323" spans="1:40" x14ac:dyDescent="0.2">
      <c r="A323" s="5" t="str">
        <f t="shared" si="10"/>
        <v>50273</v>
      </c>
      <c r="B323" s="7">
        <f t="shared" si="11"/>
        <v>5027</v>
      </c>
      <c r="C323" s="7" t="s">
        <v>665</v>
      </c>
      <c r="D323" s="6">
        <v>3</v>
      </c>
      <c r="E323" s="28">
        <v>1.9999999999999999E-7</v>
      </c>
      <c r="F323" s="28">
        <v>3.2780368186422361E-2</v>
      </c>
      <c r="G323" s="28">
        <v>0</v>
      </c>
      <c r="H323" s="28">
        <v>0</v>
      </c>
      <c r="I323" s="28">
        <v>0</v>
      </c>
      <c r="J323" s="28">
        <v>1.8671615849682689E-3</v>
      </c>
      <c r="K323" s="28">
        <v>6.912874902550748E-3</v>
      </c>
      <c r="L323" s="28">
        <v>7.511310413258432E-3</v>
      </c>
      <c r="M323" s="28">
        <v>8.1761996415197664E-3</v>
      </c>
      <c r="N323" s="28">
        <v>6.07215390004745E-3</v>
      </c>
      <c r="O323" s="28">
        <v>1.0980030370664818E-2</v>
      </c>
      <c r="P323" s="28">
        <v>1.0170053203189512E-2</v>
      </c>
      <c r="Q323" s="28">
        <v>9.5073218863133135E-3</v>
      </c>
      <c r="R323" s="28">
        <v>5.1236757092635093E-3</v>
      </c>
      <c r="S323" s="28">
        <v>7.888279640595108E-3</v>
      </c>
      <c r="T323" s="28">
        <v>1.0211133185021027E-2</v>
      </c>
      <c r="U323" s="28">
        <v>9.7954006154060032E-3</v>
      </c>
      <c r="V323" s="28">
        <v>6.1907984847175083E-3</v>
      </c>
      <c r="W323" s="28">
        <v>7.5516112313422923E-3</v>
      </c>
      <c r="X323" s="28">
        <v>6.2723916459078493E-3</v>
      </c>
      <c r="Y323" s="28">
        <v>6.2570232504641334E-3</v>
      </c>
      <c r="Z323" s="28">
        <v>4.7527768560530429E-3</v>
      </c>
      <c r="AA323" s="28">
        <v>6.0098791239640908E-3</v>
      </c>
      <c r="AB323" s="28">
        <v>6.8737106879174451E-3</v>
      </c>
      <c r="AC323" s="28">
        <v>6.3551808193619058E-3</v>
      </c>
      <c r="AD323" s="28">
        <v>4.9409147290330859E-3</v>
      </c>
      <c r="AE323" s="28">
        <v>4.5310885423660357E-3</v>
      </c>
      <c r="AF323" s="28">
        <v>3.8121130049348475E-3</v>
      </c>
      <c r="AG323" s="28">
        <v>5.6830920691493432E-3</v>
      </c>
      <c r="AH323" s="28">
        <v>4.4448341818313251E-3</v>
      </c>
      <c r="AI323" s="28">
        <v>5.4799719472487856E-3</v>
      </c>
      <c r="AJ323" s="28">
        <v>3.8107215726444822E-3</v>
      </c>
      <c r="AK323" s="28">
        <v>3.7844388906316698E-3</v>
      </c>
      <c r="AL323" s="28">
        <v>3.8281583987183512E-3</v>
      </c>
      <c r="AM323" s="28">
        <v>3.5694114407315959E-3</v>
      </c>
      <c r="AN323" s="32">
        <v>3.509385799722509E-3</v>
      </c>
    </row>
    <row r="324" spans="1:40" x14ac:dyDescent="0.2">
      <c r="A324" s="5" t="str">
        <f t="shared" si="10"/>
        <v>50274</v>
      </c>
      <c r="B324" s="7">
        <f t="shared" si="11"/>
        <v>5027</v>
      </c>
      <c r="C324" s="7" t="s">
        <v>665</v>
      </c>
      <c r="D324" s="6">
        <v>4</v>
      </c>
      <c r="E324" s="28">
        <v>0</v>
      </c>
      <c r="F324" s="28">
        <v>0</v>
      </c>
      <c r="G324" s="28">
        <v>0</v>
      </c>
      <c r="H324" s="28">
        <v>0</v>
      </c>
      <c r="I324" s="28">
        <v>0</v>
      </c>
      <c r="J324" s="28">
        <v>0</v>
      </c>
      <c r="K324" s="28">
        <v>0</v>
      </c>
      <c r="L324" s="28">
        <v>0</v>
      </c>
      <c r="M324" s="28">
        <v>0</v>
      </c>
      <c r="N324" s="28">
        <v>0</v>
      </c>
      <c r="O324" s="28">
        <v>0</v>
      </c>
      <c r="P324" s="28">
        <v>0</v>
      </c>
      <c r="Q324" s="28">
        <v>0</v>
      </c>
      <c r="R324" s="28">
        <v>0</v>
      </c>
      <c r="S324" s="28">
        <v>0</v>
      </c>
      <c r="T324" s="28">
        <v>0</v>
      </c>
      <c r="U324" s="28">
        <v>0</v>
      </c>
      <c r="V324" s="28">
        <v>0</v>
      </c>
      <c r="W324" s="28">
        <v>0</v>
      </c>
      <c r="X324" s="28">
        <v>0</v>
      </c>
      <c r="Y324" s="28">
        <v>0</v>
      </c>
      <c r="Z324" s="28">
        <v>0</v>
      </c>
      <c r="AA324" s="28">
        <v>0</v>
      </c>
      <c r="AB324" s="28">
        <v>0</v>
      </c>
      <c r="AC324" s="28">
        <v>0</v>
      </c>
      <c r="AD324" s="28">
        <v>0</v>
      </c>
      <c r="AE324" s="28">
        <v>0</v>
      </c>
      <c r="AF324" s="28">
        <v>0</v>
      </c>
      <c r="AG324" s="28">
        <v>0</v>
      </c>
      <c r="AH324" s="28">
        <v>0</v>
      </c>
      <c r="AI324" s="28">
        <v>0</v>
      </c>
      <c r="AJ324" s="28">
        <v>0</v>
      </c>
      <c r="AK324" s="28">
        <v>0</v>
      </c>
      <c r="AL324" s="28">
        <v>0</v>
      </c>
      <c r="AM324" s="28">
        <v>0</v>
      </c>
      <c r="AN324" s="32">
        <v>0</v>
      </c>
    </row>
    <row r="325" spans="1:40" x14ac:dyDescent="0.2">
      <c r="A325" s="5" t="str">
        <f t="shared" si="10"/>
        <v>50275</v>
      </c>
      <c r="B325" s="8">
        <f t="shared" si="11"/>
        <v>5027</v>
      </c>
      <c r="C325" s="8" t="s">
        <v>665</v>
      </c>
      <c r="D325" s="9">
        <v>5</v>
      </c>
      <c r="E325" s="33">
        <v>0</v>
      </c>
      <c r="F325" s="33">
        <v>0</v>
      </c>
      <c r="G325" s="33">
        <v>0</v>
      </c>
      <c r="H325" s="33">
        <v>0</v>
      </c>
      <c r="I325" s="33">
        <v>0</v>
      </c>
      <c r="J325" s="33">
        <v>0</v>
      </c>
      <c r="K325" s="33">
        <v>0</v>
      </c>
      <c r="L325" s="33">
        <v>0</v>
      </c>
      <c r="M325" s="33">
        <v>0</v>
      </c>
      <c r="N325" s="33">
        <v>0</v>
      </c>
      <c r="O325" s="33">
        <v>0</v>
      </c>
      <c r="P325" s="33">
        <v>0</v>
      </c>
      <c r="Q325" s="33">
        <v>0</v>
      </c>
      <c r="R325" s="33">
        <v>0</v>
      </c>
      <c r="S325" s="33">
        <v>0</v>
      </c>
      <c r="T325" s="33">
        <v>0</v>
      </c>
      <c r="U325" s="33">
        <v>0</v>
      </c>
      <c r="V325" s="33">
        <v>0</v>
      </c>
      <c r="W325" s="33">
        <v>0</v>
      </c>
      <c r="X325" s="33">
        <v>0</v>
      </c>
      <c r="Y325" s="33">
        <v>0</v>
      </c>
      <c r="Z325" s="33">
        <v>0</v>
      </c>
      <c r="AA325" s="33">
        <v>0</v>
      </c>
      <c r="AB325" s="33">
        <v>0</v>
      </c>
      <c r="AC325" s="33">
        <v>0</v>
      </c>
      <c r="AD325" s="33">
        <v>0</v>
      </c>
      <c r="AE325" s="33">
        <v>0</v>
      </c>
      <c r="AF325" s="33">
        <v>0</v>
      </c>
      <c r="AG325" s="33">
        <v>0</v>
      </c>
      <c r="AH325" s="33">
        <v>0</v>
      </c>
      <c r="AI325" s="33">
        <v>0</v>
      </c>
      <c r="AJ325" s="33">
        <v>0</v>
      </c>
      <c r="AK325" s="33">
        <v>0</v>
      </c>
      <c r="AL325" s="33">
        <v>0</v>
      </c>
      <c r="AM325" s="33">
        <v>0</v>
      </c>
      <c r="AN325" s="34">
        <v>0</v>
      </c>
    </row>
    <row r="326" spans="1:40" x14ac:dyDescent="0.2">
      <c r="A326" s="5" t="str">
        <f t="shared" si="10"/>
        <v>50271</v>
      </c>
      <c r="B326" s="10">
        <f t="shared" si="11"/>
        <v>5027</v>
      </c>
      <c r="C326" s="10" t="s">
        <v>666</v>
      </c>
      <c r="D326" s="11">
        <v>1</v>
      </c>
      <c r="E326" s="35">
        <v>2.7500014999999998</v>
      </c>
      <c r="F326" s="35">
        <v>3.0840181538858742</v>
      </c>
      <c r="G326" s="35">
        <v>4.7322814203021712</v>
      </c>
      <c r="H326" s="35">
        <v>4.9255041187537749</v>
      </c>
      <c r="I326" s="35">
        <v>4.5553294134243725</v>
      </c>
      <c r="J326" s="35">
        <v>4.5271053243053183</v>
      </c>
      <c r="K326" s="35">
        <v>4.4621866412481452</v>
      </c>
      <c r="L326" s="35">
        <v>4.3633041744080092</v>
      </c>
      <c r="M326" s="35">
        <v>4.3325171366252047</v>
      </c>
      <c r="N326" s="35">
        <v>4.2722707961031201</v>
      </c>
      <c r="O326" s="35">
        <v>4.3523647277647486</v>
      </c>
      <c r="P326" s="35">
        <v>4.3321337622889073</v>
      </c>
      <c r="Q326" s="35">
        <v>4.3173078690895945</v>
      </c>
      <c r="R326" s="35">
        <v>4.2351528683499557</v>
      </c>
      <c r="S326" s="35">
        <v>4.285532560945688</v>
      </c>
      <c r="T326" s="35">
        <v>4.3280730984125837</v>
      </c>
      <c r="U326" s="35">
        <v>4.3202483796490068</v>
      </c>
      <c r="V326" s="35">
        <v>4.2536746701581425</v>
      </c>
      <c r="W326" s="35">
        <v>4.2787413881492675</v>
      </c>
      <c r="X326" s="35">
        <v>4.2551240427746144</v>
      </c>
      <c r="Y326" s="35">
        <v>4.2548313722076792</v>
      </c>
      <c r="Z326" s="35">
        <v>4.2270768488956714</v>
      </c>
      <c r="AA326" s="35">
        <v>4.2502653143229043</v>
      </c>
      <c r="AB326" s="35">
        <v>4.2661999287282324</v>
      </c>
      <c r="AC326" s="35">
        <v>4.2566336460030421</v>
      </c>
      <c r="AD326" s="35">
        <v>4.2305433379565791</v>
      </c>
      <c r="AE326" s="35">
        <v>4.2229828211340674</v>
      </c>
      <c r="AF326" s="35">
        <v>4.1887592351305427</v>
      </c>
      <c r="AG326" s="35">
        <v>4.2442345384739122</v>
      </c>
      <c r="AH326" s="35">
        <v>4.2213914597865454</v>
      </c>
      <c r="AI326" s="35">
        <v>4.2404873688173144</v>
      </c>
      <c r="AJ326" s="35">
        <v>4.1872169441157219</v>
      </c>
      <c r="AK326" s="35">
        <v>4.158336128233783</v>
      </c>
      <c r="AL326" s="35">
        <v>4.2063736636254756</v>
      </c>
      <c r="AM326" s="35">
        <v>3.9220620561177828</v>
      </c>
      <c r="AN326" s="36">
        <v>3.8561049200182733</v>
      </c>
    </row>
    <row r="327" spans="1:40" x14ac:dyDescent="0.2">
      <c r="A327" s="5" t="str">
        <f t="shared" si="10"/>
        <v>50272</v>
      </c>
      <c r="B327" s="7">
        <f t="shared" si="11"/>
        <v>5027</v>
      </c>
      <c r="C327" s="7" t="s">
        <v>666</v>
      </c>
      <c r="D327" s="6">
        <v>2</v>
      </c>
      <c r="E327" s="28">
        <v>2.9999999999999999E-7</v>
      </c>
      <c r="F327" s="28">
        <v>0.27248681054963581</v>
      </c>
      <c r="G327" s="28">
        <v>9.6969696969696956E-2</v>
      </c>
      <c r="H327" s="28">
        <v>9.6969696969696956E-2</v>
      </c>
      <c r="I327" s="28">
        <v>9.6969696969696956E-2</v>
      </c>
      <c r="J327" s="28">
        <v>0.11249047764474572</v>
      </c>
      <c r="K327" s="28">
        <v>0.15443296959714992</v>
      </c>
      <c r="L327" s="28">
        <v>0.1499990126326616</v>
      </c>
      <c r="M327" s="28">
        <v>0.1546930710437526</v>
      </c>
      <c r="N327" s="28">
        <v>0.13983865223594491</v>
      </c>
      <c r="O327" s="28">
        <v>0.17448787880290917</v>
      </c>
      <c r="P327" s="28">
        <v>0.16876948583525619</v>
      </c>
      <c r="Q327" s="28">
        <v>0.16409063923155331</v>
      </c>
      <c r="R327" s="28">
        <v>0.13314243508043305</v>
      </c>
      <c r="S327" s="28">
        <v>0.15266030380215809</v>
      </c>
      <c r="T327" s="28">
        <v>0.16905944279328727</v>
      </c>
      <c r="U327" s="28">
        <v>0.16612438968770077</v>
      </c>
      <c r="V327" s="28">
        <v>0.1406761959178788</v>
      </c>
      <c r="W327" s="28">
        <v>0.15028340297923398</v>
      </c>
      <c r="X327" s="28">
        <v>0.14125221550100384</v>
      </c>
      <c r="Y327" s="28">
        <v>0.14114370536205659</v>
      </c>
      <c r="Z327" s="28">
        <v>0.13052385606275674</v>
      </c>
      <c r="AA327" s="28">
        <v>0.13939886982756675</v>
      </c>
      <c r="AB327" s="28">
        <v>0.14549742618142386</v>
      </c>
      <c r="AC327" s="28">
        <v>0.14183664448633654</v>
      </c>
      <c r="AD327" s="28">
        <v>0.13185205705728939</v>
      </c>
      <c r="AE327" s="28">
        <v>0.12895871732241621</v>
      </c>
      <c r="AF327" s="28">
        <v>0.12339180578714912</v>
      </c>
      <c r="AG327" s="28">
        <v>0.13709172338634434</v>
      </c>
      <c r="AH327" s="28">
        <v>0.12834974602908431</v>
      </c>
      <c r="AI327" s="28">
        <v>0.13565769663897836</v>
      </c>
      <c r="AJ327" s="28">
        <v>0.12334642850184707</v>
      </c>
      <c r="AK327" s="28">
        <v>0.12249566342357757</v>
      </c>
      <c r="AL327" s="28">
        <v>0.12391074782718922</v>
      </c>
      <c r="AM327" s="28">
        <v>0.11553553587254464</v>
      </c>
      <c r="AN327" s="32">
        <v>0.11359258005133263</v>
      </c>
    </row>
    <row r="328" spans="1:40" x14ac:dyDescent="0.2">
      <c r="A328" s="5" t="str">
        <f t="shared" si="10"/>
        <v>50273</v>
      </c>
      <c r="B328" s="7">
        <f t="shared" si="11"/>
        <v>5027</v>
      </c>
      <c r="C328" s="7" t="s">
        <v>666</v>
      </c>
      <c r="D328" s="6">
        <v>3</v>
      </c>
      <c r="E328" s="28">
        <v>1.0000011999999998</v>
      </c>
      <c r="F328" s="28">
        <v>1.7811660566193408</v>
      </c>
      <c r="G328" s="28">
        <v>1.0708113211134485</v>
      </c>
      <c r="H328" s="28">
        <v>1.3938829323636783</v>
      </c>
      <c r="I328" s="28">
        <v>1.0229020405958886</v>
      </c>
      <c r="J328" s="28">
        <v>0.99253473221635191</v>
      </c>
      <c r="K328" s="28">
        <v>0.9130783692645581</v>
      </c>
      <c r="L328" s="28">
        <v>0.81525201752699905</v>
      </c>
      <c r="M328" s="28">
        <v>0.78305186281825812</v>
      </c>
      <c r="N328" s="28">
        <v>0.72693394461189231</v>
      </c>
      <c r="O328" s="28">
        <v>0.7972663376521204</v>
      </c>
      <c r="P328" s="28">
        <v>0.77863110754402387</v>
      </c>
      <c r="Q328" s="28">
        <v>0.76511462296181076</v>
      </c>
      <c r="R328" s="28">
        <v>0.69165537011805789</v>
      </c>
      <c r="S328" s="28">
        <v>0.73654785800673384</v>
      </c>
      <c r="T328" s="28">
        <v>0.77447843975748065</v>
      </c>
      <c r="U328" s="28">
        <v>0.76747832932754101</v>
      </c>
      <c r="V328" s="28">
        <v>0.70805712894798045</v>
      </c>
      <c r="W328" s="28">
        <v>0.73042348276382596</v>
      </c>
      <c r="X328" s="28">
        <v>0.70934447547431856</v>
      </c>
      <c r="Y328" s="28">
        <v>0.70908228184917876</v>
      </c>
      <c r="Z328" s="28">
        <v>0.68431265121187779</v>
      </c>
      <c r="AA328" s="28">
        <v>0.70500662361732236</v>
      </c>
      <c r="AB328" s="28">
        <v>0.71922712117518339</v>
      </c>
      <c r="AC328" s="28">
        <v>0.71068976553455165</v>
      </c>
      <c r="AD328" s="28">
        <v>0.68740580911012361</v>
      </c>
      <c r="AE328" s="28">
        <v>0.68065851763548324</v>
      </c>
      <c r="AF328" s="28">
        <v>0.66575282299393512</v>
      </c>
      <c r="AG328" s="28">
        <v>0.69962429766143341</v>
      </c>
      <c r="AH328" s="28">
        <v>0.67923831419836767</v>
      </c>
      <c r="AI328" s="28">
        <v>0.69628018411483883</v>
      </c>
      <c r="AJ328" s="28">
        <v>0.66550776453981619</v>
      </c>
      <c r="AK328" s="28">
        <v>0.6609175151740555</v>
      </c>
      <c r="AL328" s="28">
        <v>0.66855250320235182</v>
      </c>
      <c r="AM328" s="28">
        <v>0.62336462706482643</v>
      </c>
      <c r="AN328" s="32">
        <v>0.61288154427023345</v>
      </c>
    </row>
    <row r="329" spans="1:40" x14ac:dyDescent="0.2">
      <c r="A329" s="5" t="str">
        <f t="shared" si="10"/>
        <v>50274</v>
      </c>
      <c r="B329" s="7">
        <f t="shared" si="11"/>
        <v>5027</v>
      </c>
      <c r="C329" s="7" t="s">
        <v>666</v>
      </c>
      <c r="D329" s="6">
        <v>4</v>
      </c>
      <c r="E329" s="28">
        <v>0</v>
      </c>
      <c r="F329" s="28">
        <v>0</v>
      </c>
      <c r="G329" s="28">
        <v>0.15757575757575756</v>
      </c>
      <c r="H329" s="28">
        <v>0.15757575757575756</v>
      </c>
      <c r="I329" s="28">
        <v>0.15757575757575756</v>
      </c>
      <c r="J329" s="28">
        <v>0.15757575757575756</v>
      </c>
      <c r="K329" s="28">
        <v>0.15757575757575756</v>
      </c>
      <c r="L329" s="28">
        <v>0.15757575757575756</v>
      </c>
      <c r="M329" s="28">
        <v>0.15757575757575756</v>
      </c>
      <c r="N329" s="28">
        <v>0.15757575757575756</v>
      </c>
      <c r="O329" s="28">
        <v>0.15757575757575756</v>
      </c>
      <c r="P329" s="28">
        <v>0.15757575757575756</v>
      </c>
      <c r="Q329" s="28">
        <v>0.15757575757575756</v>
      </c>
      <c r="R329" s="28">
        <v>0.15757575757575756</v>
      </c>
      <c r="S329" s="28">
        <v>0.15757575757575756</v>
      </c>
      <c r="T329" s="28">
        <v>0.15757575757575756</v>
      </c>
      <c r="U329" s="28">
        <v>0.15757575757575756</v>
      </c>
      <c r="V329" s="28">
        <v>0.15757575757575756</v>
      </c>
      <c r="W329" s="28">
        <v>0.15757575757575756</v>
      </c>
      <c r="X329" s="28">
        <v>0.15757575757575756</v>
      </c>
      <c r="Y329" s="28">
        <v>0.15757575757575756</v>
      </c>
      <c r="Z329" s="28">
        <v>0.15757575757575756</v>
      </c>
      <c r="AA329" s="28">
        <v>0.15757575757575756</v>
      </c>
      <c r="AB329" s="28">
        <v>0.15757575757575756</v>
      </c>
      <c r="AC329" s="28">
        <v>0.15757575757575756</v>
      </c>
      <c r="AD329" s="28">
        <v>0.15757575757575756</v>
      </c>
      <c r="AE329" s="28">
        <v>0.15757575757575756</v>
      </c>
      <c r="AF329" s="28">
        <v>0.15677786457943657</v>
      </c>
      <c r="AG329" s="28">
        <v>0.15757575757575756</v>
      </c>
      <c r="AH329" s="28">
        <v>0.15757575757575756</v>
      </c>
      <c r="AI329" s="28">
        <v>0.15757575757575756</v>
      </c>
      <c r="AJ329" s="28">
        <v>0.15672013524895356</v>
      </c>
      <c r="AK329" s="28">
        <v>0.15563917688176815</v>
      </c>
      <c r="AL329" s="28">
        <v>0.15743713685529456</v>
      </c>
      <c r="AM329" s="28">
        <v>0.14679585438998449</v>
      </c>
      <c r="AN329" s="32">
        <v>0.14432719484375706</v>
      </c>
    </row>
    <row r="330" spans="1:40" x14ac:dyDescent="0.2">
      <c r="A330" s="5" t="str">
        <f t="shared" si="10"/>
        <v>50275</v>
      </c>
      <c r="B330" s="8">
        <f t="shared" si="11"/>
        <v>5027</v>
      </c>
      <c r="C330" s="8" t="s">
        <v>666</v>
      </c>
      <c r="D330" s="9">
        <v>5</v>
      </c>
      <c r="E330" s="33">
        <v>0</v>
      </c>
      <c r="F330" s="33">
        <v>0</v>
      </c>
      <c r="G330" s="33">
        <v>0</v>
      </c>
      <c r="H330" s="33">
        <v>0</v>
      </c>
      <c r="I330" s="33">
        <v>0</v>
      </c>
      <c r="J330" s="33">
        <v>0</v>
      </c>
      <c r="K330" s="33">
        <v>0</v>
      </c>
      <c r="L330" s="33">
        <v>0</v>
      </c>
      <c r="M330" s="33">
        <v>0</v>
      </c>
      <c r="N330" s="33">
        <v>0</v>
      </c>
      <c r="O330" s="33">
        <v>0</v>
      </c>
      <c r="P330" s="33">
        <v>0</v>
      </c>
      <c r="Q330" s="33">
        <v>0</v>
      </c>
      <c r="R330" s="33">
        <v>0</v>
      </c>
      <c r="S330" s="33">
        <v>0</v>
      </c>
      <c r="T330" s="33">
        <v>0</v>
      </c>
      <c r="U330" s="33">
        <v>0</v>
      </c>
      <c r="V330" s="33">
        <v>0</v>
      </c>
      <c r="W330" s="33">
        <v>0</v>
      </c>
      <c r="X330" s="33">
        <v>0</v>
      </c>
      <c r="Y330" s="33">
        <v>0</v>
      </c>
      <c r="Z330" s="33">
        <v>0</v>
      </c>
      <c r="AA330" s="33">
        <v>0</v>
      </c>
      <c r="AB330" s="33">
        <v>0</v>
      </c>
      <c r="AC330" s="33">
        <v>0</v>
      </c>
      <c r="AD330" s="33">
        <v>0</v>
      </c>
      <c r="AE330" s="33">
        <v>0</v>
      </c>
      <c r="AF330" s="33">
        <v>0</v>
      </c>
      <c r="AG330" s="33">
        <v>0</v>
      </c>
      <c r="AH330" s="33">
        <v>0</v>
      </c>
      <c r="AI330" s="33">
        <v>0</v>
      </c>
      <c r="AJ330" s="33">
        <v>0</v>
      </c>
      <c r="AK330" s="33">
        <v>0</v>
      </c>
      <c r="AL330" s="33">
        <v>0</v>
      </c>
      <c r="AM330" s="33">
        <v>0</v>
      </c>
      <c r="AN330" s="34">
        <v>0</v>
      </c>
    </row>
    <row r="331" spans="1:40" x14ac:dyDescent="0.2">
      <c r="A331" s="5" t="str">
        <f t="shared" si="10"/>
        <v>50281</v>
      </c>
      <c r="B331" s="10">
        <f t="shared" si="11"/>
        <v>5028</v>
      </c>
      <c r="C331" s="10" t="s">
        <v>667</v>
      </c>
      <c r="D331" s="11">
        <v>1</v>
      </c>
      <c r="E331" s="35">
        <v>2.4331038841901891</v>
      </c>
      <c r="F331" s="35">
        <v>2.1561958876374385</v>
      </c>
      <c r="G331" s="35">
        <v>2.4421969077606458</v>
      </c>
      <c r="H331" s="35">
        <v>2.0974115850971953</v>
      </c>
      <c r="I331" s="35">
        <v>1.9337868576644319</v>
      </c>
      <c r="J331" s="35">
        <v>1.8708430246795928</v>
      </c>
      <c r="K331" s="35">
        <v>1.8820163993868375</v>
      </c>
      <c r="L331" s="35">
        <v>1.9019411867680109</v>
      </c>
      <c r="M331" s="35">
        <v>1.8249855937268489</v>
      </c>
      <c r="N331" s="35">
        <v>1.8809097597946673</v>
      </c>
      <c r="O331" s="35">
        <v>1.8851930235938599</v>
      </c>
      <c r="P331" s="35">
        <v>1.8797984518878601</v>
      </c>
      <c r="Q331" s="35">
        <v>1.8517022396080054</v>
      </c>
      <c r="R331" s="35">
        <v>1.8297952072752368</v>
      </c>
      <c r="S331" s="35">
        <v>1.8504041414486934</v>
      </c>
      <c r="T331" s="35">
        <v>1.8087152572854841</v>
      </c>
      <c r="U331" s="35">
        <v>1.8290298916246122</v>
      </c>
      <c r="V331" s="35">
        <v>1.7833726568510728</v>
      </c>
      <c r="W331" s="35">
        <v>1.7774025038345616</v>
      </c>
      <c r="X331" s="35">
        <v>1.8127776113687244</v>
      </c>
      <c r="Y331" s="35">
        <v>1.7652979979101815</v>
      </c>
      <c r="Z331" s="35">
        <v>1.781097838967741</v>
      </c>
      <c r="AA331" s="35">
        <v>1.751010362136854</v>
      </c>
      <c r="AB331" s="35">
        <v>1.7436716907386753</v>
      </c>
      <c r="AC331" s="35">
        <v>1.7634126998878323</v>
      </c>
      <c r="AD331" s="35">
        <v>1.7369599194713019</v>
      </c>
      <c r="AE331" s="35">
        <v>1.7345851257168916</v>
      </c>
      <c r="AF331" s="35">
        <v>1.7049979240031057</v>
      </c>
      <c r="AG331" s="35">
        <v>1.6896649251031293</v>
      </c>
      <c r="AH331" s="35">
        <v>1.6903807320549096</v>
      </c>
      <c r="AI331" s="35">
        <v>1.6619930969211332</v>
      </c>
      <c r="AJ331" s="35">
        <v>1.6550696579427979</v>
      </c>
      <c r="AK331" s="35">
        <v>1.6376709196821873</v>
      </c>
      <c r="AL331" s="35">
        <v>1.6284040074313224</v>
      </c>
      <c r="AM331" s="35">
        <v>1.6296417740645541</v>
      </c>
      <c r="AN331" s="36">
        <v>1.6123146683272951</v>
      </c>
    </row>
    <row r="332" spans="1:40" x14ac:dyDescent="0.2">
      <c r="A332" s="5" t="str">
        <f t="shared" si="10"/>
        <v>50282</v>
      </c>
      <c r="B332" s="7">
        <f t="shared" si="11"/>
        <v>5028</v>
      </c>
      <c r="C332" s="7" t="s">
        <v>667</v>
      </c>
      <c r="D332" s="6">
        <v>2</v>
      </c>
      <c r="E332" s="28">
        <v>4.6228966431914635</v>
      </c>
      <c r="F332" s="28">
        <v>7.1211940699330833</v>
      </c>
      <c r="G332" s="28">
        <v>6.9816196034484737</v>
      </c>
      <c r="H332" s="28">
        <v>7.327194049786625</v>
      </c>
      <c r="I332" s="28">
        <v>5.6961986427800753</v>
      </c>
      <c r="J332" s="28">
        <v>4.2660911539713009</v>
      </c>
      <c r="K332" s="28">
        <v>3.6179775327106203</v>
      </c>
      <c r="L332" s="28">
        <v>3.2419974157977238</v>
      </c>
      <c r="M332" s="28">
        <v>2.6973526172457998</v>
      </c>
      <c r="N332" s="28">
        <v>3.0065712770482387</v>
      </c>
      <c r="O332" s="28">
        <v>3.0156598297439161</v>
      </c>
      <c r="P332" s="28">
        <v>2.9739817816964265</v>
      </c>
      <c r="Q332" s="28">
        <v>2.7969941715047502</v>
      </c>
      <c r="R332" s="28">
        <v>2.6602037024882725</v>
      </c>
      <c r="S332" s="28">
        <v>2.7859521794936897</v>
      </c>
      <c r="T332" s="28">
        <v>2.5290477513141956</v>
      </c>
      <c r="U332" s="28">
        <v>2.6537489404881036</v>
      </c>
      <c r="V332" s="28">
        <v>2.3728145893168175</v>
      </c>
      <c r="W332" s="28">
        <v>2.3360362215735933</v>
      </c>
      <c r="X332" s="28">
        <v>2.5535807991876354</v>
      </c>
      <c r="Y332" s="28">
        <v>2.2615440856001827</v>
      </c>
      <c r="Z332" s="28">
        <v>2.3587134194767136</v>
      </c>
      <c r="AA332" s="28">
        <v>2.1736575548908044</v>
      </c>
      <c r="AB332" s="28">
        <v>2.1285194052131344</v>
      </c>
      <c r="AC332" s="28">
        <v>2.2499349576926617</v>
      </c>
      <c r="AD332" s="28">
        <v>2.087237305359904</v>
      </c>
      <c r="AE332" s="28">
        <v>2.0726308598006327</v>
      </c>
      <c r="AF332" s="28">
        <v>1.8906553964255952</v>
      </c>
      <c r="AG332" s="28">
        <v>1.7963500664787606</v>
      </c>
      <c r="AH332" s="28">
        <v>1.8007524720413493</v>
      </c>
      <c r="AI332" s="28">
        <v>1.6261550638848579</v>
      </c>
      <c r="AJ332" s="28">
        <v>1.583572557892559</v>
      </c>
      <c r="AK332" s="28">
        <v>1.4765620681883143</v>
      </c>
      <c r="AL332" s="28">
        <v>1.4195661305062028</v>
      </c>
      <c r="AM332" s="28">
        <v>1.427178883008803</v>
      </c>
      <c r="AN332" s="32">
        <v>1.3206090117978868</v>
      </c>
    </row>
    <row r="333" spans="1:40" x14ac:dyDescent="0.2">
      <c r="A333" s="5" t="str">
        <f t="shared" si="10"/>
        <v>50283</v>
      </c>
      <c r="B333" s="7">
        <f t="shared" si="11"/>
        <v>5028</v>
      </c>
      <c r="C333" s="7" t="s">
        <v>667</v>
      </c>
      <c r="D333" s="6">
        <v>3</v>
      </c>
      <c r="E333" s="28">
        <v>5.1095176591801161</v>
      </c>
      <c r="F333" s="28">
        <v>12.289909412013056</v>
      </c>
      <c r="G333" s="28">
        <v>10.017306863728781</v>
      </c>
      <c r="H333" s="28">
        <v>10.135887140906142</v>
      </c>
      <c r="I333" s="28">
        <v>8.6857199666729361</v>
      </c>
      <c r="J333" s="28">
        <v>7.4364480110136366</v>
      </c>
      <c r="K333" s="28">
        <v>6.4737972448917267</v>
      </c>
      <c r="L333" s="28">
        <v>5.8648467847058576</v>
      </c>
      <c r="M333" s="28">
        <v>4.8253297465923568</v>
      </c>
      <c r="N333" s="28">
        <v>5.5447256487989804</v>
      </c>
      <c r="O333" s="28">
        <v>5.5937510006312614</v>
      </c>
      <c r="P333" s="28">
        <v>5.5194248963120032</v>
      </c>
      <c r="Q333" s="28">
        <v>5.1489974800782452</v>
      </c>
      <c r="R333" s="28">
        <v>4.8606729658992558</v>
      </c>
      <c r="S333" s="28">
        <v>5.1306902343427021</v>
      </c>
      <c r="T333" s="28">
        <v>4.5834292477144558</v>
      </c>
      <c r="U333" s="28">
        <v>4.8499020226612846</v>
      </c>
      <c r="V333" s="28">
        <v>4.2507243176624385</v>
      </c>
      <c r="W333" s="28">
        <v>4.1723573989724656</v>
      </c>
      <c r="X333" s="28">
        <v>4.6365470791507288</v>
      </c>
      <c r="Y333" s="28">
        <v>4.0134999103434073</v>
      </c>
      <c r="Z333" s="28">
        <v>4.2208265459095688</v>
      </c>
      <c r="AA333" s="28">
        <v>3.8260085032494766</v>
      </c>
      <c r="AB333" s="28">
        <v>3.7297073742558444</v>
      </c>
      <c r="AC333" s="28">
        <v>3.988753629845522</v>
      </c>
      <c r="AD333" s="28">
        <v>3.6416324639744007</v>
      </c>
      <c r="AE333" s="28">
        <v>3.6104693460917368</v>
      </c>
      <c r="AF333" s="28">
        <v>3.2222176840431507</v>
      </c>
      <c r="AG333" s="28">
        <v>3.0210136102711065</v>
      </c>
      <c r="AH333" s="28">
        <v>3.0304063193674313</v>
      </c>
      <c r="AI333" s="28">
        <v>2.6578958958346539</v>
      </c>
      <c r="AJ333" s="28">
        <v>2.5670444298728561</v>
      </c>
      <c r="AK333" s="28">
        <v>2.33873333897525</v>
      </c>
      <c r="AL333" s="28">
        <v>2.2171302520195972</v>
      </c>
      <c r="AM333" s="28">
        <v>2.2333723295486783</v>
      </c>
      <c r="AN333" s="32">
        <v>2.0060013244563448</v>
      </c>
    </row>
    <row r="334" spans="1:40" x14ac:dyDescent="0.2">
      <c r="A334" s="5" t="str">
        <f t="shared" si="10"/>
        <v>50284</v>
      </c>
      <c r="B334" s="7">
        <f t="shared" si="11"/>
        <v>5028</v>
      </c>
      <c r="C334" s="7" t="s">
        <v>667</v>
      </c>
      <c r="D334" s="6">
        <v>4</v>
      </c>
      <c r="E334" s="28">
        <v>55.474737532356592</v>
      </c>
      <c r="F334" s="28">
        <v>33.198648038736444</v>
      </c>
      <c r="G334" s="28">
        <v>32.198196331898281</v>
      </c>
      <c r="H334" s="28">
        <v>25.610239806396454</v>
      </c>
      <c r="I334" s="28">
        <v>25.380088466247514</v>
      </c>
      <c r="J334" s="28">
        <v>21.489622073539572</v>
      </c>
      <c r="K334" s="28">
        <v>20.023609010529601</v>
      </c>
      <c r="L334" s="28">
        <v>18.85535452944417</v>
      </c>
      <c r="M334" s="28">
        <v>15.980195907425937</v>
      </c>
      <c r="N334" s="28">
        <v>18.455418842674245</v>
      </c>
      <c r="O334" s="28">
        <v>18.710035410343085</v>
      </c>
      <c r="P334" s="28">
        <v>18.52407647351713</v>
      </c>
      <c r="Q334" s="28">
        <v>17.376947450180442</v>
      </c>
      <c r="R334" s="28">
        <v>16.477124232813328</v>
      </c>
      <c r="S334" s="28">
        <v>17.336710890617422</v>
      </c>
      <c r="T334" s="28">
        <v>15.609176466123223</v>
      </c>
      <c r="U334" s="28">
        <v>16.453152570510685</v>
      </c>
      <c r="V334" s="28">
        <v>14.559282758596611</v>
      </c>
      <c r="W334" s="28">
        <v>14.311831372701176</v>
      </c>
      <c r="X334" s="28">
        <v>15.7797396460335</v>
      </c>
      <c r="Y334" s="28">
        <v>13.809783723566373</v>
      </c>
      <c r="Z334" s="28">
        <v>14.465379190944056</v>
      </c>
      <c r="AA334" s="28">
        <v>13.217007535562713</v>
      </c>
      <c r="AB334" s="28">
        <v>12.912518846668732</v>
      </c>
      <c r="AC334" s="28">
        <v>13.731613023607149</v>
      </c>
      <c r="AD334" s="28">
        <v>12.634038427763267</v>
      </c>
      <c r="AE334" s="28">
        <v>12.535503679060778</v>
      </c>
      <c r="AF334" s="28">
        <v>11.307874997220319</v>
      </c>
      <c r="AG334" s="28">
        <v>10.67167967375703</v>
      </c>
      <c r="AH334" s="28">
        <v>10.701379059439695</v>
      </c>
      <c r="AI334" s="28">
        <v>9.5235227282711268</v>
      </c>
      <c r="AJ334" s="28">
        <v>9.2362557105675318</v>
      </c>
      <c r="AK334" s="28">
        <v>8.5143492747436511</v>
      </c>
      <c r="AL334" s="28">
        <v>8.1298473735074932</v>
      </c>
      <c r="AM334" s="28">
        <v>8.1812039204177562</v>
      </c>
      <c r="AN334" s="32">
        <v>7.4622699519429805</v>
      </c>
    </row>
    <row r="335" spans="1:40" x14ac:dyDescent="0.2">
      <c r="A335" s="5" t="str">
        <f t="shared" si="10"/>
        <v>50285</v>
      </c>
      <c r="B335" s="8">
        <f t="shared" si="11"/>
        <v>5028</v>
      </c>
      <c r="C335" s="8" t="s">
        <v>667</v>
      </c>
      <c r="D335" s="9">
        <v>5</v>
      </c>
      <c r="E335" s="33">
        <v>0</v>
      </c>
      <c r="F335" s="33">
        <v>0</v>
      </c>
      <c r="G335" s="33">
        <v>0</v>
      </c>
      <c r="H335" s="33">
        <v>0</v>
      </c>
      <c r="I335" s="33">
        <v>0</v>
      </c>
      <c r="J335" s="33">
        <v>0</v>
      </c>
      <c r="K335" s="33">
        <v>0</v>
      </c>
      <c r="L335" s="33">
        <v>0</v>
      </c>
      <c r="M335" s="33">
        <v>0</v>
      </c>
      <c r="N335" s="33">
        <v>0</v>
      </c>
      <c r="O335" s="33">
        <v>0</v>
      </c>
      <c r="P335" s="33">
        <v>0</v>
      </c>
      <c r="Q335" s="33">
        <v>0</v>
      </c>
      <c r="R335" s="33">
        <v>0</v>
      </c>
      <c r="S335" s="33">
        <v>0</v>
      </c>
      <c r="T335" s="33">
        <v>0</v>
      </c>
      <c r="U335" s="33">
        <v>0</v>
      </c>
      <c r="V335" s="33">
        <v>0</v>
      </c>
      <c r="W335" s="33">
        <v>0</v>
      </c>
      <c r="X335" s="33">
        <v>0</v>
      </c>
      <c r="Y335" s="33">
        <v>0</v>
      </c>
      <c r="Z335" s="33">
        <v>0</v>
      </c>
      <c r="AA335" s="33">
        <v>0</v>
      </c>
      <c r="AB335" s="33">
        <v>0</v>
      </c>
      <c r="AC335" s="33">
        <v>0</v>
      </c>
      <c r="AD335" s="33">
        <v>0</v>
      </c>
      <c r="AE335" s="33">
        <v>0</v>
      </c>
      <c r="AF335" s="33">
        <v>0</v>
      </c>
      <c r="AG335" s="33">
        <v>0</v>
      </c>
      <c r="AH335" s="33">
        <v>0</v>
      </c>
      <c r="AI335" s="33">
        <v>0</v>
      </c>
      <c r="AJ335" s="33">
        <v>0</v>
      </c>
      <c r="AK335" s="33">
        <v>0</v>
      </c>
      <c r="AL335" s="33">
        <v>0</v>
      </c>
      <c r="AM335" s="33">
        <v>0</v>
      </c>
      <c r="AN335" s="34">
        <v>0</v>
      </c>
    </row>
    <row r="336" spans="1:40" x14ac:dyDescent="0.2">
      <c r="A336" s="5" t="str">
        <f t="shared" si="10"/>
        <v>50281</v>
      </c>
      <c r="B336" s="10">
        <f t="shared" si="11"/>
        <v>5028</v>
      </c>
      <c r="C336" s="10" t="s">
        <v>668</v>
      </c>
      <c r="D336" s="11">
        <v>1</v>
      </c>
      <c r="E336" s="35">
        <v>1.7896479217774582E-6</v>
      </c>
      <c r="F336" s="35">
        <v>0.51735267909763816</v>
      </c>
      <c r="G336" s="35">
        <v>1.1647442077084249</v>
      </c>
      <c r="H336" s="35">
        <v>1.3369300135350679</v>
      </c>
      <c r="I336" s="35">
        <v>1.5260675483022768</v>
      </c>
      <c r="J336" s="35">
        <v>2.230705580247426</v>
      </c>
      <c r="K336" s="35">
        <v>2.9180694111018148</v>
      </c>
      <c r="L336" s="35">
        <v>3.5422448711214782</v>
      </c>
      <c r="M336" s="35">
        <v>3.585856454690838</v>
      </c>
      <c r="N336" s="35">
        <v>4.4370621888753021</v>
      </c>
      <c r="O336" s="35">
        <v>4.883484071137806</v>
      </c>
      <c r="P336" s="35">
        <v>5.2340071127155454</v>
      </c>
      <c r="Q336" s="35">
        <v>5.3098610603704657</v>
      </c>
      <c r="R336" s="35">
        <v>5.0546839287118299</v>
      </c>
      <c r="S336" s="35">
        <v>5.2985049204089041</v>
      </c>
      <c r="T336" s="35">
        <v>4.8085374620761012</v>
      </c>
      <c r="U336" s="35">
        <v>5.047916856543079</v>
      </c>
      <c r="V336" s="35">
        <v>4.5107651651726419</v>
      </c>
      <c r="W336" s="35">
        <v>4.4405821508408048</v>
      </c>
      <c r="X336" s="35">
        <v>4.8569220191514546</v>
      </c>
      <c r="Y336" s="35">
        <v>4.298188273848214</v>
      </c>
      <c r="Z336" s="35">
        <v>4.4841333615899455</v>
      </c>
      <c r="AA336" s="35">
        <v>4.1300606751868534</v>
      </c>
      <c r="AB336" s="35">
        <v>4.0436992599557993</v>
      </c>
      <c r="AC336" s="35">
        <v>4.2760169812597777</v>
      </c>
      <c r="AD336" s="35">
        <v>3.9647144650622508</v>
      </c>
      <c r="AE336" s="35">
        <v>3.9367672534074525</v>
      </c>
      <c r="AF336" s="35">
        <v>3.5885778103196175</v>
      </c>
      <c r="AG336" s="35">
        <v>3.4081352103719649</v>
      </c>
      <c r="AH336" s="35">
        <v>3.4165587438204521</v>
      </c>
      <c r="AI336" s="35">
        <v>3.0824861307816689</v>
      </c>
      <c r="AJ336" s="35">
        <v>3.0010092437566787</v>
      </c>
      <c r="AK336" s="35">
        <v>2.7962566211723781</v>
      </c>
      <c r="AL336" s="35">
        <v>2.6872012427417595</v>
      </c>
      <c r="AM336" s="35">
        <v>2.701767351996323</v>
      </c>
      <c r="AN336" s="36">
        <v>2.4978578150000081</v>
      </c>
    </row>
    <row r="337" spans="1:40" x14ac:dyDescent="0.2">
      <c r="A337" s="5" t="str">
        <f t="shared" si="10"/>
        <v>50282</v>
      </c>
      <c r="B337" s="7">
        <f t="shared" si="11"/>
        <v>5028</v>
      </c>
      <c r="C337" s="7" t="s">
        <v>668</v>
      </c>
      <c r="D337" s="6">
        <v>2</v>
      </c>
      <c r="E337" s="28">
        <v>1.3582056828814249E-6</v>
      </c>
      <c r="F337" s="28">
        <v>0.96079750923577756</v>
      </c>
      <c r="G337" s="28">
        <v>0.57436605391460904</v>
      </c>
      <c r="H337" s="28">
        <v>0.58148053627280971</v>
      </c>
      <c r="I337" s="28">
        <v>0.70791246888657744</v>
      </c>
      <c r="J337" s="28">
        <v>1.1260264034696352</v>
      </c>
      <c r="K337" s="28">
        <v>1.5679247492138828</v>
      </c>
      <c r="L337" s="28">
        <v>1.9712324795979173</v>
      </c>
      <c r="M337" s="28">
        <v>2.0110124754519432</v>
      </c>
      <c r="N337" s="28">
        <v>2.5813206627401022</v>
      </c>
      <c r="O337" s="28">
        <v>2.8553243475330286</v>
      </c>
      <c r="P337" s="28">
        <v>3.0611789774427769</v>
      </c>
      <c r="Q337" s="28">
        <v>3.0791086926082789</v>
      </c>
      <c r="R337" s="28">
        <v>2.9043643003771984</v>
      </c>
      <c r="S337" s="28">
        <v>3.0713320528699417</v>
      </c>
      <c r="T337" s="28">
        <v>2.7358040773927912</v>
      </c>
      <c r="U337" s="28">
        <v>2.8997302400520302</v>
      </c>
      <c r="V337" s="28">
        <v>2.5318906684736335</v>
      </c>
      <c r="W337" s="28">
        <v>2.4838295910750965</v>
      </c>
      <c r="X337" s="28">
        <v>2.7689376593339432</v>
      </c>
      <c r="Y337" s="28">
        <v>2.3863187727795299</v>
      </c>
      <c r="Z337" s="28">
        <v>2.5136533120614288</v>
      </c>
      <c r="AA337" s="28">
        <v>2.2711855928324929</v>
      </c>
      <c r="AB337" s="28">
        <v>2.2120456035197607</v>
      </c>
      <c r="AC337" s="28">
        <v>2.3711359583184106</v>
      </c>
      <c r="AD337" s="28">
        <v>2.1579570995286459</v>
      </c>
      <c r="AE337" s="28">
        <v>2.1388189498611516</v>
      </c>
      <c r="AF337" s="28">
        <v>1.9003800535393367</v>
      </c>
      <c r="AG337" s="28">
        <v>1.7768136013729519</v>
      </c>
      <c r="AH337" s="28">
        <v>1.7825820089288158</v>
      </c>
      <c r="AI337" s="28">
        <v>1.553810266932661</v>
      </c>
      <c r="AJ337" s="28">
        <v>1.4980151843289984</v>
      </c>
      <c r="AK337" s="28">
        <v>1.3578013138240423</v>
      </c>
      <c r="AL337" s="28">
        <v>1.2831205775281445</v>
      </c>
      <c r="AM337" s="28">
        <v>1.293095398902617</v>
      </c>
      <c r="AN337" s="32">
        <v>1.1534588698380472</v>
      </c>
    </row>
    <row r="338" spans="1:40" x14ac:dyDescent="0.2">
      <c r="A338" s="5" t="str">
        <f t="shared" si="10"/>
        <v>50283</v>
      </c>
      <c r="B338" s="7">
        <f t="shared" si="11"/>
        <v>5028</v>
      </c>
      <c r="C338" s="7" t="s">
        <v>668</v>
      </c>
      <c r="D338" s="6">
        <v>3</v>
      </c>
      <c r="E338" s="28">
        <v>1.3124084759701361E-6</v>
      </c>
      <c r="F338" s="28">
        <v>0.66516756761810925</v>
      </c>
      <c r="G338" s="28">
        <v>0.61054405300423265</v>
      </c>
      <c r="H338" s="28">
        <v>0.78680790761227692</v>
      </c>
      <c r="I338" s="28">
        <v>0.99754184625128151</v>
      </c>
      <c r="J338" s="28">
        <v>1.4077357957993617</v>
      </c>
      <c r="K338" s="28">
        <v>1.8538634597786796</v>
      </c>
      <c r="L338" s="28">
        <v>2.2617256487754132</v>
      </c>
      <c r="M338" s="28">
        <v>2.2223359947105643</v>
      </c>
      <c r="N338" s="28">
        <v>2.7188707599469213</v>
      </c>
      <c r="O338" s="28">
        <v>2.9135478171526756</v>
      </c>
      <c r="P338" s="28">
        <v>3.0420783977041412</v>
      </c>
      <c r="Q338" s="28">
        <v>3.0001809951199272</v>
      </c>
      <c r="R338" s="28">
        <v>2.841439913934722</v>
      </c>
      <c r="S338" s="28">
        <v>2.9931165524993548</v>
      </c>
      <c r="T338" s="28">
        <v>2.6883166491636681</v>
      </c>
      <c r="U338" s="28">
        <v>2.83723025060499</v>
      </c>
      <c r="V338" s="28">
        <v>2.5030778870785935</v>
      </c>
      <c r="W338" s="28">
        <v>2.4594183042659346</v>
      </c>
      <c r="X338" s="28">
        <v>2.7184158215603911</v>
      </c>
      <c r="Y338" s="28">
        <v>2.3708376505869069</v>
      </c>
      <c r="Z338" s="28">
        <v>2.486510735405099</v>
      </c>
      <c r="AA338" s="28">
        <v>2.2662485129429601</v>
      </c>
      <c r="AB338" s="28">
        <v>2.2125246385864457</v>
      </c>
      <c r="AC338" s="28">
        <v>2.3570453020062843</v>
      </c>
      <c r="AD338" s="28">
        <v>2.1633896293321846</v>
      </c>
      <c r="AE338" s="28">
        <v>2.1460041763395918</v>
      </c>
      <c r="AF338" s="28">
        <v>1.9294018114137115</v>
      </c>
      <c r="AG338" s="28">
        <v>1.8171517293605501</v>
      </c>
      <c r="AH338" s="28">
        <v>1.8223918599744322</v>
      </c>
      <c r="AI338" s="28">
        <v>1.6145713188257838</v>
      </c>
      <c r="AJ338" s="28">
        <v>1.5638860199237723</v>
      </c>
      <c r="AK338" s="28">
        <v>1.4365131102576729</v>
      </c>
      <c r="AL338" s="28">
        <v>1.3686717290533557</v>
      </c>
      <c r="AM338" s="28">
        <v>1.3777330446753926</v>
      </c>
      <c r="AN338" s="32">
        <v>1.2508846024562337</v>
      </c>
    </row>
    <row r="339" spans="1:40" x14ac:dyDescent="0.2">
      <c r="A339" s="5" t="str">
        <f t="shared" si="10"/>
        <v>50284</v>
      </c>
      <c r="B339" s="7">
        <f t="shared" si="11"/>
        <v>5028</v>
      </c>
      <c r="C339" s="7" t="s">
        <v>668</v>
      </c>
      <c r="D339" s="6">
        <v>4</v>
      </c>
      <c r="E339" s="28">
        <v>2.7214513335085331E-7</v>
      </c>
      <c r="F339" s="28">
        <v>4.4776392389439911E-8</v>
      </c>
      <c r="G339" s="28">
        <v>1.0000023968426525E-2</v>
      </c>
      <c r="H339" s="28">
        <v>2.9392805435602729E-2</v>
      </c>
      <c r="I339" s="28">
        <v>4.3337555313386691E-2</v>
      </c>
      <c r="J339" s="28">
        <v>0.27679960578583396</v>
      </c>
      <c r="K339" s="28">
        <v>0.4824927010062755</v>
      </c>
      <c r="L339" s="28">
        <v>0.66796020728874606</v>
      </c>
      <c r="M339" s="28">
        <v>0.72935149159980939</v>
      </c>
      <c r="N339" s="28">
        <v>0.85470094644917594</v>
      </c>
      <c r="O339" s="28">
        <v>0.86763997019283023</v>
      </c>
      <c r="P339" s="28">
        <v>0.85825907887401409</v>
      </c>
      <c r="Q339" s="28">
        <v>0.80023297028828033</v>
      </c>
      <c r="R339" s="28">
        <v>0.75471249383189953</v>
      </c>
      <c r="S339" s="28">
        <v>0.79820717233405492</v>
      </c>
      <c r="T339" s="28">
        <v>0.71080297676924364</v>
      </c>
      <c r="U339" s="28">
        <v>0.75350532864433306</v>
      </c>
      <c r="V339" s="28">
        <v>0.65768404392620528</v>
      </c>
      <c r="W339" s="28">
        <v>0.64516425290645296</v>
      </c>
      <c r="X339" s="28">
        <v>0.71943418612225862</v>
      </c>
      <c r="Y339" s="28">
        <v>0.6197629276116905</v>
      </c>
      <c r="Z339" s="28">
        <v>0.65293325336002894</v>
      </c>
      <c r="AA339" s="28">
        <v>0.58977102160245465</v>
      </c>
      <c r="AB339" s="28">
        <v>0.57436520209863673</v>
      </c>
      <c r="AC339" s="28">
        <v>0.61580783764266356</v>
      </c>
      <c r="AD339" s="28">
        <v>0.56027528066766252</v>
      </c>
      <c r="AE339" s="28">
        <v>0.5552898397074022</v>
      </c>
      <c r="AF339" s="28">
        <v>0.49317710695880945</v>
      </c>
      <c r="AG339" s="28">
        <v>0.46098835659176235</v>
      </c>
      <c r="AH339" s="28">
        <v>0.46249101119751146</v>
      </c>
      <c r="AI339" s="28">
        <v>0.40289654835758881</v>
      </c>
      <c r="AJ339" s="28">
        <v>0.38836206918665228</v>
      </c>
      <c r="AK339" s="28">
        <v>0.3518367088398115</v>
      </c>
      <c r="AL339" s="28">
        <v>0.33238256471817496</v>
      </c>
      <c r="AM339" s="28">
        <v>0.33498097973933266</v>
      </c>
      <c r="AN339" s="32">
        <v>0.29860601574355039</v>
      </c>
    </row>
    <row r="340" spans="1:40" x14ac:dyDescent="0.2">
      <c r="A340" s="5" t="str">
        <f t="shared" si="10"/>
        <v>50285</v>
      </c>
      <c r="B340" s="8">
        <f t="shared" si="11"/>
        <v>5028</v>
      </c>
      <c r="C340" s="8" t="s">
        <v>668</v>
      </c>
      <c r="D340" s="9">
        <v>5</v>
      </c>
      <c r="E340" s="33">
        <v>0</v>
      </c>
      <c r="F340" s="33">
        <v>0</v>
      </c>
      <c r="G340" s="33">
        <v>0</v>
      </c>
      <c r="H340" s="33">
        <v>0</v>
      </c>
      <c r="I340" s="33">
        <v>0</v>
      </c>
      <c r="J340" s="33">
        <v>0</v>
      </c>
      <c r="K340" s="33">
        <v>0</v>
      </c>
      <c r="L340" s="33">
        <v>0</v>
      </c>
      <c r="M340" s="33">
        <v>0</v>
      </c>
      <c r="N340" s="33">
        <v>0</v>
      </c>
      <c r="O340" s="33">
        <v>0</v>
      </c>
      <c r="P340" s="33">
        <v>0</v>
      </c>
      <c r="Q340" s="33">
        <v>0</v>
      </c>
      <c r="R340" s="33">
        <v>0</v>
      </c>
      <c r="S340" s="33">
        <v>0</v>
      </c>
      <c r="T340" s="33">
        <v>0</v>
      </c>
      <c r="U340" s="33">
        <v>0</v>
      </c>
      <c r="V340" s="33">
        <v>0</v>
      </c>
      <c r="W340" s="33">
        <v>0</v>
      </c>
      <c r="X340" s="33">
        <v>0</v>
      </c>
      <c r="Y340" s="33">
        <v>0</v>
      </c>
      <c r="Z340" s="33">
        <v>0</v>
      </c>
      <c r="AA340" s="33">
        <v>0</v>
      </c>
      <c r="AB340" s="33">
        <v>0</v>
      </c>
      <c r="AC340" s="33">
        <v>0</v>
      </c>
      <c r="AD340" s="33">
        <v>0</v>
      </c>
      <c r="AE340" s="33">
        <v>0</v>
      </c>
      <c r="AF340" s="33">
        <v>0</v>
      </c>
      <c r="AG340" s="33">
        <v>0</v>
      </c>
      <c r="AH340" s="33">
        <v>0</v>
      </c>
      <c r="AI340" s="33">
        <v>0</v>
      </c>
      <c r="AJ340" s="33">
        <v>0</v>
      </c>
      <c r="AK340" s="33">
        <v>0</v>
      </c>
      <c r="AL340" s="33">
        <v>0</v>
      </c>
      <c r="AM340" s="33">
        <v>0</v>
      </c>
      <c r="AN340" s="34">
        <v>0</v>
      </c>
    </row>
    <row r="341" spans="1:40" x14ac:dyDescent="0.2">
      <c r="A341" s="5" t="str">
        <f t="shared" si="10"/>
        <v>50281</v>
      </c>
      <c r="B341" s="10">
        <f t="shared" si="11"/>
        <v>5028</v>
      </c>
      <c r="C341" s="10" t="s">
        <v>669</v>
      </c>
      <c r="D341" s="11">
        <v>1</v>
      </c>
      <c r="E341" s="35">
        <v>1.4197221641939619E-6</v>
      </c>
      <c r="F341" s="35">
        <v>2.3358873232532987E-7</v>
      </c>
      <c r="G341" s="35">
        <v>1.0333334583714187</v>
      </c>
      <c r="H341" s="35">
        <v>1.0333334423952998</v>
      </c>
      <c r="I341" s="35">
        <v>1.0333334595927635</v>
      </c>
      <c r="J341" s="35">
        <v>1.699155020786707</v>
      </c>
      <c r="K341" s="35">
        <v>2.2741826837505075</v>
      </c>
      <c r="L341" s="35">
        <v>2.7919016137955084</v>
      </c>
      <c r="M341" s="35">
        <v>2.9482909785419413</v>
      </c>
      <c r="N341" s="35">
        <v>3.6520594355359717</v>
      </c>
      <c r="O341" s="35">
        <v>3.6921727656398056</v>
      </c>
      <c r="P341" s="35">
        <v>3.6630903117670131</v>
      </c>
      <c r="Q341" s="35">
        <v>3.4831988617782668</v>
      </c>
      <c r="R341" s="35">
        <v>3.3420771383399015</v>
      </c>
      <c r="S341" s="35">
        <v>3.4769185407540353</v>
      </c>
      <c r="T341" s="35">
        <v>3.20594968935518</v>
      </c>
      <c r="U341" s="35">
        <v>3.3383347363542559</v>
      </c>
      <c r="V341" s="35">
        <v>3.0412713788624814</v>
      </c>
      <c r="W341" s="35">
        <v>3.0024577638984042</v>
      </c>
      <c r="X341" s="35">
        <v>3.2327080424956969</v>
      </c>
      <c r="Y341" s="35">
        <v>2.9237090635869394</v>
      </c>
      <c r="Z341" s="35">
        <v>3.0265431020504328</v>
      </c>
      <c r="AA341" s="35">
        <v>2.8307287289462377</v>
      </c>
      <c r="AB341" s="35">
        <v>2.7829679006108052</v>
      </c>
      <c r="AC341" s="35">
        <v>2.9114476022784719</v>
      </c>
      <c r="AD341" s="35">
        <v>2.7392866031509446</v>
      </c>
      <c r="AE341" s="35">
        <v>2.7238308394468618</v>
      </c>
      <c r="AF341" s="35">
        <v>2.5312700982221799</v>
      </c>
      <c r="AG341" s="35">
        <v>2.4314791344767599</v>
      </c>
      <c r="AH341" s="35">
        <v>2.4361376438252602</v>
      </c>
      <c r="AI341" s="35">
        <v>2.2513839925453185</v>
      </c>
      <c r="AJ341" s="35">
        <v>2.2063244734679186</v>
      </c>
      <c r="AK341" s="35">
        <v>2.0930892275492079</v>
      </c>
      <c r="AL341" s="35">
        <v>2.0327778521527122</v>
      </c>
      <c r="AM341" s="35">
        <v>2.0408334162205595</v>
      </c>
      <c r="AN341" s="36">
        <v>1.9280644237526483</v>
      </c>
    </row>
    <row r="342" spans="1:40" x14ac:dyDescent="0.2">
      <c r="A342" s="5" t="str">
        <f t="shared" si="10"/>
        <v>50282</v>
      </c>
      <c r="B342" s="7">
        <f t="shared" si="11"/>
        <v>5028</v>
      </c>
      <c r="C342" s="7" t="s">
        <v>669</v>
      </c>
      <c r="D342" s="6">
        <v>2</v>
      </c>
      <c r="E342" s="28">
        <v>1.7210509500637008E-6</v>
      </c>
      <c r="F342" s="28">
        <v>3.3258371352155556</v>
      </c>
      <c r="G342" s="28">
        <v>1.9226211247592222</v>
      </c>
      <c r="H342" s="28">
        <v>1.7027073245811057</v>
      </c>
      <c r="I342" s="28">
        <v>1.9645145713577927</v>
      </c>
      <c r="J342" s="28">
        <v>1.9683553560560447</v>
      </c>
      <c r="K342" s="28">
        <v>2.2000827551973283</v>
      </c>
      <c r="L342" s="28">
        <v>2.4241223082797339</v>
      </c>
      <c r="M342" s="28">
        <v>2.3034642725935268</v>
      </c>
      <c r="N342" s="28">
        <v>2.9108462994620745</v>
      </c>
      <c r="O342" s="28">
        <v>2.9540231589227379</v>
      </c>
      <c r="P342" s="28">
        <v>2.9227196300787797</v>
      </c>
      <c r="Q342" s="28">
        <v>2.7290895549488075</v>
      </c>
      <c r="R342" s="28">
        <v>2.5771901186767723</v>
      </c>
      <c r="S342" s="28">
        <v>2.7223296013959648</v>
      </c>
      <c r="T342" s="28">
        <v>2.4306663811776867</v>
      </c>
      <c r="U342" s="28">
        <v>2.5731619125456042</v>
      </c>
      <c r="V342" s="28">
        <v>2.2534113015285544</v>
      </c>
      <c r="W342" s="28">
        <v>2.2116334246696083</v>
      </c>
      <c r="X342" s="28">
        <v>2.4594683301190323</v>
      </c>
      <c r="Y342" s="28">
        <v>2.1268705516596302</v>
      </c>
      <c r="Z342" s="28">
        <v>2.2375582120408866</v>
      </c>
      <c r="AA342" s="28">
        <v>2.0267891486819014</v>
      </c>
      <c r="AB342" s="28">
        <v>1.9753807433674062</v>
      </c>
      <c r="AC342" s="28">
        <v>2.1136726725239048</v>
      </c>
      <c r="AD342" s="28">
        <v>1.9283634326706309</v>
      </c>
      <c r="AE342" s="28">
        <v>1.9117272874137892</v>
      </c>
      <c r="AF342" s="28">
        <v>1.7044603397586828</v>
      </c>
      <c r="AG342" s="28">
        <v>1.597048163459482</v>
      </c>
      <c r="AH342" s="28">
        <v>1.6020624539439356</v>
      </c>
      <c r="AI342" s="28">
        <v>1.4031988363494761</v>
      </c>
      <c r="AJ342" s="28">
        <v>1.3546980427916218</v>
      </c>
      <c r="AK342" s="28">
        <v>1.2328148190935071</v>
      </c>
      <c r="AL342" s="28">
        <v>1.167897357024781</v>
      </c>
      <c r="AM342" s="28">
        <v>1.1765681408788295</v>
      </c>
      <c r="AN342" s="32">
        <v>1.0551867783914564</v>
      </c>
    </row>
    <row r="343" spans="1:40" x14ac:dyDescent="0.2">
      <c r="A343" s="5" t="str">
        <f t="shared" si="10"/>
        <v>50283</v>
      </c>
      <c r="B343" s="7">
        <f t="shared" si="11"/>
        <v>5028</v>
      </c>
      <c r="C343" s="7" t="s">
        <v>669</v>
      </c>
      <c r="D343" s="6">
        <v>3</v>
      </c>
      <c r="E343" s="28">
        <v>5.678888656775848E-7</v>
      </c>
      <c r="F343" s="28">
        <v>9.3435492930131936E-8</v>
      </c>
      <c r="G343" s="28">
        <v>0.49432103766955504</v>
      </c>
      <c r="H343" s="28">
        <v>0.49432103127910754</v>
      </c>
      <c r="I343" s="28">
        <v>0.49432103815809297</v>
      </c>
      <c r="J343" s="28">
        <v>0.76064966263567046</v>
      </c>
      <c r="K343" s="28">
        <v>0.99066072782119075</v>
      </c>
      <c r="L343" s="28">
        <v>1.1977482998391911</v>
      </c>
      <c r="M343" s="28">
        <v>1.2603040457377641</v>
      </c>
      <c r="N343" s="28">
        <v>1.5418114285353761</v>
      </c>
      <c r="O343" s="28">
        <v>1.55785676057691</v>
      </c>
      <c r="P343" s="28">
        <v>1.5462237790277928</v>
      </c>
      <c r="Q343" s="28">
        <v>1.4742671990322942</v>
      </c>
      <c r="R343" s="28">
        <v>1.4178185096569482</v>
      </c>
      <c r="S343" s="28">
        <v>1.4717550706226015</v>
      </c>
      <c r="T343" s="28">
        <v>1.3633675300630594</v>
      </c>
      <c r="U343" s="28">
        <v>1.4163215488626899</v>
      </c>
      <c r="V343" s="28">
        <v>1.29749620586598</v>
      </c>
      <c r="W343" s="28">
        <v>1.2819707598803491</v>
      </c>
      <c r="X343" s="28">
        <v>1.3740708713192662</v>
      </c>
      <c r="Y343" s="28">
        <v>1.2504712797557631</v>
      </c>
      <c r="Z343" s="28">
        <v>1.2916048951411607</v>
      </c>
      <c r="AA343" s="28">
        <v>1.2132791458994827</v>
      </c>
      <c r="AB343" s="28">
        <v>1.1941748145653097</v>
      </c>
      <c r="AC343" s="28">
        <v>1.2455666952323763</v>
      </c>
      <c r="AD343" s="28">
        <v>1.1767022955813653</v>
      </c>
      <c r="AE343" s="28">
        <v>1.1705199900997325</v>
      </c>
      <c r="AF343" s="28">
        <v>1.0934956936098597</v>
      </c>
      <c r="AG343" s="28">
        <v>1.0535793081116918</v>
      </c>
      <c r="AH343" s="28">
        <v>1.0554427118510918</v>
      </c>
      <c r="AI343" s="28">
        <v>0.98154125133911507</v>
      </c>
      <c r="AJ343" s="28">
        <v>0.96351744370815517</v>
      </c>
      <c r="AK343" s="28">
        <v>0.91822334534067085</v>
      </c>
      <c r="AL343" s="28">
        <v>0.89409879518207258</v>
      </c>
      <c r="AM343" s="28">
        <v>0.8973210208092115</v>
      </c>
      <c r="AN343" s="32">
        <v>0.8522134238220469</v>
      </c>
    </row>
    <row r="344" spans="1:40" x14ac:dyDescent="0.2">
      <c r="A344" s="5" t="str">
        <f t="shared" si="10"/>
        <v>50284</v>
      </c>
      <c r="B344" s="7">
        <f t="shared" si="11"/>
        <v>5028</v>
      </c>
      <c r="C344" s="7" t="s">
        <v>669</v>
      </c>
      <c r="D344" s="6">
        <v>4</v>
      </c>
      <c r="E344" s="28">
        <v>15.139301134380592</v>
      </c>
      <c r="F344" s="28">
        <v>12.492178936313746</v>
      </c>
      <c r="G344" s="28">
        <v>13.522325390148351</v>
      </c>
      <c r="H344" s="28">
        <v>14.562702976012176</v>
      </c>
      <c r="I344" s="28">
        <v>15.470473542210934</v>
      </c>
      <c r="J344" s="28">
        <v>15.748956747070805</v>
      </c>
      <c r="K344" s="28">
        <v>15.972593498087335</v>
      </c>
      <c r="L344" s="28">
        <v>16.070323436199942</v>
      </c>
      <c r="M344" s="28">
        <v>16.003976544406139</v>
      </c>
      <c r="N344" s="28">
        <v>8.2936416729308871</v>
      </c>
      <c r="O344" s="28">
        <v>4.4266675926289585</v>
      </c>
      <c r="P344" s="28">
        <v>2.5101424089220812</v>
      </c>
      <c r="Q344" s="28">
        <v>1.5264740207308953</v>
      </c>
      <c r="R344" s="28">
        <v>1.0310024519954284</v>
      </c>
      <c r="S344" s="28">
        <v>0.83795215519569888</v>
      </c>
      <c r="T344" s="28">
        <v>0.65980597787535766</v>
      </c>
      <c r="U344" s="28">
        <v>0.63753603716974228</v>
      </c>
      <c r="V344" s="28">
        <v>0.53776694123225754</v>
      </c>
      <c r="W344" s="28">
        <v>0.51502500156144471</v>
      </c>
      <c r="X344" s="28">
        <v>0.56486451480032418</v>
      </c>
      <c r="Y344" s="28">
        <v>0.48600394405078751</v>
      </c>
      <c r="Z344" s="28">
        <v>0.50959196363567849</v>
      </c>
      <c r="AA344" s="28">
        <v>0.46088509784156384</v>
      </c>
      <c r="AB344" s="28">
        <v>0.44881203624482346</v>
      </c>
      <c r="AC344" s="28">
        <v>0.48006796437850296</v>
      </c>
      <c r="AD344" s="28">
        <v>0.43783868666761283</v>
      </c>
      <c r="AE344" s="28">
        <v>0.43401000869301332</v>
      </c>
      <c r="AF344" s="28">
        <v>0.38685889646240057</v>
      </c>
      <c r="AG344" s="28">
        <v>0.36242433589155465</v>
      </c>
      <c r="AH344" s="28">
        <v>0.36355899877254139</v>
      </c>
      <c r="AI344" s="28">
        <v>0.31833861096122407</v>
      </c>
      <c r="AJ344" s="28">
        <v>0.30730915293557592</v>
      </c>
      <c r="AK344" s="28">
        <v>0.27959464892859953</v>
      </c>
      <c r="AL344" s="28">
        <v>0.26483337374386251</v>
      </c>
      <c r="AM344" s="28">
        <v>0.26680478428767374</v>
      </c>
      <c r="AN344" s="32">
        <v>0.23920497284347017</v>
      </c>
    </row>
    <row r="345" spans="1:40" x14ac:dyDescent="0.2">
      <c r="A345" s="5" t="str">
        <f t="shared" si="10"/>
        <v>50285</v>
      </c>
      <c r="B345" s="8">
        <f t="shared" si="11"/>
        <v>5028</v>
      </c>
      <c r="C345" s="8" t="s">
        <v>669</v>
      </c>
      <c r="D345" s="9">
        <v>5</v>
      </c>
      <c r="E345" s="33">
        <v>0</v>
      </c>
      <c r="F345" s="33">
        <v>0</v>
      </c>
      <c r="G345" s="33">
        <v>0</v>
      </c>
      <c r="H345" s="33">
        <v>0</v>
      </c>
      <c r="I345" s="33">
        <v>0</v>
      </c>
      <c r="J345" s="33">
        <v>0</v>
      </c>
      <c r="K345" s="33">
        <v>0</v>
      </c>
      <c r="L345" s="33">
        <v>0</v>
      </c>
      <c r="M345" s="33">
        <v>0</v>
      </c>
      <c r="N345" s="33">
        <v>0</v>
      </c>
      <c r="O345" s="33">
        <v>0</v>
      </c>
      <c r="P345" s="33">
        <v>0</v>
      </c>
      <c r="Q345" s="33">
        <v>0</v>
      </c>
      <c r="R345" s="33">
        <v>0</v>
      </c>
      <c r="S345" s="33">
        <v>0</v>
      </c>
      <c r="T345" s="33">
        <v>0</v>
      </c>
      <c r="U345" s="33">
        <v>0</v>
      </c>
      <c r="V345" s="33">
        <v>0</v>
      </c>
      <c r="W345" s="33">
        <v>0</v>
      </c>
      <c r="X345" s="33">
        <v>0</v>
      </c>
      <c r="Y345" s="33">
        <v>0</v>
      </c>
      <c r="Z345" s="33">
        <v>0</v>
      </c>
      <c r="AA345" s="33">
        <v>0</v>
      </c>
      <c r="AB345" s="33">
        <v>0</v>
      </c>
      <c r="AC345" s="33">
        <v>0</v>
      </c>
      <c r="AD345" s="33">
        <v>0</v>
      </c>
      <c r="AE345" s="33">
        <v>0</v>
      </c>
      <c r="AF345" s="33">
        <v>0</v>
      </c>
      <c r="AG345" s="33">
        <v>0</v>
      </c>
      <c r="AH345" s="33">
        <v>0</v>
      </c>
      <c r="AI345" s="33">
        <v>0</v>
      </c>
      <c r="AJ345" s="33">
        <v>0</v>
      </c>
      <c r="AK345" s="33">
        <v>0</v>
      </c>
      <c r="AL345" s="33">
        <v>0</v>
      </c>
      <c r="AM345" s="33">
        <v>0</v>
      </c>
      <c r="AN345" s="34">
        <v>0</v>
      </c>
    </row>
    <row r="346" spans="1:40" x14ac:dyDescent="0.2">
      <c r="A346" s="5" t="str">
        <f t="shared" si="10"/>
        <v>50281</v>
      </c>
      <c r="B346" s="10">
        <f t="shared" si="11"/>
        <v>5028</v>
      </c>
      <c r="C346" s="10" t="s">
        <v>670</v>
      </c>
      <c r="D346" s="11">
        <v>1</v>
      </c>
      <c r="E346" s="35">
        <v>2.7916127594959555E-6</v>
      </c>
      <c r="F346" s="35">
        <v>1.1086127146659379</v>
      </c>
      <c r="G346" s="35">
        <v>1.9170783933196418</v>
      </c>
      <c r="H346" s="35">
        <v>1.9611902037378424</v>
      </c>
      <c r="I346" s="35">
        <v>2.0643750671466181</v>
      </c>
      <c r="J346" s="35">
        <v>2.3591788441434205</v>
      </c>
      <c r="K346" s="35">
        <v>2.7175994615419521</v>
      </c>
      <c r="L346" s="35">
        <v>3.0473016344023431</v>
      </c>
      <c r="M346" s="35">
        <v>3.085123500477335</v>
      </c>
      <c r="N346" s="35">
        <v>3.7617196067228171</v>
      </c>
      <c r="O346" s="35">
        <v>3.8007555050067348</v>
      </c>
      <c r="P346" s="35">
        <v>3.7724542402955183</v>
      </c>
      <c r="Q346" s="35">
        <v>3.5973947533212502</v>
      </c>
      <c r="R346" s="35">
        <v>3.4600636238669269</v>
      </c>
      <c r="S346" s="35">
        <v>3.5912831726278434</v>
      </c>
      <c r="T346" s="35">
        <v>3.3275926411644008</v>
      </c>
      <c r="U346" s="35">
        <v>3.4564218149684045</v>
      </c>
      <c r="V346" s="35">
        <v>3.167337675800904</v>
      </c>
      <c r="W346" s="35">
        <v>3.12956662515901</v>
      </c>
      <c r="X346" s="35">
        <v>3.3536323519197326</v>
      </c>
      <c r="Y346" s="35">
        <v>3.0529331748407529</v>
      </c>
      <c r="Z346" s="35">
        <v>3.1530050919050252</v>
      </c>
      <c r="AA346" s="35">
        <v>2.9624503522963188</v>
      </c>
      <c r="AB346" s="35">
        <v>2.9159724090350161</v>
      </c>
      <c r="AC346" s="35">
        <v>3.0410011454435333</v>
      </c>
      <c r="AD346" s="35">
        <v>2.8734644393031088</v>
      </c>
      <c r="AE346" s="35">
        <v>2.8584238402102731</v>
      </c>
      <c r="AF346" s="35">
        <v>2.6710353257765789</v>
      </c>
      <c r="AG346" s="35">
        <v>2.5739247774018486</v>
      </c>
      <c r="AH346" s="35">
        <v>2.5784581762808321</v>
      </c>
      <c r="AI346" s="35">
        <v>2.398667042497729</v>
      </c>
      <c r="AJ346" s="35">
        <v>2.3548178412205503</v>
      </c>
      <c r="AK346" s="35">
        <v>2.2446241164740339</v>
      </c>
      <c r="AL346" s="35">
        <v>2.1859327215718078</v>
      </c>
      <c r="AM346" s="35">
        <v>2.1937719260969559</v>
      </c>
      <c r="AN346" s="36">
        <v>2.0840319249422725</v>
      </c>
    </row>
    <row r="347" spans="1:40" x14ac:dyDescent="0.2">
      <c r="A347" s="5" t="str">
        <f t="shared" si="10"/>
        <v>50282</v>
      </c>
      <c r="B347" s="7">
        <f t="shared" si="11"/>
        <v>5028</v>
      </c>
      <c r="C347" s="7" t="s">
        <v>670</v>
      </c>
      <c r="D347" s="6">
        <v>2</v>
      </c>
      <c r="E347" s="28">
        <v>1.8884385041693065E-6</v>
      </c>
      <c r="F347" s="28">
        <v>2.0447740355663093</v>
      </c>
      <c r="G347" s="28">
        <v>1.2495709836875954</v>
      </c>
      <c r="H347" s="28">
        <v>1.1191842548094364</v>
      </c>
      <c r="I347" s="28">
        <v>1.1484879035908737</v>
      </c>
      <c r="J347" s="28">
        <v>1.298988333631514</v>
      </c>
      <c r="K347" s="28">
        <v>1.557830376087878</v>
      </c>
      <c r="L347" s="28">
        <v>1.799567699070548</v>
      </c>
      <c r="M347" s="28">
        <v>1.7409140840437212</v>
      </c>
      <c r="N347" s="28">
        <v>2.2384796488124761</v>
      </c>
      <c r="O347" s="28">
        <v>2.2713572866363037</v>
      </c>
      <c r="P347" s="28">
        <v>2.2475207841610572</v>
      </c>
      <c r="Q347" s="28">
        <v>2.1000784458587591</v>
      </c>
      <c r="R347" s="28">
        <v>1.9844124893426018</v>
      </c>
      <c r="S347" s="28">
        <v>2.094931004089911</v>
      </c>
      <c r="T347" s="28">
        <v>1.8728399425867015</v>
      </c>
      <c r="U347" s="28">
        <v>1.9813451841573306</v>
      </c>
      <c r="V347" s="28">
        <v>1.7378665800289061</v>
      </c>
      <c r="W347" s="28">
        <v>1.7060542349379058</v>
      </c>
      <c r="X347" s="28">
        <v>1.8947716312891352</v>
      </c>
      <c r="Y347" s="28">
        <v>1.6415103660765002</v>
      </c>
      <c r="Z347" s="28">
        <v>1.7257950573629413</v>
      </c>
      <c r="AA347" s="28">
        <v>1.5653019851910099</v>
      </c>
      <c r="AB347" s="28">
        <v>1.5261563368660753</v>
      </c>
      <c r="AC347" s="28">
        <v>1.6314606900817012</v>
      </c>
      <c r="AD347" s="28">
        <v>1.4903543576251941</v>
      </c>
      <c r="AE347" s="28">
        <v>1.4776865379052966</v>
      </c>
      <c r="AF347" s="28">
        <v>1.3198601956708849</v>
      </c>
      <c r="AG347" s="28">
        <v>1.2380696809442864</v>
      </c>
      <c r="AH347" s="28">
        <v>1.2418878906493713</v>
      </c>
      <c r="AI347" s="28">
        <v>1.0904603789791238</v>
      </c>
      <c r="AJ347" s="28">
        <v>1.053528768776141</v>
      </c>
      <c r="AK347" s="28">
        <v>0.96071906637481719</v>
      </c>
      <c r="AL347" s="28">
        <v>0.91128674990483904</v>
      </c>
      <c r="AM347" s="28">
        <v>0.91788924669926208</v>
      </c>
      <c r="AN347" s="32">
        <v>0.82546169106546952</v>
      </c>
    </row>
    <row r="348" spans="1:40" x14ac:dyDescent="0.2">
      <c r="A348" s="5" t="str">
        <f t="shared" si="10"/>
        <v>50283</v>
      </c>
      <c r="B348" s="7">
        <f t="shared" si="11"/>
        <v>5028</v>
      </c>
      <c r="C348" s="7" t="s">
        <v>670</v>
      </c>
      <c r="D348" s="6">
        <v>3</v>
      </c>
      <c r="E348" s="28">
        <v>9.7224169067378169E-7</v>
      </c>
      <c r="F348" s="28">
        <v>0.3941734102803171</v>
      </c>
      <c r="G348" s="28">
        <v>0.81112838395095488</v>
      </c>
      <c r="H348" s="28">
        <v>0.80009014238980591</v>
      </c>
      <c r="I348" s="28">
        <v>0.80484402118809883</v>
      </c>
      <c r="J348" s="28">
        <v>0.98534892661403561</v>
      </c>
      <c r="K348" s="28">
        <v>1.1791197773509996</v>
      </c>
      <c r="L348" s="28">
        <v>1.3561340216173445</v>
      </c>
      <c r="M348" s="28">
        <v>1.329092736346706</v>
      </c>
      <c r="N348" s="28">
        <v>1.6147266723251632</v>
      </c>
      <c r="O348" s="28">
        <v>1.6318889177784817</v>
      </c>
      <c r="P348" s="28">
        <v>1.6194461771507638</v>
      </c>
      <c r="Q348" s="28">
        <v>1.5424807438118062</v>
      </c>
      <c r="R348" s="28">
        <v>1.4821026965543713</v>
      </c>
      <c r="S348" s="28">
        <v>1.539793760147365</v>
      </c>
      <c r="T348" s="28">
        <v>1.4238614237837068</v>
      </c>
      <c r="U348" s="28">
        <v>1.4805015514879263</v>
      </c>
      <c r="V348" s="28">
        <v>1.353404840705426</v>
      </c>
      <c r="W348" s="28">
        <v>1.3367986814911677</v>
      </c>
      <c r="X348" s="28">
        <v>1.4353098435840099</v>
      </c>
      <c r="Y348" s="28">
        <v>1.3031065484884046</v>
      </c>
      <c r="Z348" s="28">
        <v>1.3471034614411921</v>
      </c>
      <c r="AA348" s="28">
        <v>1.2633254981181712</v>
      </c>
      <c r="AB348" s="28">
        <v>1.2428913281697582</v>
      </c>
      <c r="AC348" s="28">
        <v>1.2978605805040502</v>
      </c>
      <c r="AD348" s="28">
        <v>1.2242025653666837</v>
      </c>
      <c r="AE348" s="28">
        <v>1.2175899175470652</v>
      </c>
      <c r="AF348" s="28">
        <v>1.1352039970091259</v>
      </c>
      <c r="AG348" s="28">
        <v>1.0925090529228123</v>
      </c>
      <c r="AH348" s="28">
        <v>1.0945021720014383</v>
      </c>
      <c r="AI348" s="28">
        <v>1.0154564642099586</v>
      </c>
      <c r="AJ348" s="28">
        <v>0.99617803024671314</v>
      </c>
      <c r="AK348" s="28">
        <v>0.94773103050868912</v>
      </c>
      <c r="AL348" s="28">
        <v>0.9219271827907578</v>
      </c>
      <c r="AM348" s="28">
        <v>0.92537370981621658</v>
      </c>
      <c r="AN348" s="32">
        <v>0.87712619213004461</v>
      </c>
    </row>
    <row r="349" spans="1:40" x14ac:dyDescent="0.2">
      <c r="A349" s="5" t="str">
        <f t="shared" si="10"/>
        <v>50284</v>
      </c>
      <c r="B349" s="7">
        <f t="shared" si="11"/>
        <v>5028</v>
      </c>
      <c r="C349" s="7" t="s">
        <v>670</v>
      </c>
      <c r="D349" s="6">
        <v>4</v>
      </c>
      <c r="E349" s="28">
        <v>9.7307714523277783E-7</v>
      </c>
      <c r="F349" s="28">
        <v>1.2810632236290647</v>
      </c>
      <c r="G349" s="28">
        <v>0.73409547850618373</v>
      </c>
      <c r="H349" s="28">
        <v>0.65071094946671726</v>
      </c>
      <c r="I349" s="28">
        <v>0.55956051063396028</v>
      </c>
      <c r="J349" s="28">
        <v>0.62709895118333425</v>
      </c>
      <c r="K349" s="28">
        <v>0.75122071697344961</v>
      </c>
      <c r="L349" s="28">
        <v>0.86741005651692005</v>
      </c>
      <c r="M349" s="28">
        <v>0.72509608773929346</v>
      </c>
      <c r="N349" s="28">
        <v>0.84792277900720181</v>
      </c>
      <c r="O349" s="28">
        <v>0.86060140551782494</v>
      </c>
      <c r="P349" s="28">
        <v>0.85140932588782225</v>
      </c>
      <c r="Q349" s="28">
        <v>0.79455105683964411</v>
      </c>
      <c r="R349" s="28">
        <v>0.7499467316513152</v>
      </c>
      <c r="S349" s="28">
        <v>0.79256605443573191</v>
      </c>
      <c r="T349" s="28">
        <v>0.7069209538867538</v>
      </c>
      <c r="U349" s="28">
        <v>0.74876389733320237</v>
      </c>
      <c r="V349" s="28">
        <v>0.65487110510918822</v>
      </c>
      <c r="W349" s="28">
        <v>0.64260329555341611</v>
      </c>
      <c r="X349" s="28">
        <v>0.71537850005518588</v>
      </c>
      <c r="Y349" s="28">
        <v>0.6177132127493713</v>
      </c>
      <c r="Z349" s="28">
        <v>0.6502159720156907</v>
      </c>
      <c r="AA349" s="28">
        <v>0.5883249368239748</v>
      </c>
      <c r="AB349" s="28">
        <v>0.57322918063439321</v>
      </c>
      <c r="AC349" s="28">
        <v>0.61383776526738265</v>
      </c>
      <c r="AD349" s="28">
        <v>0.5594228489542945</v>
      </c>
      <c r="AE349" s="28">
        <v>0.55453775353635537</v>
      </c>
      <c r="AF349" s="28">
        <v>0.4936750886493525</v>
      </c>
      <c r="AG349" s="28">
        <v>0.46213416565198873</v>
      </c>
      <c r="AH349" s="28">
        <v>0.46360658725713</v>
      </c>
      <c r="AI349" s="28">
        <v>0.40521150558547869</v>
      </c>
      <c r="AJ349" s="28">
        <v>0.39096954857020305</v>
      </c>
      <c r="AK349" s="28">
        <v>0.35517928789775544</v>
      </c>
      <c r="AL349" s="28">
        <v>0.33611667519677024</v>
      </c>
      <c r="AM349" s="28">
        <v>0.33866280247686198</v>
      </c>
      <c r="AN349" s="32">
        <v>0.30301990821304148</v>
      </c>
    </row>
    <row r="350" spans="1:40" x14ac:dyDescent="0.2">
      <c r="A350" s="5" t="str">
        <f t="shared" si="10"/>
        <v>50285</v>
      </c>
      <c r="B350" s="8">
        <f t="shared" si="11"/>
        <v>5028</v>
      </c>
      <c r="C350" s="8" t="s">
        <v>670</v>
      </c>
      <c r="D350" s="9">
        <v>5</v>
      </c>
      <c r="E350" s="33">
        <v>0</v>
      </c>
      <c r="F350" s="33">
        <v>0</v>
      </c>
      <c r="G350" s="33">
        <v>0</v>
      </c>
      <c r="H350" s="33">
        <v>0</v>
      </c>
      <c r="I350" s="33">
        <v>0</v>
      </c>
      <c r="J350" s="33">
        <v>0</v>
      </c>
      <c r="K350" s="33">
        <v>0</v>
      </c>
      <c r="L350" s="33">
        <v>0</v>
      </c>
      <c r="M350" s="33">
        <v>0</v>
      </c>
      <c r="N350" s="33">
        <v>0</v>
      </c>
      <c r="O350" s="33">
        <v>0</v>
      </c>
      <c r="P350" s="33">
        <v>0</v>
      </c>
      <c r="Q350" s="33">
        <v>0</v>
      </c>
      <c r="R350" s="33">
        <v>0</v>
      </c>
      <c r="S350" s="33">
        <v>0</v>
      </c>
      <c r="T350" s="33">
        <v>0</v>
      </c>
      <c r="U350" s="33">
        <v>0</v>
      </c>
      <c r="V350" s="33">
        <v>0</v>
      </c>
      <c r="W350" s="33">
        <v>0</v>
      </c>
      <c r="X350" s="33">
        <v>0</v>
      </c>
      <c r="Y350" s="33">
        <v>0</v>
      </c>
      <c r="Z350" s="33">
        <v>0</v>
      </c>
      <c r="AA350" s="33">
        <v>0</v>
      </c>
      <c r="AB350" s="33">
        <v>0</v>
      </c>
      <c r="AC350" s="33">
        <v>0</v>
      </c>
      <c r="AD350" s="33">
        <v>0</v>
      </c>
      <c r="AE350" s="33">
        <v>0</v>
      </c>
      <c r="AF350" s="33">
        <v>0</v>
      </c>
      <c r="AG350" s="33">
        <v>0</v>
      </c>
      <c r="AH350" s="33">
        <v>0</v>
      </c>
      <c r="AI350" s="33">
        <v>0</v>
      </c>
      <c r="AJ350" s="33">
        <v>0</v>
      </c>
      <c r="AK350" s="33">
        <v>0</v>
      </c>
      <c r="AL350" s="33">
        <v>0</v>
      </c>
      <c r="AM350" s="33">
        <v>0</v>
      </c>
      <c r="AN350" s="34">
        <v>0</v>
      </c>
    </row>
    <row r="351" spans="1:40" x14ac:dyDescent="0.2">
      <c r="A351" s="5" t="str">
        <f t="shared" si="10"/>
        <v>50281</v>
      </c>
      <c r="B351" s="10">
        <f t="shared" si="11"/>
        <v>5028</v>
      </c>
      <c r="C351" s="10" t="s">
        <v>671</v>
      </c>
      <c r="D351" s="11">
        <v>1</v>
      </c>
      <c r="E351" s="35">
        <v>0.48662272690260067</v>
      </c>
      <c r="F351" s="35">
        <v>2.3640421944793801</v>
      </c>
      <c r="G351" s="35">
        <v>1.2382175971645466</v>
      </c>
      <c r="H351" s="35">
        <v>0.94831198075646195</v>
      </c>
      <c r="I351" s="35">
        <v>0.87601008656515855</v>
      </c>
      <c r="J351" s="35">
        <v>0.84612340328254509</v>
      </c>
      <c r="K351" s="35">
        <v>0.85589174480859764</v>
      </c>
      <c r="L351" s="35">
        <v>0.86939498377405289</v>
      </c>
      <c r="M351" s="35">
        <v>0.82309915403778378</v>
      </c>
      <c r="N351" s="35">
        <v>0.86095692354926978</v>
      </c>
      <c r="O351" s="35">
        <v>0.86456688410360516</v>
      </c>
      <c r="P351" s="35">
        <v>0.86149185864849942</v>
      </c>
      <c r="Q351" s="35">
        <v>0.84352536169834214</v>
      </c>
      <c r="R351" s="35">
        <v>0.82945775181729253</v>
      </c>
      <c r="S351" s="35">
        <v>0.8428347413790731</v>
      </c>
      <c r="T351" s="35">
        <v>0.81589837886065553</v>
      </c>
      <c r="U351" s="35">
        <v>0.82904791317801285</v>
      </c>
      <c r="V351" s="35">
        <v>0.79952681033721373</v>
      </c>
      <c r="W351" s="35">
        <v>0.79566873786107961</v>
      </c>
      <c r="X351" s="35">
        <v>0.818547599118711</v>
      </c>
      <c r="Y351" s="35">
        <v>0.78784277587462181</v>
      </c>
      <c r="Z351" s="35">
        <v>0.79806104996574656</v>
      </c>
      <c r="AA351" s="35">
        <v>0.77860336002463926</v>
      </c>
      <c r="AB351" s="35">
        <v>0.77385746476854367</v>
      </c>
      <c r="AC351" s="35">
        <v>0.78662423325098529</v>
      </c>
      <c r="AD351" s="35">
        <v>0.7695169844357479</v>
      </c>
      <c r="AE351" s="35">
        <v>0.76798120563550953</v>
      </c>
      <c r="AF351" s="35">
        <v>0.74884687433872787</v>
      </c>
      <c r="AG351" s="35">
        <v>0.73893087938491009</v>
      </c>
      <c r="AH351" s="35">
        <v>0.73939381318094743</v>
      </c>
      <c r="AI351" s="35">
        <v>0.72103524260668117</v>
      </c>
      <c r="AJ351" s="35">
        <v>0.71655779254677765</v>
      </c>
      <c r="AK351" s="35">
        <v>0.70530585342558649</v>
      </c>
      <c r="AL351" s="35">
        <v>0.69931285162013523</v>
      </c>
      <c r="AM351" s="35">
        <v>0.70011333830310551</v>
      </c>
      <c r="AN351" s="36">
        <v>0.68890772004327194</v>
      </c>
    </row>
    <row r="352" spans="1:40" x14ac:dyDescent="0.2">
      <c r="A352" s="5" t="str">
        <f t="shared" si="10"/>
        <v>50282</v>
      </c>
      <c r="B352" s="7">
        <f t="shared" si="11"/>
        <v>5028</v>
      </c>
      <c r="C352" s="7" t="s">
        <v>671</v>
      </c>
      <c r="D352" s="6">
        <v>2</v>
      </c>
      <c r="E352" s="28">
        <v>2.839444328387924E-7</v>
      </c>
      <c r="F352" s="28">
        <v>4.6717746465065974E-8</v>
      </c>
      <c r="G352" s="28">
        <v>4.5555580563172604E-2</v>
      </c>
      <c r="H352" s="28">
        <v>4.5555577367948845E-2</v>
      </c>
      <c r="I352" s="28">
        <v>4.5555580807441549E-2</v>
      </c>
      <c r="J352" s="28">
        <v>6.7336199881726372E-2</v>
      </c>
      <c r="K352" s="28">
        <v>8.6146735511253236E-2</v>
      </c>
      <c r="L352" s="28">
        <v>0.10308256504932289</v>
      </c>
      <c r="M352" s="28">
        <v>9.3418953251021536E-2</v>
      </c>
      <c r="N352" s="28">
        <v>0.10175931840898861</v>
      </c>
      <c r="O352" s="28">
        <v>0.10262024538592998</v>
      </c>
      <c r="P352" s="28">
        <v>0.1019960748998148</v>
      </c>
      <c r="Q352" s="28">
        <v>9.8135202737057614E-2</v>
      </c>
      <c r="R352" s="28">
        <v>9.5106415967312674E-2</v>
      </c>
      <c r="S352" s="28">
        <v>9.8000421683539674E-2</v>
      </c>
      <c r="T352" s="28">
        <v>9.2184821198195432E-2</v>
      </c>
      <c r="U352" s="28">
        <v>9.5026108344440974E-2</v>
      </c>
      <c r="V352" s="28">
        <v>8.8650459437384282E-2</v>
      </c>
      <c r="W352" s="28">
        <v>8.7817435054528825E-2</v>
      </c>
      <c r="X352" s="28">
        <v>9.2759132939916694E-2</v>
      </c>
      <c r="Y352" s="28">
        <v>8.6127316700404299E-2</v>
      </c>
      <c r="Z352" s="28">
        <v>8.833437300590477E-2</v>
      </c>
      <c r="AA352" s="28">
        <v>8.4131754652439189E-2</v>
      </c>
      <c r="AB352" s="28">
        <v>8.3106702139177258E-2</v>
      </c>
      <c r="AC352" s="28">
        <v>8.5864173410513431E-2</v>
      </c>
      <c r="AD352" s="28">
        <v>8.2169209176782748E-2</v>
      </c>
      <c r="AE352" s="28">
        <v>8.1837496862713244E-2</v>
      </c>
      <c r="AF352" s="28">
        <v>7.7704706425497413E-2</v>
      </c>
      <c r="AG352" s="28">
        <v>7.5562967102241696E-2</v>
      </c>
      <c r="AH352" s="28">
        <v>7.5662952552672802E-2</v>
      </c>
      <c r="AI352" s="28">
        <v>7.1697718358466375E-2</v>
      </c>
      <c r="AJ352" s="28">
        <v>7.073064036855764E-2</v>
      </c>
      <c r="AK352" s="28">
        <v>6.8300354306348315E-2</v>
      </c>
      <c r="AL352" s="28">
        <v>6.7005935838326258E-2</v>
      </c>
      <c r="AM352" s="28">
        <v>6.7178829182702127E-2</v>
      </c>
      <c r="AN352" s="32">
        <v>6.4758548866254873E-2</v>
      </c>
    </row>
    <row r="353" spans="1:40" x14ac:dyDescent="0.2">
      <c r="A353" s="5" t="str">
        <f t="shared" si="10"/>
        <v>50283</v>
      </c>
      <c r="B353" s="7">
        <f t="shared" si="11"/>
        <v>5028</v>
      </c>
      <c r="C353" s="7" t="s">
        <v>671</v>
      </c>
      <c r="D353" s="6">
        <v>3</v>
      </c>
      <c r="E353" s="28">
        <v>1.8929628855919494E-7</v>
      </c>
      <c r="F353" s="28">
        <v>3.1145164310043981E-8</v>
      </c>
      <c r="G353" s="28">
        <v>0.24444446111618914</v>
      </c>
      <c r="H353" s="28">
        <v>0.24444445898603995</v>
      </c>
      <c r="I353" s="28">
        <v>0.2444444612790351</v>
      </c>
      <c r="J353" s="28">
        <v>0.258964873995225</v>
      </c>
      <c r="K353" s="28">
        <v>0.2715052310815762</v>
      </c>
      <c r="L353" s="28">
        <v>0.28279578410695599</v>
      </c>
      <c r="M353" s="28">
        <v>0.27635337624142176</v>
      </c>
      <c r="N353" s="28">
        <v>0.28191361968006645</v>
      </c>
      <c r="O353" s="28">
        <v>0.2824875709980274</v>
      </c>
      <c r="P353" s="28">
        <v>0.28207145734061728</v>
      </c>
      <c r="Q353" s="28">
        <v>0.27949754256544579</v>
      </c>
      <c r="R353" s="28">
        <v>0.27747835138561583</v>
      </c>
      <c r="S353" s="28">
        <v>0.27940768852976716</v>
      </c>
      <c r="T353" s="28">
        <v>0.27553062153953767</v>
      </c>
      <c r="U353" s="28">
        <v>0.27742481297036803</v>
      </c>
      <c r="V353" s="28">
        <v>0.2731743803656636</v>
      </c>
      <c r="W353" s="28">
        <v>0.27261903077709326</v>
      </c>
      <c r="X353" s="28">
        <v>0.27591349603401855</v>
      </c>
      <c r="Y353" s="28">
        <v>0.27149228520767693</v>
      </c>
      <c r="Z353" s="28">
        <v>0.2729636560780106</v>
      </c>
      <c r="AA353" s="28">
        <v>0.27016191050903354</v>
      </c>
      <c r="AB353" s="28">
        <v>0.2694785421668589</v>
      </c>
      <c r="AC353" s="28">
        <v>0.27131685634774971</v>
      </c>
      <c r="AD353" s="28">
        <v>0.26885354685859592</v>
      </c>
      <c r="AE353" s="28">
        <v>0.26863240531588289</v>
      </c>
      <c r="AF353" s="28">
        <v>0.26587721169107237</v>
      </c>
      <c r="AG353" s="28">
        <v>0.26444938547556851</v>
      </c>
      <c r="AH353" s="28">
        <v>0.26451604244252258</v>
      </c>
      <c r="AI353" s="28">
        <v>0.26187255297971834</v>
      </c>
      <c r="AJ353" s="28">
        <v>0.26122783431977914</v>
      </c>
      <c r="AK353" s="28">
        <v>0.25960764361163963</v>
      </c>
      <c r="AL353" s="28">
        <v>0.25874469796629157</v>
      </c>
      <c r="AM353" s="28">
        <v>0.25885996019587548</v>
      </c>
      <c r="AN353" s="32">
        <v>0.25724643998491065</v>
      </c>
    </row>
    <row r="354" spans="1:40" x14ac:dyDescent="0.2">
      <c r="A354" s="5" t="str">
        <f t="shared" si="10"/>
        <v>50284</v>
      </c>
      <c r="B354" s="7">
        <f t="shared" si="11"/>
        <v>5028</v>
      </c>
      <c r="C354" s="7" t="s">
        <v>671</v>
      </c>
      <c r="D354" s="6">
        <v>4</v>
      </c>
      <c r="E354" s="28">
        <v>9.4648144279597463E-7</v>
      </c>
      <c r="F354" s="28">
        <v>2.5128546209132168</v>
      </c>
      <c r="G354" s="28">
        <v>0.64633399521728152</v>
      </c>
      <c r="H354" s="28">
        <v>0.36782136976829194</v>
      </c>
      <c r="I354" s="28">
        <v>0.31353507046794094</v>
      </c>
      <c r="J354" s="28">
        <v>0.24939554382583773</v>
      </c>
      <c r="K354" s="28">
        <v>0.23103013873800671</v>
      </c>
      <c r="L354" s="28">
        <v>0.21699267189496418</v>
      </c>
      <c r="M354" s="28">
        <v>0.18222123310903293</v>
      </c>
      <c r="N354" s="28">
        <v>0.21223138656594309</v>
      </c>
      <c r="O354" s="28">
        <v>0.21532915746164805</v>
      </c>
      <c r="P354" s="28">
        <v>0.2130832769090516</v>
      </c>
      <c r="Q354" s="28">
        <v>0.1991911538045541</v>
      </c>
      <c r="R354" s="28">
        <v>0.18829302574926765</v>
      </c>
      <c r="S354" s="28">
        <v>0.19870618439195042</v>
      </c>
      <c r="T354" s="28">
        <v>0.17778059298368576</v>
      </c>
      <c r="U354" s="28">
        <v>0.1880040604947697</v>
      </c>
      <c r="V354" s="28">
        <v>0.16506331320152712</v>
      </c>
      <c r="W354" s="28">
        <v>0.16206593861911522</v>
      </c>
      <c r="X354" s="28">
        <v>0.1798470662466729</v>
      </c>
      <c r="Y354" s="28">
        <v>0.1559845827775741</v>
      </c>
      <c r="Z354" s="28">
        <v>0.16392597196686709</v>
      </c>
      <c r="AA354" s="28">
        <v>0.14880418505655535</v>
      </c>
      <c r="AB354" s="28">
        <v>0.14511585847654573</v>
      </c>
      <c r="AC354" s="28">
        <v>0.15503774070198539</v>
      </c>
      <c r="AD354" s="28">
        <v>0.14174258604979628</v>
      </c>
      <c r="AE354" s="28">
        <v>0.14054902371185229</v>
      </c>
      <c r="AF354" s="28">
        <v>0.12567849107492557</v>
      </c>
      <c r="AG354" s="28">
        <v>0.11797212259366162</v>
      </c>
      <c r="AH354" s="28">
        <v>0.11833188748319066</v>
      </c>
      <c r="AI354" s="28">
        <v>0.10406425320433875</v>
      </c>
      <c r="AJ354" s="28">
        <v>0.10058453002257316</v>
      </c>
      <c r="AK354" s="28">
        <v>9.1839918400712359E-2</v>
      </c>
      <c r="AL354" s="28">
        <v>8.7182364871873683E-2</v>
      </c>
      <c r="AM354" s="28">
        <v>8.7804465821960984E-2</v>
      </c>
      <c r="AN354" s="32">
        <v>7.9095857025242675E-2</v>
      </c>
    </row>
    <row r="355" spans="1:40" x14ac:dyDescent="0.2">
      <c r="A355" s="5" t="str">
        <f t="shared" si="10"/>
        <v>50285</v>
      </c>
      <c r="B355" s="8">
        <f t="shared" si="11"/>
        <v>5028</v>
      </c>
      <c r="C355" s="8" t="s">
        <v>671</v>
      </c>
      <c r="D355" s="9">
        <v>5</v>
      </c>
      <c r="E355" s="33">
        <v>0</v>
      </c>
      <c r="F355" s="33">
        <v>0</v>
      </c>
      <c r="G355" s="33">
        <v>0</v>
      </c>
      <c r="H355" s="33">
        <v>0</v>
      </c>
      <c r="I355" s="33">
        <v>0</v>
      </c>
      <c r="J355" s="33">
        <v>0</v>
      </c>
      <c r="K355" s="33">
        <v>0</v>
      </c>
      <c r="L355" s="33">
        <v>0</v>
      </c>
      <c r="M355" s="33">
        <v>0</v>
      </c>
      <c r="N355" s="33">
        <v>0</v>
      </c>
      <c r="O355" s="33">
        <v>0</v>
      </c>
      <c r="P355" s="33">
        <v>0</v>
      </c>
      <c r="Q355" s="33">
        <v>0</v>
      </c>
      <c r="R355" s="33">
        <v>0</v>
      </c>
      <c r="S355" s="33">
        <v>0</v>
      </c>
      <c r="T355" s="33">
        <v>0</v>
      </c>
      <c r="U355" s="33">
        <v>0</v>
      </c>
      <c r="V355" s="33">
        <v>0</v>
      </c>
      <c r="W355" s="33">
        <v>0</v>
      </c>
      <c r="X355" s="33">
        <v>0</v>
      </c>
      <c r="Y355" s="33">
        <v>0</v>
      </c>
      <c r="Z355" s="33">
        <v>0</v>
      </c>
      <c r="AA355" s="33">
        <v>0</v>
      </c>
      <c r="AB355" s="33">
        <v>0</v>
      </c>
      <c r="AC355" s="33">
        <v>0</v>
      </c>
      <c r="AD355" s="33">
        <v>0</v>
      </c>
      <c r="AE355" s="33">
        <v>0</v>
      </c>
      <c r="AF355" s="33">
        <v>0</v>
      </c>
      <c r="AG355" s="33">
        <v>0</v>
      </c>
      <c r="AH355" s="33">
        <v>0</v>
      </c>
      <c r="AI355" s="33">
        <v>0</v>
      </c>
      <c r="AJ355" s="33">
        <v>0</v>
      </c>
      <c r="AK355" s="33">
        <v>0</v>
      </c>
      <c r="AL355" s="33">
        <v>0</v>
      </c>
      <c r="AM355" s="33">
        <v>0</v>
      </c>
      <c r="AN355" s="34">
        <v>0</v>
      </c>
    </row>
    <row r="356" spans="1:40" x14ac:dyDescent="0.2">
      <c r="A356" s="5" t="str">
        <f t="shared" si="10"/>
        <v>50281</v>
      </c>
      <c r="B356" s="10">
        <f t="shared" si="11"/>
        <v>5028</v>
      </c>
      <c r="C356" s="10" t="s">
        <v>672</v>
      </c>
      <c r="D356" s="11">
        <v>1</v>
      </c>
      <c r="E356" s="35">
        <v>0</v>
      </c>
      <c r="F356" s="35">
        <v>0</v>
      </c>
      <c r="G356" s="35">
        <v>1.36</v>
      </c>
      <c r="H356" s="35">
        <v>1.36</v>
      </c>
      <c r="I356" s="35">
        <v>1.36</v>
      </c>
      <c r="J356" s="35">
        <v>1.36</v>
      </c>
      <c r="K356" s="35">
        <v>1.36</v>
      </c>
      <c r="L356" s="35">
        <v>1.36</v>
      </c>
      <c r="M356" s="35">
        <v>1.36</v>
      </c>
      <c r="N356" s="35">
        <v>1.36</v>
      </c>
      <c r="O356" s="35">
        <v>1.36</v>
      </c>
      <c r="P356" s="35">
        <v>1.36</v>
      </c>
      <c r="Q356" s="35">
        <v>1.36</v>
      </c>
      <c r="R356" s="35">
        <v>1.36</v>
      </c>
      <c r="S356" s="35">
        <v>1.36</v>
      </c>
      <c r="T356" s="35">
        <v>1.36</v>
      </c>
      <c r="U356" s="35">
        <v>1.36</v>
      </c>
      <c r="V356" s="35">
        <v>1.36</v>
      </c>
      <c r="W356" s="35">
        <v>1.36</v>
      </c>
      <c r="X356" s="35">
        <v>1.36</v>
      </c>
      <c r="Y356" s="35">
        <v>1.36</v>
      </c>
      <c r="Z356" s="35">
        <v>1.36</v>
      </c>
      <c r="AA356" s="35">
        <v>1.36</v>
      </c>
      <c r="AB356" s="35">
        <v>1.36</v>
      </c>
      <c r="AC356" s="35">
        <v>1.36</v>
      </c>
      <c r="AD356" s="35">
        <v>1.36</v>
      </c>
      <c r="AE356" s="35">
        <v>1.36</v>
      </c>
      <c r="AF356" s="35">
        <v>1.36</v>
      </c>
      <c r="AG356" s="35">
        <v>1.36</v>
      </c>
      <c r="AH356" s="35">
        <v>1.36</v>
      </c>
      <c r="AI356" s="35">
        <v>1.36</v>
      </c>
      <c r="AJ356" s="35">
        <v>1.36</v>
      </c>
      <c r="AK356" s="35">
        <v>1.36</v>
      </c>
      <c r="AL356" s="35">
        <v>1.36</v>
      </c>
      <c r="AM356" s="35">
        <v>1.36</v>
      </c>
      <c r="AN356" s="36">
        <v>1.36</v>
      </c>
    </row>
    <row r="357" spans="1:40" x14ac:dyDescent="0.2">
      <c r="A357" s="5" t="str">
        <f t="shared" si="10"/>
        <v>50282</v>
      </c>
      <c r="B357" s="7">
        <f t="shared" si="11"/>
        <v>5028</v>
      </c>
      <c r="C357" s="7" t="s">
        <v>672</v>
      </c>
      <c r="D357" s="6">
        <v>2</v>
      </c>
      <c r="E357" s="28">
        <v>0</v>
      </c>
      <c r="F357" s="28">
        <v>0</v>
      </c>
      <c r="G357" s="28">
        <v>0</v>
      </c>
      <c r="H357" s="28">
        <v>0</v>
      </c>
      <c r="I357" s="28">
        <v>0</v>
      </c>
      <c r="J357" s="28">
        <v>0</v>
      </c>
      <c r="K357" s="28">
        <v>0</v>
      </c>
      <c r="L357" s="28">
        <v>0</v>
      </c>
      <c r="M357" s="28">
        <v>0</v>
      </c>
      <c r="N357" s="28">
        <v>0</v>
      </c>
      <c r="O357" s="28">
        <v>0</v>
      </c>
      <c r="P357" s="28">
        <v>0</v>
      </c>
      <c r="Q357" s="28">
        <v>0</v>
      </c>
      <c r="R357" s="28">
        <v>0</v>
      </c>
      <c r="S357" s="28">
        <v>0</v>
      </c>
      <c r="T357" s="28">
        <v>0</v>
      </c>
      <c r="U357" s="28">
        <v>0</v>
      </c>
      <c r="V357" s="28">
        <v>0</v>
      </c>
      <c r="W357" s="28">
        <v>0</v>
      </c>
      <c r="X357" s="28">
        <v>0</v>
      </c>
      <c r="Y357" s="28">
        <v>0</v>
      </c>
      <c r="Z357" s="28">
        <v>0</v>
      </c>
      <c r="AA357" s="28">
        <v>0</v>
      </c>
      <c r="AB357" s="28">
        <v>0</v>
      </c>
      <c r="AC357" s="28">
        <v>0</v>
      </c>
      <c r="AD357" s="28">
        <v>0</v>
      </c>
      <c r="AE357" s="28">
        <v>0</v>
      </c>
      <c r="AF357" s="28">
        <v>0</v>
      </c>
      <c r="AG357" s="28">
        <v>0</v>
      </c>
      <c r="AH357" s="28">
        <v>0</v>
      </c>
      <c r="AI357" s="28">
        <v>0</v>
      </c>
      <c r="AJ357" s="28">
        <v>0</v>
      </c>
      <c r="AK357" s="28">
        <v>0</v>
      </c>
      <c r="AL357" s="28">
        <v>0</v>
      </c>
      <c r="AM357" s="28">
        <v>0</v>
      </c>
      <c r="AN357" s="32">
        <v>0</v>
      </c>
    </row>
    <row r="358" spans="1:40" x14ac:dyDescent="0.2">
      <c r="A358" s="5" t="str">
        <f t="shared" si="10"/>
        <v>50283</v>
      </c>
      <c r="B358" s="7">
        <f t="shared" si="11"/>
        <v>5028</v>
      </c>
      <c r="C358" s="7" t="s">
        <v>672</v>
      </c>
      <c r="D358" s="6">
        <v>3</v>
      </c>
      <c r="E358" s="28">
        <v>9.4648144279597463E-7</v>
      </c>
      <c r="F358" s="28">
        <v>0.59125991685257917</v>
      </c>
      <c r="G358" s="28">
        <v>0.32542179597776411</v>
      </c>
      <c r="H358" s="28">
        <v>0.28632601024990301</v>
      </c>
      <c r="I358" s="28">
        <v>0.24288652006063849</v>
      </c>
      <c r="J358" s="28">
        <v>0.1915625485023682</v>
      </c>
      <c r="K358" s="28">
        <v>0.17686669021581913</v>
      </c>
      <c r="L358" s="28">
        <v>0.1656340158142342</v>
      </c>
      <c r="M358" s="28">
        <v>0.13781016862098205</v>
      </c>
      <c r="N358" s="28">
        <v>0.1618240767615049</v>
      </c>
      <c r="O358" s="28">
        <v>0.16430289375785634</v>
      </c>
      <c r="P358" s="28">
        <v>0.16250575992300043</v>
      </c>
      <c r="Q358" s="28">
        <v>0.15138938735680618</v>
      </c>
      <c r="R358" s="28">
        <v>0.1426687875141841</v>
      </c>
      <c r="S358" s="28">
        <v>0.15100132493488694</v>
      </c>
      <c r="T358" s="28">
        <v>0.13425682092097624</v>
      </c>
      <c r="U358" s="28">
        <v>0.14243756914791028</v>
      </c>
      <c r="V358" s="28">
        <v>0.12408055099392534</v>
      </c>
      <c r="W358" s="28">
        <v>0.12168207619684601</v>
      </c>
      <c r="X358" s="28">
        <v>0.13591041054030661</v>
      </c>
      <c r="Y358" s="28">
        <v>0.11681582434421678</v>
      </c>
      <c r="Z358" s="28">
        <v>0.12317047047533336</v>
      </c>
      <c r="AA358" s="28">
        <v>0.11107012665400351</v>
      </c>
      <c r="AB358" s="28">
        <v>0.10811875654566627</v>
      </c>
      <c r="AC358" s="28">
        <v>0.11605817965267917</v>
      </c>
      <c r="AD358" s="28">
        <v>0.10541949317231669</v>
      </c>
      <c r="AE358" s="28">
        <v>0.10446441570539555</v>
      </c>
      <c r="AF358" s="28">
        <v>9.2565121959204077E-2</v>
      </c>
      <c r="AG358" s="28">
        <v>8.6398541964098463E-2</v>
      </c>
      <c r="AH358" s="28">
        <v>8.6686425692121816E-2</v>
      </c>
      <c r="AI358" s="28">
        <v>7.5269565685352369E-2</v>
      </c>
      <c r="AJ358" s="28">
        <v>7.2485117252342413E-2</v>
      </c>
      <c r="AK358" s="28">
        <v>6.548774108402089E-2</v>
      </c>
      <c r="AL358" s="28">
        <v>6.1760800468669608E-2</v>
      </c>
      <c r="AM358" s="28">
        <v>6.225860318013865E-2</v>
      </c>
      <c r="AN358" s="32">
        <v>5.5290035385636926E-2</v>
      </c>
    </row>
    <row r="359" spans="1:40" x14ac:dyDescent="0.2">
      <c r="A359" s="5" t="str">
        <f t="shared" si="10"/>
        <v>50284</v>
      </c>
      <c r="B359" s="7">
        <f t="shared" si="11"/>
        <v>5028</v>
      </c>
      <c r="C359" s="7" t="s">
        <v>672</v>
      </c>
      <c r="D359" s="6">
        <v>4</v>
      </c>
      <c r="E359" s="28">
        <v>0</v>
      </c>
      <c r="F359" s="28">
        <v>0</v>
      </c>
      <c r="G359" s="28">
        <v>0</v>
      </c>
      <c r="H359" s="28">
        <v>0</v>
      </c>
      <c r="I359" s="28">
        <v>0</v>
      </c>
      <c r="J359" s="28">
        <v>0</v>
      </c>
      <c r="K359" s="28">
        <v>0</v>
      </c>
      <c r="L359" s="28">
        <v>0</v>
      </c>
      <c r="M359" s="28">
        <v>0</v>
      </c>
      <c r="N359" s="28">
        <v>0</v>
      </c>
      <c r="O359" s="28">
        <v>0</v>
      </c>
      <c r="P359" s="28">
        <v>0</v>
      </c>
      <c r="Q359" s="28">
        <v>0</v>
      </c>
      <c r="R359" s="28">
        <v>0</v>
      </c>
      <c r="S359" s="28">
        <v>0</v>
      </c>
      <c r="T359" s="28">
        <v>0</v>
      </c>
      <c r="U359" s="28">
        <v>0</v>
      </c>
      <c r="V359" s="28">
        <v>0</v>
      </c>
      <c r="W359" s="28">
        <v>0</v>
      </c>
      <c r="X359" s="28">
        <v>0</v>
      </c>
      <c r="Y359" s="28">
        <v>0</v>
      </c>
      <c r="Z359" s="28">
        <v>0</v>
      </c>
      <c r="AA359" s="28">
        <v>0</v>
      </c>
      <c r="AB359" s="28">
        <v>0</v>
      </c>
      <c r="AC359" s="28">
        <v>0</v>
      </c>
      <c r="AD359" s="28">
        <v>0</v>
      </c>
      <c r="AE359" s="28">
        <v>0</v>
      </c>
      <c r="AF359" s="28">
        <v>0</v>
      </c>
      <c r="AG359" s="28">
        <v>0</v>
      </c>
      <c r="AH359" s="28">
        <v>0</v>
      </c>
      <c r="AI359" s="28">
        <v>0</v>
      </c>
      <c r="AJ359" s="28">
        <v>0</v>
      </c>
      <c r="AK359" s="28">
        <v>0</v>
      </c>
      <c r="AL359" s="28">
        <v>0</v>
      </c>
      <c r="AM359" s="28">
        <v>0</v>
      </c>
      <c r="AN359" s="32">
        <v>0</v>
      </c>
    </row>
    <row r="360" spans="1:40" x14ac:dyDescent="0.2">
      <c r="A360" s="5" t="str">
        <f t="shared" si="10"/>
        <v>50285</v>
      </c>
      <c r="B360" s="8">
        <f t="shared" si="11"/>
        <v>5028</v>
      </c>
      <c r="C360" s="8" t="s">
        <v>672</v>
      </c>
      <c r="D360" s="9">
        <v>5</v>
      </c>
      <c r="E360" s="33">
        <v>0</v>
      </c>
      <c r="F360" s="33">
        <v>0</v>
      </c>
      <c r="G360" s="33">
        <v>0</v>
      </c>
      <c r="H360" s="33">
        <v>0</v>
      </c>
      <c r="I360" s="33">
        <v>0</v>
      </c>
      <c r="J360" s="33">
        <v>0</v>
      </c>
      <c r="K360" s="33">
        <v>0</v>
      </c>
      <c r="L360" s="33">
        <v>0</v>
      </c>
      <c r="M360" s="33">
        <v>0</v>
      </c>
      <c r="N360" s="33">
        <v>0</v>
      </c>
      <c r="O360" s="33">
        <v>0</v>
      </c>
      <c r="P360" s="33">
        <v>0</v>
      </c>
      <c r="Q360" s="33">
        <v>0</v>
      </c>
      <c r="R360" s="33">
        <v>0</v>
      </c>
      <c r="S360" s="33">
        <v>0</v>
      </c>
      <c r="T360" s="33">
        <v>0</v>
      </c>
      <c r="U360" s="33">
        <v>0</v>
      </c>
      <c r="V360" s="33">
        <v>0</v>
      </c>
      <c r="W360" s="33">
        <v>0</v>
      </c>
      <c r="X360" s="33">
        <v>0</v>
      </c>
      <c r="Y360" s="33">
        <v>0</v>
      </c>
      <c r="Z360" s="33">
        <v>0</v>
      </c>
      <c r="AA360" s="33">
        <v>0</v>
      </c>
      <c r="AB360" s="33">
        <v>0</v>
      </c>
      <c r="AC360" s="33">
        <v>0</v>
      </c>
      <c r="AD360" s="33">
        <v>0</v>
      </c>
      <c r="AE360" s="33">
        <v>0</v>
      </c>
      <c r="AF360" s="33">
        <v>0</v>
      </c>
      <c r="AG360" s="33">
        <v>0</v>
      </c>
      <c r="AH360" s="33">
        <v>0</v>
      </c>
      <c r="AI360" s="33">
        <v>0</v>
      </c>
      <c r="AJ360" s="33">
        <v>0</v>
      </c>
      <c r="AK360" s="33">
        <v>0</v>
      </c>
      <c r="AL360" s="33">
        <v>0</v>
      </c>
      <c r="AM360" s="33">
        <v>0</v>
      </c>
      <c r="AN360" s="34">
        <v>0</v>
      </c>
    </row>
    <row r="361" spans="1:40" x14ac:dyDescent="0.2">
      <c r="A361" s="5" t="str">
        <f t="shared" si="10"/>
        <v>50281</v>
      </c>
      <c r="B361" s="10">
        <f t="shared" si="11"/>
        <v>5028</v>
      </c>
      <c r="C361" s="10" t="s">
        <v>673</v>
      </c>
      <c r="D361" s="11">
        <v>1</v>
      </c>
      <c r="E361" s="35">
        <v>1.5139320933227101</v>
      </c>
      <c r="F361" s="35">
        <v>1.4060661727277015</v>
      </c>
      <c r="G361" s="35">
        <v>2.7965375726845965</v>
      </c>
      <c r="H361" s="35">
        <v>2.9431636935537844</v>
      </c>
      <c r="I361" s="35">
        <v>3.0843693288980951</v>
      </c>
      <c r="J361" s="35">
        <v>3.1818121065308498</v>
      </c>
      <c r="K361" s="35">
        <v>3.2861580250999567</v>
      </c>
      <c r="L361" s="35">
        <v>3.3712184094131246</v>
      </c>
      <c r="M361" s="35">
        <v>3.3777981894857216</v>
      </c>
      <c r="N361" s="35">
        <v>2.7768288445155864</v>
      </c>
      <c r="O361" s="35">
        <v>2.4432966222405721</v>
      </c>
      <c r="P361" s="35">
        <v>2.2890179407544764</v>
      </c>
      <c r="Q361" s="35">
        <v>2.1862145116916181</v>
      </c>
      <c r="R361" s="35">
        <v>2.1380576548117629</v>
      </c>
      <c r="S361" s="35">
        <v>2.1582913829661456</v>
      </c>
      <c r="T361" s="35">
        <v>2.0610222605839121</v>
      </c>
      <c r="U361" s="35">
        <v>2.0976137547902258</v>
      </c>
      <c r="V361" s="35">
        <v>2.0005307955140923</v>
      </c>
      <c r="W361" s="35">
        <v>1.9868755468928914</v>
      </c>
      <c r="X361" s="35">
        <v>2.0593744149361357</v>
      </c>
      <c r="Y361" s="35">
        <v>1.9608824854431406</v>
      </c>
      <c r="Z361" s="35">
        <v>1.9933947154941145</v>
      </c>
      <c r="AA361" s="35">
        <v>1.931106586567563</v>
      </c>
      <c r="AB361" s="35">
        <v>1.9158946839323416</v>
      </c>
      <c r="AC361" s="35">
        <v>1.9566936315052534</v>
      </c>
      <c r="AD361" s="35">
        <v>1.9019889901015481</v>
      </c>
      <c r="AE361" s="35">
        <v>1.8970741444938171</v>
      </c>
      <c r="AF361" s="35">
        <v>1.8358956188686304</v>
      </c>
      <c r="AG361" s="35">
        <v>1.8041910737494358</v>
      </c>
      <c r="AH361" s="35">
        <v>1.8056705473317187</v>
      </c>
      <c r="AI361" s="35">
        <v>1.7469743096416059</v>
      </c>
      <c r="AJ361" s="35">
        <v>1.7326588454729479</v>
      </c>
      <c r="AK361" s="35">
        <v>1.6966841087067479</v>
      </c>
      <c r="AL361" s="35">
        <v>1.6775232472449375</v>
      </c>
      <c r="AM361" s="35">
        <v>1.680082489353462</v>
      </c>
      <c r="AN361" s="36">
        <v>1.6442559312933187</v>
      </c>
    </row>
    <row r="362" spans="1:40" x14ac:dyDescent="0.2">
      <c r="A362" s="5" t="str">
        <f t="shared" si="10"/>
        <v>50282</v>
      </c>
      <c r="B362" s="7">
        <f t="shared" si="11"/>
        <v>5028</v>
      </c>
      <c r="C362" s="7" t="s">
        <v>673</v>
      </c>
      <c r="D362" s="6">
        <v>2</v>
      </c>
      <c r="E362" s="28">
        <v>7.5718515423677977E-7</v>
      </c>
      <c r="F362" s="28">
        <v>0.19380195405967485</v>
      </c>
      <c r="G362" s="28">
        <v>0.10666608288530509</v>
      </c>
      <c r="H362" s="28">
        <v>9.3851346840538905E-2</v>
      </c>
      <c r="I362" s="28">
        <v>0.1091072815473632</v>
      </c>
      <c r="J362" s="28">
        <v>0.13828514807409886</v>
      </c>
      <c r="K362" s="28">
        <v>0.17679405559395528</v>
      </c>
      <c r="L362" s="28">
        <v>0.21236284009263351</v>
      </c>
      <c r="M362" s="28">
        <v>0.21626864247801336</v>
      </c>
      <c r="N362" s="28">
        <v>0.30107850758361093</v>
      </c>
      <c r="O362" s="28">
        <v>0.33217155162004613</v>
      </c>
      <c r="P362" s="28">
        <v>0.35518008173523641</v>
      </c>
      <c r="Q362" s="28">
        <v>0.35613232523061794</v>
      </c>
      <c r="R362" s="28">
        <v>0.35980178915112832</v>
      </c>
      <c r="S362" s="28">
        <v>0.38081590056042813</v>
      </c>
      <c r="T362" s="28">
        <v>0.33858728250494535</v>
      </c>
      <c r="U362" s="28">
        <v>0.35921858865501122</v>
      </c>
      <c r="V362" s="28">
        <v>0.31292331907100779</v>
      </c>
      <c r="W362" s="28">
        <v>0.3068744924842266</v>
      </c>
      <c r="X362" s="28">
        <v>0.34275742312920748</v>
      </c>
      <c r="Y362" s="28">
        <v>0.29460206525823529</v>
      </c>
      <c r="Z362" s="28">
        <v>0.31062805192106013</v>
      </c>
      <c r="AA362" s="28">
        <v>0.28011173465316069</v>
      </c>
      <c r="AB362" s="28">
        <v>0.27266854511011579</v>
      </c>
      <c r="AC362" s="28">
        <v>0.29269123365757266</v>
      </c>
      <c r="AD362" s="28">
        <v>0.26586112990712057</v>
      </c>
      <c r="AE362" s="28">
        <v>0.263452462791955</v>
      </c>
      <c r="AF362" s="28">
        <v>0.23344319657109447</v>
      </c>
      <c r="AG362" s="28">
        <v>0.21789146419797892</v>
      </c>
      <c r="AH362" s="28">
        <v>0.2186174677304118</v>
      </c>
      <c r="AI362" s="28">
        <v>0.18982487931588315</v>
      </c>
      <c r="AJ362" s="28">
        <v>0.18280266662876912</v>
      </c>
      <c r="AK362" s="28">
        <v>0.16515573131217975</v>
      </c>
      <c r="AL362" s="28">
        <v>0.15575661960188347</v>
      </c>
      <c r="AM362" s="28">
        <v>0.15701202944567214</v>
      </c>
      <c r="AN362" s="32">
        <v>0.13943775417084775</v>
      </c>
    </row>
    <row r="363" spans="1:40" x14ac:dyDescent="0.2">
      <c r="A363" s="5" t="str">
        <f t="shared" si="10"/>
        <v>50283</v>
      </c>
      <c r="B363" s="7">
        <f t="shared" si="11"/>
        <v>5028</v>
      </c>
      <c r="C363" s="7" t="s">
        <v>673</v>
      </c>
      <c r="D363" s="6">
        <v>3</v>
      </c>
      <c r="E363" s="28">
        <v>3.5019813383451062E-6</v>
      </c>
      <c r="F363" s="28">
        <v>0.83269127463736825</v>
      </c>
      <c r="G363" s="28">
        <v>0.45830248115715155</v>
      </c>
      <c r="H363" s="28">
        <v>0.47500354329400024</v>
      </c>
      <c r="I363" s="28">
        <v>0.59215341373263997</v>
      </c>
      <c r="J363" s="28">
        <v>0.63864960906625279</v>
      </c>
      <c r="K363" s="28">
        <v>0.75104137159317941</v>
      </c>
      <c r="L363" s="28">
        <v>0.8571043318141095</v>
      </c>
      <c r="M363" s="28">
        <v>0.84317099537707563</v>
      </c>
      <c r="N363" s="28">
        <v>1.1449334569994616</v>
      </c>
      <c r="O363" s="28">
        <v>1.2270779536368448</v>
      </c>
      <c r="P363" s="28">
        <v>1.2786546801658012</v>
      </c>
      <c r="Q363" s="28">
        <v>1.2080194144894734</v>
      </c>
      <c r="R363" s="28">
        <v>1.1545555750255503</v>
      </c>
      <c r="S363" s="28">
        <v>1.2219870525156633</v>
      </c>
      <c r="T363" s="28">
        <v>1.0864811086706847</v>
      </c>
      <c r="U363" s="28">
        <v>1.1526842171044489</v>
      </c>
      <c r="V363" s="28">
        <v>1.0041289294927753</v>
      </c>
      <c r="W363" s="28">
        <v>0.98471907299302397</v>
      </c>
      <c r="X363" s="28">
        <v>1.0998626012889461</v>
      </c>
      <c r="Y363" s="28">
        <v>0.94533853228767417</v>
      </c>
      <c r="Z363" s="28">
        <v>0.9967637920754463</v>
      </c>
      <c r="AA363" s="28">
        <v>0.89884103501403312</v>
      </c>
      <c r="AB363" s="28">
        <v>0.87495685222793251</v>
      </c>
      <c r="AC363" s="28">
        <v>0.93920699562332932</v>
      </c>
      <c r="AD363" s="28">
        <v>0.85311279905359005</v>
      </c>
      <c r="AE363" s="28">
        <v>0.84538372406439422</v>
      </c>
      <c r="AF363" s="28">
        <v>0.74908801559317728</v>
      </c>
      <c r="AG363" s="28">
        <v>0.69918459826967239</v>
      </c>
      <c r="AH363" s="28">
        <v>0.70151426001618233</v>
      </c>
      <c r="AI363" s="28">
        <v>0.60912270050283968</v>
      </c>
      <c r="AJ363" s="28">
        <v>0.58658936875499068</v>
      </c>
      <c r="AK363" s="28">
        <v>0.5299627181361547</v>
      </c>
      <c r="AL363" s="28">
        <v>0.49980223199497542</v>
      </c>
      <c r="AM363" s="28">
        <v>0.50383068498171146</v>
      </c>
      <c r="AN363" s="32">
        <v>0.44743718598598897</v>
      </c>
    </row>
    <row r="364" spans="1:40" x14ac:dyDescent="0.2">
      <c r="A364" s="5" t="str">
        <f t="shared" si="10"/>
        <v>50284</v>
      </c>
      <c r="B364" s="7">
        <f t="shared" si="11"/>
        <v>5028</v>
      </c>
      <c r="C364" s="7" t="s">
        <v>673</v>
      </c>
      <c r="D364" s="6">
        <v>4</v>
      </c>
      <c r="E364" s="28">
        <v>2.839444328387924E-7</v>
      </c>
      <c r="F364" s="28">
        <v>0.29070279093627283</v>
      </c>
      <c r="G364" s="28">
        <v>0.15999904930510647</v>
      </c>
      <c r="H364" s="28">
        <v>0.14077695482362848</v>
      </c>
      <c r="I364" s="28">
        <v>0.16366084656538682</v>
      </c>
      <c r="J364" s="28">
        <v>0.1647739395599519</v>
      </c>
      <c r="K364" s="28">
        <v>0.1857000034901084</v>
      </c>
      <c r="L364" s="28">
        <v>0.20588718194254624</v>
      </c>
      <c r="M364" s="28">
        <v>0.19834987498588674</v>
      </c>
      <c r="N364" s="28">
        <v>0.26511766590631536</v>
      </c>
      <c r="O364" s="28">
        <v>0.26917870879172268</v>
      </c>
      <c r="P364" s="28">
        <v>0.26623442769347816</v>
      </c>
      <c r="Q364" s="28">
        <v>0.24802236804348182</v>
      </c>
      <c r="R364" s="28">
        <v>0.2337353232972269</v>
      </c>
      <c r="S364" s="28">
        <v>0.24738655839502285</v>
      </c>
      <c r="T364" s="28">
        <v>0.2199538967693293</v>
      </c>
      <c r="U364" s="28">
        <v>0.2333564526701167</v>
      </c>
      <c r="V364" s="28">
        <v>0.20328200397525933</v>
      </c>
      <c r="W364" s="28">
        <v>0.19935254747907363</v>
      </c>
      <c r="X364" s="28">
        <v>0.22266289983102183</v>
      </c>
      <c r="Y364" s="28">
        <v>0.19138009758229088</v>
      </c>
      <c r="Z364" s="28">
        <v>0.20179093402137341</v>
      </c>
      <c r="AA364" s="28">
        <v>0.18196684837335156</v>
      </c>
      <c r="AB364" s="28">
        <v>0.17713158296488984</v>
      </c>
      <c r="AC364" s="28">
        <v>0.19013876583735936</v>
      </c>
      <c r="AD364" s="28">
        <v>0.17270932789583285</v>
      </c>
      <c r="AE364" s="28">
        <v>0.17114460092511977</v>
      </c>
      <c r="AF364" s="28">
        <v>0.15164990897626465</v>
      </c>
      <c r="AG364" s="28">
        <v>0.14154715408241286</v>
      </c>
      <c r="AH364" s="28">
        <v>0.14201877956724615</v>
      </c>
      <c r="AI364" s="28">
        <v>0.12331447012190323</v>
      </c>
      <c r="AJ364" s="28">
        <v>0.11875268211146589</v>
      </c>
      <c r="AK364" s="28">
        <v>0.10728883801439863</v>
      </c>
      <c r="AL364" s="28">
        <v>0.10118296397239276</v>
      </c>
      <c r="AM364" s="28">
        <v>0.10199850416204725</v>
      </c>
      <c r="AN364" s="32">
        <v>9.0581862568296145E-2</v>
      </c>
    </row>
    <row r="365" spans="1:40" x14ac:dyDescent="0.2">
      <c r="A365" s="5" t="str">
        <f t="shared" si="10"/>
        <v>50285</v>
      </c>
      <c r="B365" s="8">
        <f t="shared" si="11"/>
        <v>5028</v>
      </c>
      <c r="C365" s="8" t="s">
        <v>673</v>
      </c>
      <c r="D365" s="9">
        <v>5</v>
      </c>
      <c r="E365" s="33">
        <v>0</v>
      </c>
      <c r="F365" s="33">
        <v>0</v>
      </c>
      <c r="G365" s="33">
        <v>0</v>
      </c>
      <c r="H365" s="33">
        <v>0</v>
      </c>
      <c r="I365" s="33">
        <v>0</v>
      </c>
      <c r="J365" s="33">
        <v>0</v>
      </c>
      <c r="K365" s="33">
        <v>0</v>
      </c>
      <c r="L365" s="33">
        <v>0</v>
      </c>
      <c r="M365" s="33">
        <v>0</v>
      </c>
      <c r="N365" s="33">
        <v>0</v>
      </c>
      <c r="O365" s="33">
        <v>0</v>
      </c>
      <c r="P365" s="33">
        <v>0</v>
      </c>
      <c r="Q365" s="33">
        <v>0</v>
      </c>
      <c r="R365" s="33">
        <v>0</v>
      </c>
      <c r="S365" s="33">
        <v>0</v>
      </c>
      <c r="T365" s="33">
        <v>0</v>
      </c>
      <c r="U365" s="33">
        <v>0</v>
      </c>
      <c r="V365" s="33">
        <v>0</v>
      </c>
      <c r="W365" s="33">
        <v>0</v>
      </c>
      <c r="X365" s="33">
        <v>0</v>
      </c>
      <c r="Y365" s="33">
        <v>0</v>
      </c>
      <c r="Z365" s="33">
        <v>0</v>
      </c>
      <c r="AA365" s="33">
        <v>0</v>
      </c>
      <c r="AB365" s="33">
        <v>0</v>
      </c>
      <c r="AC365" s="33">
        <v>0</v>
      </c>
      <c r="AD365" s="33">
        <v>0</v>
      </c>
      <c r="AE365" s="33">
        <v>0</v>
      </c>
      <c r="AF365" s="33">
        <v>0</v>
      </c>
      <c r="AG365" s="33">
        <v>0</v>
      </c>
      <c r="AH365" s="33">
        <v>0</v>
      </c>
      <c r="AI365" s="33">
        <v>0</v>
      </c>
      <c r="AJ365" s="33">
        <v>0</v>
      </c>
      <c r="AK365" s="33">
        <v>0</v>
      </c>
      <c r="AL365" s="33">
        <v>0</v>
      </c>
      <c r="AM365" s="33">
        <v>0</v>
      </c>
      <c r="AN365" s="34">
        <v>0</v>
      </c>
    </row>
    <row r="366" spans="1:40" x14ac:dyDescent="0.2">
      <c r="A366" s="5" t="str">
        <f t="shared" si="10"/>
        <v>50281</v>
      </c>
      <c r="B366" s="10">
        <f t="shared" si="11"/>
        <v>5028</v>
      </c>
      <c r="C366" s="10" t="s">
        <v>674</v>
      </c>
      <c r="D366" s="11">
        <v>1</v>
      </c>
      <c r="E366" s="35">
        <v>6.3260651623276383</v>
      </c>
      <c r="F366" s="35">
        <v>3.2563140785976401</v>
      </c>
      <c r="G366" s="35">
        <v>4.3645925938926737</v>
      </c>
      <c r="H366" s="35">
        <v>4.6400668641085341</v>
      </c>
      <c r="I366" s="35">
        <v>2.7748795083587634</v>
      </c>
      <c r="J366" s="35">
        <v>1.9440086546678357</v>
      </c>
      <c r="K366" s="35">
        <v>1.5702056213182511</v>
      </c>
      <c r="L366" s="35">
        <v>1.4128782181312716</v>
      </c>
      <c r="M366" s="35">
        <v>1.2755969408710779</v>
      </c>
      <c r="N366" s="35">
        <v>1.2522242246453312</v>
      </c>
      <c r="O366" s="35">
        <v>1.2296770170471292</v>
      </c>
      <c r="P366" s="35">
        <v>1.2150780166188753</v>
      </c>
      <c r="Q366" s="35">
        <v>1.1960479817878453</v>
      </c>
      <c r="R366" s="35">
        <v>1.1829300630204949</v>
      </c>
      <c r="S366" s="35">
        <v>1.1910946978248522</v>
      </c>
      <c r="T366" s="35">
        <v>1.1709762005084001</v>
      </c>
      <c r="U366" s="35">
        <v>1.1800887148935841</v>
      </c>
      <c r="V366" s="35">
        <v>1.1586591183868817</v>
      </c>
      <c r="W366" s="35">
        <v>1.1557955451918578</v>
      </c>
      <c r="X366" s="35">
        <v>1.172225151334445</v>
      </c>
      <c r="Y366" s="35">
        <v>1.1500978993899795</v>
      </c>
      <c r="Z366" s="35">
        <v>1.1574443813173267</v>
      </c>
      <c r="AA366" s="35">
        <v>1.1434305295400835</v>
      </c>
      <c r="AB366" s="35">
        <v>1.1400111678214198</v>
      </c>
      <c r="AC366" s="35">
        <v>1.149201484736039</v>
      </c>
      <c r="AD366" s="35">
        <v>1.1368843281078111</v>
      </c>
      <c r="AE366" s="35">
        <v>1.1357783135754045</v>
      </c>
      <c r="AF366" s="35">
        <v>1.1220022050235927</v>
      </c>
      <c r="AG366" s="35">
        <v>1.1148630032635285</v>
      </c>
      <c r="AH366" s="35">
        <v>1.1151962461359566</v>
      </c>
      <c r="AI366" s="35">
        <v>1.1019787920657782</v>
      </c>
      <c r="AJ366" s="35">
        <v>1.0987551894682912</v>
      </c>
      <c r="AK366" s="35">
        <v>1.090654238091588</v>
      </c>
      <c r="AL366" s="35">
        <v>1.0863395097102091</v>
      </c>
      <c r="AM366" s="35">
        <v>1.0869158147765174</v>
      </c>
      <c r="AN366" s="36">
        <v>1.0788482215822404</v>
      </c>
    </row>
    <row r="367" spans="1:40" x14ac:dyDescent="0.2">
      <c r="A367" s="5" t="str">
        <f t="shared" si="10"/>
        <v>50282</v>
      </c>
      <c r="B367" s="7">
        <f t="shared" si="11"/>
        <v>5028</v>
      </c>
      <c r="C367" s="7" t="s">
        <v>674</v>
      </c>
      <c r="D367" s="6">
        <v>2</v>
      </c>
      <c r="E367" s="28">
        <v>6.3260659195127937</v>
      </c>
      <c r="F367" s="28">
        <v>4.5692963942889868</v>
      </c>
      <c r="G367" s="28">
        <v>5.5392832169633257</v>
      </c>
      <c r="H367" s="28">
        <v>6.2052850352326709</v>
      </c>
      <c r="I367" s="28">
        <v>3.2952547163126122</v>
      </c>
      <c r="J367" s="28">
        <v>1.9181038817805875</v>
      </c>
      <c r="K367" s="28">
        <v>1.2730333500651483</v>
      </c>
      <c r="L367" s="28">
        <v>0.971070561745357</v>
      </c>
      <c r="M367" s="28">
        <v>0.77848881494784949</v>
      </c>
      <c r="N367" s="28">
        <v>0.72459354947889432</v>
      </c>
      <c r="O367" s="28">
        <v>0.68778904050068568</v>
      </c>
      <c r="P367" s="28">
        <v>0.66645630339351869</v>
      </c>
      <c r="Q367" s="28">
        <v>0.64508994777628059</v>
      </c>
      <c r="R367" s="28">
        <v>0.63113810963668882</v>
      </c>
      <c r="S367" s="28">
        <v>0.63768926386085667</v>
      </c>
      <c r="T367" s="28">
        <v>0.61876588104675778</v>
      </c>
      <c r="U367" s="28">
        <v>0.62689922197867953</v>
      </c>
      <c r="V367" s="28">
        <v>0.60712532199032154</v>
      </c>
      <c r="W367" s="28">
        <v>0.60444298496700533</v>
      </c>
      <c r="X367" s="28">
        <v>0.61948988560550777</v>
      </c>
      <c r="Y367" s="28">
        <v>0.59917496123426739</v>
      </c>
      <c r="Z367" s="28">
        <v>0.60590871448118633</v>
      </c>
      <c r="AA367" s="28">
        <v>0.59304793039553005</v>
      </c>
      <c r="AB367" s="28">
        <v>0.58990912189832256</v>
      </c>
      <c r="AC367" s="28">
        <v>0.59834035815626896</v>
      </c>
      <c r="AD367" s="28">
        <v>0.58703913087703996</v>
      </c>
      <c r="AE367" s="28">
        <v>0.5860241957670852</v>
      </c>
      <c r="AF367" s="28">
        <v>0.57338468809473653</v>
      </c>
      <c r="AG367" s="28">
        <v>0.566834514174273</v>
      </c>
      <c r="AH367" s="28">
        <v>0.56714024808739172</v>
      </c>
      <c r="AI367" s="28">
        <v>0.55501337712284626</v>
      </c>
      <c r="AJ367" s="28">
        <v>0.55205576007808765</v>
      </c>
      <c r="AK367" s="28">
        <v>0.54462322995848611</v>
      </c>
      <c r="AL367" s="28">
        <v>0.54066451909510183</v>
      </c>
      <c r="AM367" s="28">
        <v>0.54119327986555887</v>
      </c>
      <c r="AN367" s="32">
        <v>0.53379135432194946</v>
      </c>
    </row>
    <row r="368" spans="1:40" x14ac:dyDescent="0.2">
      <c r="A368" s="5" t="str">
        <f t="shared" si="10"/>
        <v>50283</v>
      </c>
      <c r="B368" s="7">
        <f t="shared" si="11"/>
        <v>5028</v>
      </c>
      <c r="C368" s="7" t="s">
        <v>674</v>
      </c>
      <c r="D368" s="6">
        <v>3</v>
      </c>
      <c r="E368" s="28">
        <v>1.9464835250551489</v>
      </c>
      <c r="F368" s="28">
        <v>3.0715115094649272E-2</v>
      </c>
      <c r="G368" s="28">
        <v>0.65313838906868082</v>
      </c>
      <c r="H368" s="28">
        <v>0.95403542891993764</v>
      </c>
      <c r="I368" s="28">
        <v>1.2728302498891335</v>
      </c>
      <c r="J368" s="28">
        <v>1.4256847153029035</v>
      </c>
      <c r="K368" s="28">
        <v>1.3585451348142508</v>
      </c>
      <c r="L368" s="28">
        <v>1.3108231717391063</v>
      </c>
      <c r="M368" s="28">
        <v>1.1244492500339065</v>
      </c>
      <c r="N368" s="28">
        <v>1.2850839311774196</v>
      </c>
      <c r="O368" s="28">
        <v>1.3016341973180312</v>
      </c>
      <c r="P368" s="28">
        <v>1.28958745160064</v>
      </c>
      <c r="Q368" s="28">
        <v>1.2151812910114927</v>
      </c>
      <c r="R368" s="28">
        <v>1.1568137440419044</v>
      </c>
      <c r="S368" s="28">
        <v>1.2125770797515092</v>
      </c>
      <c r="T368" s="28">
        <v>1.1005129163099707</v>
      </c>
      <c r="U368" s="28">
        <v>1.1552621262076248</v>
      </c>
      <c r="V368" s="28">
        <v>1.0324070548590776</v>
      </c>
      <c r="W368" s="28">
        <v>1.0163550149083296</v>
      </c>
      <c r="X368" s="28">
        <v>1.1115782912346102</v>
      </c>
      <c r="Y368" s="28">
        <v>0.98378730209630327</v>
      </c>
      <c r="Z368" s="28">
        <v>1.0263158090971516</v>
      </c>
      <c r="AA368" s="28">
        <v>0.94533396378120493</v>
      </c>
      <c r="AB368" s="28">
        <v>0.92558180127387901</v>
      </c>
      <c r="AC368" s="28">
        <v>0.97871646031525517</v>
      </c>
      <c r="AD368" s="28">
        <v>0.90751680944040802</v>
      </c>
      <c r="AE368" s="28">
        <v>0.90112487588857126</v>
      </c>
      <c r="AF368" s="28">
        <v>0.8214886103593142</v>
      </c>
      <c r="AG368" s="28">
        <v>0.78021862840182088</v>
      </c>
      <c r="AH368" s="28">
        <v>0.78214524131133722</v>
      </c>
      <c r="AI368" s="28">
        <v>0.70573770080352893</v>
      </c>
      <c r="AJ368" s="28">
        <v>0.68710269745518926</v>
      </c>
      <c r="AK368" s="28">
        <v>0.64027262778962868</v>
      </c>
      <c r="AL368" s="28">
        <v>0.6153299936859562</v>
      </c>
      <c r="AM368" s="28">
        <v>0.61866150389648245</v>
      </c>
      <c r="AN368" s="32">
        <v>0.5720242534560126</v>
      </c>
    </row>
    <row r="369" spans="1:40" x14ac:dyDescent="0.2">
      <c r="A369" s="5" t="str">
        <f t="shared" si="10"/>
        <v>50284</v>
      </c>
      <c r="B369" s="7">
        <f t="shared" si="11"/>
        <v>5028</v>
      </c>
      <c r="C369" s="7" t="s">
        <v>674</v>
      </c>
      <c r="D369" s="6">
        <v>4</v>
      </c>
      <c r="E369" s="28">
        <v>12.652131271136721</v>
      </c>
      <c r="F369" s="28">
        <v>3.1559457295813131</v>
      </c>
      <c r="G369" s="28">
        <v>2.5841015031805838</v>
      </c>
      <c r="H369" s="28">
        <v>2.9129325995778172</v>
      </c>
      <c r="I369" s="28">
        <v>2.7245447244682905</v>
      </c>
      <c r="J369" s="28">
        <v>2.514998907403605</v>
      </c>
      <c r="K369" s="28">
        <v>2.4532159778847364</v>
      </c>
      <c r="L369" s="28">
        <v>2.4071942483564204</v>
      </c>
      <c r="M369" s="28">
        <v>2.2974518264282868</v>
      </c>
      <c r="N369" s="28">
        <v>2.3907449466945745</v>
      </c>
      <c r="O369" s="28">
        <v>2.4001731730730187</v>
      </c>
      <c r="P369" s="28">
        <v>2.3930274485178535</v>
      </c>
      <c r="Q369" s="28">
        <v>2.3495414768770653</v>
      </c>
      <c r="R369" s="28">
        <v>2.3154456434241899</v>
      </c>
      <c r="S369" s="28">
        <v>2.3479803630931433</v>
      </c>
      <c r="T369" s="28">
        <v>2.2825634945538935</v>
      </c>
      <c r="U369" s="28">
        <v>2.3145165380647321</v>
      </c>
      <c r="V369" s="28">
        <v>2.242806244246117</v>
      </c>
      <c r="W369" s="28">
        <v>2.2334361248461381</v>
      </c>
      <c r="X369" s="28">
        <v>2.2890161651817396</v>
      </c>
      <c r="Y369" s="28">
        <v>2.2144262695185639</v>
      </c>
      <c r="Z369" s="28">
        <v>2.2392494480228549</v>
      </c>
      <c r="AA369" s="28">
        <v>2.1919815026335265</v>
      </c>
      <c r="AB369" s="28">
        <v>2.1804524438206445</v>
      </c>
      <c r="AC369" s="28">
        <v>2.2114663616497525</v>
      </c>
      <c r="AD369" s="28">
        <v>2.1699081768358668</v>
      </c>
      <c r="AE369" s="28">
        <v>2.1661773066491663</v>
      </c>
      <c r="AF369" s="28">
        <v>2.1196947954018217</v>
      </c>
      <c r="AG369" s="28">
        <v>2.0956061206219951</v>
      </c>
      <c r="AH369" s="28">
        <v>2.0967306651205293</v>
      </c>
      <c r="AI369" s="28">
        <v>2.0521327097730433</v>
      </c>
      <c r="AJ369" s="28">
        <v>2.0412557386923842</v>
      </c>
      <c r="AK369" s="28">
        <v>2.0139217181879969</v>
      </c>
      <c r="AL369" s="28">
        <v>1.9993630735132568</v>
      </c>
      <c r="AM369" s="28">
        <v>2.0013076343320537</v>
      </c>
      <c r="AN369" s="32">
        <v>1.9740861563269108</v>
      </c>
    </row>
    <row r="370" spans="1:40" x14ac:dyDescent="0.2">
      <c r="A370" s="5" t="str">
        <f t="shared" si="10"/>
        <v>50285</v>
      </c>
      <c r="B370" s="8">
        <f t="shared" si="11"/>
        <v>5028</v>
      </c>
      <c r="C370" s="8" t="s">
        <v>674</v>
      </c>
      <c r="D370" s="9">
        <v>5</v>
      </c>
      <c r="E370" s="33">
        <v>0</v>
      </c>
      <c r="F370" s="33">
        <v>0</v>
      </c>
      <c r="G370" s="33">
        <v>0</v>
      </c>
      <c r="H370" s="33">
        <v>0</v>
      </c>
      <c r="I370" s="33">
        <v>0</v>
      </c>
      <c r="J370" s="33">
        <v>0</v>
      </c>
      <c r="K370" s="33">
        <v>0</v>
      </c>
      <c r="L370" s="33">
        <v>0</v>
      </c>
      <c r="M370" s="33">
        <v>0</v>
      </c>
      <c r="N370" s="33">
        <v>0</v>
      </c>
      <c r="O370" s="33">
        <v>0</v>
      </c>
      <c r="P370" s="33">
        <v>0</v>
      </c>
      <c r="Q370" s="33">
        <v>0</v>
      </c>
      <c r="R370" s="33">
        <v>0</v>
      </c>
      <c r="S370" s="33">
        <v>0</v>
      </c>
      <c r="T370" s="33">
        <v>0</v>
      </c>
      <c r="U370" s="33">
        <v>0</v>
      </c>
      <c r="V370" s="33">
        <v>0</v>
      </c>
      <c r="W370" s="33">
        <v>0</v>
      </c>
      <c r="X370" s="33">
        <v>0</v>
      </c>
      <c r="Y370" s="33">
        <v>0</v>
      </c>
      <c r="Z370" s="33">
        <v>0</v>
      </c>
      <c r="AA370" s="33">
        <v>0</v>
      </c>
      <c r="AB370" s="33">
        <v>0</v>
      </c>
      <c r="AC370" s="33">
        <v>0</v>
      </c>
      <c r="AD370" s="33">
        <v>0</v>
      </c>
      <c r="AE370" s="33">
        <v>0</v>
      </c>
      <c r="AF370" s="33">
        <v>0</v>
      </c>
      <c r="AG370" s="33">
        <v>0</v>
      </c>
      <c r="AH370" s="33">
        <v>0</v>
      </c>
      <c r="AI370" s="33">
        <v>0</v>
      </c>
      <c r="AJ370" s="33">
        <v>0</v>
      </c>
      <c r="AK370" s="33">
        <v>0</v>
      </c>
      <c r="AL370" s="33">
        <v>0</v>
      </c>
      <c r="AM370" s="33">
        <v>0</v>
      </c>
      <c r="AN370" s="34">
        <v>0</v>
      </c>
    </row>
    <row r="371" spans="1:40" x14ac:dyDescent="0.2">
      <c r="A371" s="5" t="str">
        <f t="shared" si="10"/>
        <v>50281</v>
      </c>
      <c r="B371" s="29">
        <f t="shared" si="11"/>
        <v>5028</v>
      </c>
      <c r="C371" s="29" t="s">
        <v>675</v>
      </c>
      <c r="D371" s="30">
        <v>1</v>
      </c>
      <c r="E371" s="38">
        <v>9.4648144279597463E-7</v>
      </c>
      <c r="F371" s="38">
        <v>1.5572582155021991E-7</v>
      </c>
      <c r="G371" s="38">
        <v>2.5102608293890079</v>
      </c>
      <c r="H371" s="38">
        <v>2.580002091106425</v>
      </c>
      <c r="I371" s="38">
        <v>2.8940359221715726</v>
      </c>
      <c r="J371" s="38">
        <v>2.9725957496635331</v>
      </c>
      <c r="K371" s="38">
        <v>3.2275777500351994</v>
      </c>
      <c r="L371" s="38">
        <v>3.4697701838769381</v>
      </c>
      <c r="M371" s="38">
        <v>3.4205171529421738</v>
      </c>
      <c r="N371" s="38">
        <v>4.1428950536298172</v>
      </c>
      <c r="O371" s="38">
        <v>4.1855230938598771</v>
      </c>
      <c r="P371" s="38">
        <v>4.1546174397220543</v>
      </c>
      <c r="Q371" s="38">
        <v>3.963448517006178</v>
      </c>
      <c r="R371" s="38">
        <v>3.8134798106416392</v>
      </c>
      <c r="S371" s="38">
        <v>3.9567744607389939</v>
      </c>
      <c r="T371" s="38">
        <v>3.6688184637024408</v>
      </c>
      <c r="U371" s="38">
        <v>3.8095027677335445</v>
      </c>
      <c r="V371" s="38">
        <v>3.4938163933102784</v>
      </c>
      <c r="W371" s="38">
        <v>3.452569530610381</v>
      </c>
      <c r="X371" s="38">
        <v>3.6972542702139188</v>
      </c>
      <c r="Y371" s="38">
        <v>3.3688840300964573</v>
      </c>
      <c r="Z371" s="38">
        <v>3.4781647605834607</v>
      </c>
      <c r="AA371" s="38">
        <v>3.2700747102681165</v>
      </c>
      <c r="AB371" s="38">
        <v>3.2193197316427762</v>
      </c>
      <c r="AC371" s="38">
        <v>3.3558538591060554</v>
      </c>
      <c r="AD371" s="38">
        <v>3.1729000232172302</v>
      </c>
      <c r="AE371" s="38">
        <v>3.1564753246128312</v>
      </c>
      <c r="AF371" s="38">
        <v>2.9518428828411665</v>
      </c>
      <c r="AG371" s="38">
        <v>2.8457959858658786</v>
      </c>
      <c r="AH371" s="38">
        <v>2.8507465315507536</v>
      </c>
      <c r="AI371" s="38">
        <v>2.6544106125340354</v>
      </c>
      <c r="AJ371" s="38">
        <v>2.6065262929704849</v>
      </c>
      <c r="AK371" s="38">
        <v>2.4861922913453816</v>
      </c>
      <c r="AL371" s="38">
        <v>2.4220999735235527</v>
      </c>
      <c r="AM371" s="38">
        <v>2.430660537831673</v>
      </c>
      <c r="AN371" s="39">
        <v>2.3108220217149817</v>
      </c>
    </row>
    <row r="372" spans="1:40" x14ac:dyDescent="0.2">
      <c r="A372" s="5" t="str">
        <f t="shared" si="10"/>
        <v>50282</v>
      </c>
      <c r="B372" s="7">
        <f t="shared" si="11"/>
        <v>5028</v>
      </c>
      <c r="C372" s="7" t="s">
        <v>675</v>
      </c>
      <c r="D372" s="6">
        <v>2</v>
      </c>
      <c r="E372" s="28">
        <v>5.678888656775848E-7</v>
      </c>
      <c r="F372" s="28">
        <v>9.3435492930131949E-8</v>
      </c>
      <c r="G372" s="28">
        <v>0.69015649763340448</v>
      </c>
      <c r="H372" s="28">
        <v>0.73200125466385479</v>
      </c>
      <c r="I372" s="28">
        <v>0.92042155330294362</v>
      </c>
      <c r="J372" s="28">
        <v>0.96755744979811964</v>
      </c>
      <c r="K372" s="28">
        <v>1.1205466500211194</v>
      </c>
      <c r="L372" s="28">
        <v>1.2658621103261629</v>
      </c>
      <c r="M372" s="28">
        <v>1.2363102917653042</v>
      </c>
      <c r="N372" s="28">
        <v>1.6697370321778904</v>
      </c>
      <c r="O372" s="28">
        <v>1.6953138563159262</v>
      </c>
      <c r="P372" s="28">
        <v>1.6767704638332326</v>
      </c>
      <c r="Q372" s="28">
        <v>1.5620691102037065</v>
      </c>
      <c r="R372" s="28">
        <v>1.4720878863849833</v>
      </c>
      <c r="S372" s="28">
        <v>1.5580646764433961</v>
      </c>
      <c r="T372" s="28">
        <v>1.3852910782214645</v>
      </c>
      <c r="U372" s="28">
        <v>1.4697016606401263</v>
      </c>
      <c r="V372" s="28">
        <v>1.280289835986167</v>
      </c>
      <c r="W372" s="28">
        <v>1.2555417183662285</v>
      </c>
      <c r="X372" s="28">
        <v>1.4023525621283512</v>
      </c>
      <c r="Y372" s="28">
        <v>1.2053304180578746</v>
      </c>
      <c r="Z372" s="28">
        <v>1.2708988563500763</v>
      </c>
      <c r="AA372" s="28">
        <v>1.14604482616087</v>
      </c>
      <c r="AB372" s="28">
        <v>1.1155918389856654</v>
      </c>
      <c r="AC372" s="28">
        <v>1.1975123154636333</v>
      </c>
      <c r="AD372" s="28">
        <v>1.0877400139303381</v>
      </c>
      <c r="AE372" s="28">
        <v>1.0778851947676988</v>
      </c>
      <c r="AF372" s="28">
        <v>0.95510572970469965</v>
      </c>
      <c r="AG372" s="28">
        <v>0.8914775915195271</v>
      </c>
      <c r="AH372" s="28">
        <v>0.89444791893045228</v>
      </c>
      <c r="AI372" s="28">
        <v>0.77664636752042127</v>
      </c>
      <c r="AJ372" s="28">
        <v>0.74791577578229096</v>
      </c>
      <c r="AK372" s="28">
        <v>0.67571537480722876</v>
      </c>
      <c r="AL372" s="28">
        <v>0.63725998411413165</v>
      </c>
      <c r="AM372" s="28">
        <v>0.64239632269900393</v>
      </c>
      <c r="AN372" s="32">
        <v>0.57049321302898914</v>
      </c>
    </row>
    <row r="373" spans="1:40" x14ac:dyDescent="0.2">
      <c r="A373" s="5" t="str">
        <f t="shared" si="10"/>
        <v>50283</v>
      </c>
      <c r="B373" s="7">
        <f t="shared" si="11"/>
        <v>5028</v>
      </c>
      <c r="C373" s="7" t="s">
        <v>675</v>
      </c>
      <c r="D373" s="6">
        <v>3</v>
      </c>
      <c r="E373" s="28">
        <v>3.7859257711838988E-7</v>
      </c>
      <c r="F373" s="28">
        <v>6.2290328620087962E-8</v>
      </c>
      <c r="G373" s="28">
        <v>0.46010433175560306</v>
      </c>
      <c r="H373" s="28">
        <v>0.48800083644256992</v>
      </c>
      <c r="I373" s="28">
        <v>0.61361436886862908</v>
      </c>
      <c r="J373" s="28">
        <v>0.64503829986541317</v>
      </c>
      <c r="K373" s="28">
        <v>0.74703110001407969</v>
      </c>
      <c r="L373" s="28">
        <v>0.84390807355077535</v>
      </c>
      <c r="M373" s="28">
        <v>0.82420686117686948</v>
      </c>
      <c r="N373" s="28">
        <v>1.113158021451927</v>
      </c>
      <c r="O373" s="28">
        <v>1.130209237543951</v>
      </c>
      <c r="P373" s="28">
        <v>1.1178469758888219</v>
      </c>
      <c r="Q373" s="28">
        <v>1.0413794068024711</v>
      </c>
      <c r="R373" s="28">
        <v>0.98139192425665567</v>
      </c>
      <c r="S373" s="28">
        <v>1.0387097842955975</v>
      </c>
      <c r="T373" s="28">
        <v>0.92352738548097635</v>
      </c>
      <c r="U373" s="28">
        <v>0.97980110709341772</v>
      </c>
      <c r="V373" s="28">
        <v>0.85352655732411142</v>
      </c>
      <c r="W373" s="28">
        <v>0.83702781224415246</v>
      </c>
      <c r="X373" s="28">
        <v>0.9349017080855675</v>
      </c>
      <c r="Y373" s="28">
        <v>0.803553612038583</v>
      </c>
      <c r="Z373" s="28">
        <v>0.84726590423338433</v>
      </c>
      <c r="AA373" s="28">
        <v>0.7640298841072467</v>
      </c>
      <c r="AB373" s="28">
        <v>0.74372789265711048</v>
      </c>
      <c r="AC373" s="28">
        <v>0.79834154364242216</v>
      </c>
      <c r="AD373" s="28">
        <v>0.72516000928689217</v>
      </c>
      <c r="AE373" s="28">
        <v>0.71859012984513249</v>
      </c>
      <c r="AF373" s="28">
        <v>0.6367371531364665</v>
      </c>
      <c r="AG373" s="28">
        <v>0.59431839434635159</v>
      </c>
      <c r="AH373" s="28">
        <v>0.59629861262030148</v>
      </c>
      <c r="AI373" s="28">
        <v>0.51776424501361429</v>
      </c>
      <c r="AJ373" s="28">
        <v>0.49861051718819405</v>
      </c>
      <c r="AK373" s="28">
        <v>0.45047691653815247</v>
      </c>
      <c r="AL373" s="28">
        <v>0.42483998940942114</v>
      </c>
      <c r="AM373" s="28">
        <v>0.42826421513266927</v>
      </c>
      <c r="AN373" s="32">
        <v>0.38032880868599278</v>
      </c>
    </row>
    <row r="374" spans="1:40" x14ac:dyDescent="0.2">
      <c r="A374" s="5" t="str">
        <f t="shared" si="10"/>
        <v>50284</v>
      </c>
      <c r="B374" s="7">
        <f t="shared" si="11"/>
        <v>5028</v>
      </c>
      <c r="C374" s="7" t="s">
        <v>675</v>
      </c>
      <c r="D374" s="6">
        <v>4</v>
      </c>
      <c r="E374" s="28">
        <v>9.4648144279597463E-7</v>
      </c>
      <c r="F374" s="28">
        <v>3.1041145298549502</v>
      </c>
      <c r="G374" s="28">
        <v>1.7084644203693387</v>
      </c>
      <c r="H374" s="28">
        <v>0.96069840051659128</v>
      </c>
      <c r="I374" s="28">
        <v>0.81494753464808412</v>
      </c>
      <c r="J374" s="28">
        <v>0.64274219998181792</v>
      </c>
      <c r="K374" s="28">
        <v>0.59343373097134133</v>
      </c>
      <c r="L374" s="28">
        <v>0.55574514956139609</v>
      </c>
      <c r="M374" s="28">
        <v>0.46238888207523843</v>
      </c>
      <c r="N374" s="28">
        <v>0.54296173773175838</v>
      </c>
      <c r="O374" s="28">
        <v>0.55127877168908412</v>
      </c>
      <c r="P374" s="28">
        <v>0.54524888206833211</v>
      </c>
      <c r="Q374" s="28">
        <v>0.50795053716281657</v>
      </c>
      <c r="R374" s="28">
        <v>0.47869063357322972</v>
      </c>
      <c r="S374" s="28">
        <v>0.50664840983681358</v>
      </c>
      <c r="T374" s="28">
        <v>0.45046624274885616</v>
      </c>
      <c r="U374" s="28">
        <v>0.47791472381291555</v>
      </c>
      <c r="V374" s="28">
        <v>0.41632216706177871</v>
      </c>
      <c r="W374" s="28">
        <v>0.40827463360569283</v>
      </c>
      <c r="X374" s="28">
        <v>0.45601431351423827</v>
      </c>
      <c r="Y374" s="28">
        <v>0.39194704234664712</v>
      </c>
      <c r="Z374" s="28">
        <v>0.41326847395989574</v>
      </c>
      <c r="AA374" s="28">
        <v>0.37266868889236093</v>
      </c>
      <c r="AB374" s="28">
        <v>0.36276605508422577</v>
      </c>
      <c r="AC374" s="28">
        <v>0.389404813411101</v>
      </c>
      <c r="AD374" s="28">
        <v>0.35370927285281439</v>
      </c>
      <c r="AE374" s="28">
        <v>0.35050471215233259</v>
      </c>
      <c r="AF374" s="28">
        <v>0.31057952293129532</v>
      </c>
      <c r="AG374" s="28">
        <v>0.28988905147092225</v>
      </c>
      <c r="AH374" s="28">
        <v>0.29085494662550104</v>
      </c>
      <c r="AI374" s="28">
        <v>0.25254846087342742</v>
      </c>
      <c r="AJ374" s="28">
        <v>0.24320590716800794</v>
      </c>
      <c r="AK374" s="28">
        <v>0.21972791803266389</v>
      </c>
      <c r="AL374" s="28">
        <v>0.20722306988443506</v>
      </c>
      <c r="AM374" s="28">
        <v>0.20889330253886484</v>
      </c>
      <c r="AN374" s="32">
        <v>0.18551198267583402</v>
      </c>
    </row>
    <row r="375" spans="1:40" x14ac:dyDescent="0.2">
      <c r="A375" s="5" t="str">
        <f t="shared" si="10"/>
        <v>50285</v>
      </c>
      <c r="B375" s="8">
        <f t="shared" si="11"/>
        <v>5028</v>
      </c>
      <c r="C375" s="8" t="s">
        <v>675</v>
      </c>
      <c r="D375" s="9">
        <v>5</v>
      </c>
      <c r="E375" s="33">
        <v>0</v>
      </c>
      <c r="F375" s="33">
        <v>0</v>
      </c>
      <c r="G375" s="33">
        <v>0</v>
      </c>
      <c r="H375" s="33">
        <v>0</v>
      </c>
      <c r="I375" s="33">
        <v>0</v>
      </c>
      <c r="J375" s="33">
        <v>0</v>
      </c>
      <c r="K375" s="33">
        <v>0</v>
      </c>
      <c r="L375" s="33">
        <v>0</v>
      </c>
      <c r="M375" s="33">
        <v>0</v>
      </c>
      <c r="N375" s="33">
        <v>0</v>
      </c>
      <c r="O375" s="33">
        <v>0</v>
      </c>
      <c r="P375" s="33">
        <v>0</v>
      </c>
      <c r="Q375" s="33">
        <v>0</v>
      </c>
      <c r="R375" s="33">
        <v>0</v>
      </c>
      <c r="S375" s="33">
        <v>0</v>
      </c>
      <c r="T375" s="33">
        <v>0</v>
      </c>
      <c r="U375" s="33">
        <v>0</v>
      </c>
      <c r="V375" s="33">
        <v>0</v>
      </c>
      <c r="W375" s="33">
        <v>0</v>
      </c>
      <c r="X375" s="33">
        <v>0</v>
      </c>
      <c r="Y375" s="33">
        <v>0</v>
      </c>
      <c r="Z375" s="33">
        <v>0</v>
      </c>
      <c r="AA375" s="33">
        <v>0</v>
      </c>
      <c r="AB375" s="33">
        <v>0</v>
      </c>
      <c r="AC375" s="33">
        <v>0</v>
      </c>
      <c r="AD375" s="33">
        <v>0</v>
      </c>
      <c r="AE375" s="33">
        <v>0</v>
      </c>
      <c r="AF375" s="33">
        <v>0</v>
      </c>
      <c r="AG375" s="33">
        <v>0</v>
      </c>
      <c r="AH375" s="33">
        <v>0</v>
      </c>
      <c r="AI375" s="33">
        <v>0</v>
      </c>
      <c r="AJ375" s="33">
        <v>0</v>
      </c>
      <c r="AK375" s="33">
        <v>0</v>
      </c>
      <c r="AL375" s="33">
        <v>0</v>
      </c>
      <c r="AM375" s="33">
        <v>0</v>
      </c>
      <c r="AN375" s="34">
        <v>0</v>
      </c>
    </row>
    <row r="376" spans="1:40" x14ac:dyDescent="0.2">
      <c r="A376" s="5" t="str">
        <f t="shared" ref="A376:A439" si="12">B376&amp;D376</f>
        <v>50291</v>
      </c>
      <c r="B376" s="10">
        <f t="shared" ref="B376:B439" si="13">VALUE(MID(C376,1,4))</f>
        <v>5029</v>
      </c>
      <c r="C376" s="10" t="s">
        <v>676</v>
      </c>
      <c r="D376" s="11">
        <v>1</v>
      </c>
      <c r="E376" s="35">
        <v>2.8987712596399384</v>
      </c>
      <c r="F376" s="35">
        <v>3.1799708035403982</v>
      </c>
      <c r="G376" s="35">
        <v>3.7698598520667876</v>
      </c>
      <c r="H376" s="35">
        <v>4.3788554825065606</v>
      </c>
      <c r="I376" s="35">
        <v>4.0090233653124479</v>
      </c>
      <c r="J376" s="35">
        <v>5.071410353813615</v>
      </c>
      <c r="K376" s="35">
        <v>5.2149437708076682</v>
      </c>
      <c r="L376" s="35">
        <v>4.2952244750883386</v>
      </c>
      <c r="M376" s="35">
        <v>4.3989271961087031</v>
      </c>
      <c r="N376" s="35">
        <v>4.4754213382483714</v>
      </c>
      <c r="O376" s="35">
        <v>4.5795048474752278</v>
      </c>
      <c r="P376" s="35">
        <v>4.3617101676084831</v>
      </c>
      <c r="Q376" s="35">
        <v>3.854174507471114</v>
      </c>
      <c r="R376" s="35">
        <v>4.3826145536620915</v>
      </c>
      <c r="S376" s="35">
        <v>4.6133096846003863</v>
      </c>
      <c r="T376" s="35">
        <v>4.0036839146190095</v>
      </c>
      <c r="U376" s="35">
        <v>4.3712583399362686</v>
      </c>
      <c r="V376" s="35">
        <v>4.1481998576968167</v>
      </c>
      <c r="W376" s="35">
        <v>4.2091488682889535</v>
      </c>
      <c r="X376" s="35">
        <v>4.2494686303808891</v>
      </c>
      <c r="Y376" s="35">
        <v>3.7469315967177486</v>
      </c>
      <c r="Z376" s="35">
        <v>3.6756067800767185</v>
      </c>
      <c r="AA376" s="35">
        <v>3.8667484093200182</v>
      </c>
      <c r="AB376" s="35">
        <v>3.9148671024678108</v>
      </c>
      <c r="AC376" s="35">
        <v>3.8231312100716854</v>
      </c>
      <c r="AD376" s="35">
        <v>3.5933949674497372</v>
      </c>
      <c r="AE376" s="35">
        <v>3.3458099712363674</v>
      </c>
      <c r="AF376" s="35">
        <v>3.2248511326248379</v>
      </c>
      <c r="AG376" s="35">
        <v>3.1042366928263538</v>
      </c>
      <c r="AH376" s="35">
        <v>2.5629472346553546</v>
      </c>
      <c r="AI376" s="35">
        <v>2.6376275684997905</v>
      </c>
      <c r="AJ376" s="35">
        <v>2.4059023363090386</v>
      </c>
      <c r="AK376" s="35">
        <v>2.5029090556082982</v>
      </c>
      <c r="AL376" s="35">
        <v>2.122929892515887</v>
      </c>
      <c r="AM376" s="35">
        <v>1.8679120191050818</v>
      </c>
      <c r="AN376" s="36">
        <v>2.0868996802294775</v>
      </c>
    </row>
    <row r="377" spans="1:40" x14ac:dyDescent="0.2">
      <c r="A377" s="5" t="str">
        <f t="shared" si="12"/>
        <v>50292</v>
      </c>
      <c r="B377" s="7">
        <f t="shared" si="13"/>
        <v>5029</v>
      </c>
      <c r="C377" s="7" t="s">
        <v>676</v>
      </c>
      <c r="D377" s="6">
        <v>2</v>
      </c>
      <c r="E377" s="28">
        <v>5.6030888279368849</v>
      </c>
      <c r="F377" s="28">
        <v>6.3858665393474325</v>
      </c>
      <c r="G377" s="28">
        <v>7.2856443267278364</v>
      </c>
      <c r="H377" s="28">
        <v>8.0258753872259305</v>
      </c>
      <c r="I377" s="28">
        <v>7.4626070310332562</v>
      </c>
      <c r="J377" s="28">
        <v>8.7132572249664371</v>
      </c>
      <c r="K377" s="28">
        <v>8.204070672675666</v>
      </c>
      <c r="L377" s="28">
        <v>6.4069805435979283</v>
      </c>
      <c r="M377" s="28">
        <v>6.2996101143153149</v>
      </c>
      <c r="N377" s="28">
        <v>6.1972219021856381</v>
      </c>
      <c r="O377" s="28">
        <v>6.1610809063293877</v>
      </c>
      <c r="P377" s="28">
        <v>5.7551908455779568</v>
      </c>
      <c r="Q377" s="28">
        <v>5.0409440345139611</v>
      </c>
      <c r="R377" s="28">
        <v>5.5731853753754734</v>
      </c>
      <c r="S377" s="28">
        <v>5.7547396332828242</v>
      </c>
      <c r="T377" s="28">
        <v>4.9950671048846313</v>
      </c>
      <c r="U377" s="28">
        <v>5.3211081067842523</v>
      </c>
      <c r="V377" s="28">
        <v>5.0002383055418926</v>
      </c>
      <c r="W377" s="28">
        <v>4.9949130311882843</v>
      </c>
      <c r="X377" s="28">
        <v>4.9708627188380792</v>
      </c>
      <c r="Y377" s="28">
        <v>4.3934956730314738</v>
      </c>
      <c r="Z377" s="28">
        <v>4.3203777898191351</v>
      </c>
      <c r="AA377" s="28">
        <v>4.5163246255995375</v>
      </c>
      <c r="AB377" s="28">
        <v>4.5656530028998707</v>
      </c>
      <c r="AC377" s="28">
        <v>4.4716109220194671</v>
      </c>
      <c r="AD377" s="28">
        <v>4.2360992319850368</v>
      </c>
      <c r="AE377" s="28">
        <v>3.9822900790846965</v>
      </c>
      <c r="AF377" s="28">
        <v>3.8582904008534684</v>
      </c>
      <c r="AG377" s="28">
        <v>3.7346437790833718</v>
      </c>
      <c r="AH377" s="28">
        <v>3.1797465791236896</v>
      </c>
      <c r="AI377" s="28">
        <v>3.2563043427749303</v>
      </c>
      <c r="AJ377" s="28">
        <v>3.0187536569941464</v>
      </c>
      <c r="AK377" s="28">
        <v>3.118199080360232</v>
      </c>
      <c r="AL377" s="28">
        <v>2.7286674320388453</v>
      </c>
      <c r="AM377" s="28">
        <v>2.4672385374916193</v>
      </c>
      <c r="AN377" s="32">
        <v>2.6917314433794219</v>
      </c>
    </row>
    <row r="378" spans="1:40" x14ac:dyDescent="0.2">
      <c r="A378" s="5" t="str">
        <f t="shared" si="12"/>
        <v>50293</v>
      </c>
      <c r="B378" s="7">
        <f t="shared" si="13"/>
        <v>5029</v>
      </c>
      <c r="C378" s="7" t="s">
        <v>676</v>
      </c>
      <c r="D378" s="6">
        <v>3</v>
      </c>
      <c r="E378" s="28">
        <v>9.304868242329901</v>
      </c>
      <c r="F378" s="28">
        <v>1.7768368845419069</v>
      </c>
      <c r="G378" s="28">
        <v>2.1552528810488663</v>
      </c>
      <c r="H378" s="28">
        <v>2.3985432988656288</v>
      </c>
      <c r="I378" s="28">
        <v>2.4461672643389676</v>
      </c>
      <c r="J378" s="28">
        <v>2.951097327968117</v>
      </c>
      <c r="K378" s="28">
        <v>2.9686776496264629</v>
      </c>
      <c r="L378" s="28">
        <v>2.4361024926422545</v>
      </c>
      <c r="M378" s="28">
        <v>2.4658332296358254</v>
      </c>
      <c r="N378" s="28">
        <v>2.4862836855607404</v>
      </c>
      <c r="O378" s="28">
        <v>2.5246910344322089</v>
      </c>
      <c r="P378" s="28">
        <v>2.3985206615912698</v>
      </c>
      <c r="Q378" s="28">
        <v>2.1263197806982572</v>
      </c>
      <c r="R378" s="28">
        <v>2.3901017467041421</v>
      </c>
      <c r="S378" s="28">
        <v>2.5005929769748323</v>
      </c>
      <c r="T378" s="28">
        <v>2.1828172404993214</v>
      </c>
      <c r="U378" s="28">
        <v>2.3520185332524752</v>
      </c>
      <c r="V378" s="28">
        <v>2.2234660961929755</v>
      </c>
      <c r="W378" s="28">
        <v>2.2390349730756154</v>
      </c>
      <c r="X378" s="28">
        <v>2.2450187304483205</v>
      </c>
      <c r="Y378" s="28">
        <v>1.9860064276453713</v>
      </c>
      <c r="Z378" s="28">
        <v>1.9511007522079322</v>
      </c>
      <c r="AA378" s="28">
        <v>2.0446427328634558</v>
      </c>
      <c r="AB378" s="28">
        <v>2.0681912994337712</v>
      </c>
      <c r="AC378" s="28">
        <v>2.0232969648973569</v>
      </c>
      <c r="AD378" s="28">
        <v>1.910867149494301</v>
      </c>
      <c r="AE378" s="28">
        <v>1.7897024050212851</v>
      </c>
      <c r="AF378" s="28">
        <v>1.7305067875507181</v>
      </c>
      <c r="AG378" s="28">
        <v>1.6714797162320529</v>
      </c>
      <c r="AH378" s="28">
        <v>1.4065800020832571</v>
      </c>
      <c r="AI378" s="28">
        <v>1.4431275438550206</v>
      </c>
      <c r="AJ378" s="28">
        <v>1.3297243606445961</v>
      </c>
      <c r="AK378" s="28">
        <v>1.3771981325957019</v>
      </c>
      <c r="AL378" s="28">
        <v>1.1912414879511055</v>
      </c>
      <c r="AM378" s="28">
        <v>1.0664392025267131</v>
      </c>
      <c r="AN378" s="32">
        <v>1.173608791890729</v>
      </c>
    </row>
    <row r="379" spans="1:40" x14ac:dyDescent="0.2">
      <c r="A379" s="5" t="str">
        <f t="shared" si="12"/>
        <v>50294</v>
      </c>
      <c r="B379" s="7">
        <f t="shared" si="13"/>
        <v>5029</v>
      </c>
      <c r="C379" s="7" t="s">
        <v>676</v>
      </c>
      <c r="D379" s="6">
        <v>4</v>
      </c>
      <c r="E379" s="28">
        <v>5.501515564832915</v>
      </c>
      <c r="F379" s="28">
        <v>5.3471017261545093</v>
      </c>
      <c r="G379" s="28">
        <v>5.8095764560892764</v>
      </c>
      <c r="H379" s="28">
        <v>7.3737886787446687</v>
      </c>
      <c r="I379" s="28">
        <v>7.6232406560930404</v>
      </c>
      <c r="J379" s="28">
        <v>9.0512184424226696</v>
      </c>
      <c r="K379" s="28">
        <v>8.2318425020718351</v>
      </c>
      <c r="L379" s="28">
        <v>6.2187029262766629</v>
      </c>
      <c r="M379" s="28">
        <v>6.0656358665019621</v>
      </c>
      <c r="N379" s="28">
        <v>5.9239790334069369</v>
      </c>
      <c r="O379" s="28">
        <v>5.8527204157569308</v>
      </c>
      <c r="P379" s="28">
        <v>5.4290863480404976</v>
      </c>
      <c r="Q379" s="28">
        <v>4.7177141526281039</v>
      </c>
      <c r="R379" s="28">
        <v>5.2061324316745434</v>
      </c>
      <c r="S379" s="28">
        <v>5.3586617445089324</v>
      </c>
      <c r="T379" s="28">
        <v>4.6213244616437184</v>
      </c>
      <c r="U379" s="28">
        <v>4.8356760495716751</v>
      </c>
      <c r="V379" s="28">
        <v>4.4556808208478138</v>
      </c>
      <c r="W379" s="28">
        <v>4.3705658413932031</v>
      </c>
      <c r="X379" s="28">
        <v>4.2725529660508066</v>
      </c>
      <c r="Y379" s="28">
        <v>3.7121150991903411</v>
      </c>
      <c r="Z379" s="28">
        <v>3.6505077371595509</v>
      </c>
      <c r="AA379" s="28">
        <v>3.8156090282736246</v>
      </c>
      <c r="AB379" s="28">
        <v>3.8571722829402497</v>
      </c>
      <c r="AC379" s="28">
        <v>3.7779342523122796</v>
      </c>
      <c r="AD379" s="28">
        <v>3.5794965794068538</v>
      </c>
      <c r="AE379" s="28">
        <v>3.3656417980468181</v>
      </c>
      <c r="AF379" s="28">
        <v>3.26116202024174</v>
      </c>
      <c r="AG379" s="28">
        <v>3.1569797181427237</v>
      </c>
      <c r="AH379" s="28">
        <v>2.6894338281761256</v>
      </c>
      <c r="AI379" s="28">
        <v>2.7539399544994199</v>
      </c>
      <c r="AJ379" s="28">
        <v>2.5537842377321582</v>
      </c>
      <c r="AK379" s="28">
        <v>2.6375750732157508</v>
      </c>
      <c r="AL379" s="28">
        <v>2.309363069036535</v>
      </c>
      <c r="AM379" s="28">
        <v>2.0890880236708909</v>
      </c>
      <c r="AN379" s="32">
        <v>2.278241504559301</v>
      </c>
    </row>
    <row r="380" spans="1:40" x14ac:dyDescent="0.2">
      <c r="A380" s="5" t="str">
        <f t="shared" si="12"/>
        <v>50295</v>
      </c>
      <c r="B380" s="8">
        <f t="shared" si="13"/>
        <v>5029</v>
      </c>
      <c r="C380" s="8" t="s">
        <v>676</v>
      </c>
      <c r="D380" s="9">
        <v>5</v>
      </c>
      <c r="E380" s="33">
        <v>0</v>
      </c>
      <c r="F380" s="33">
        <v>0</v>
      </c>
      <c r="G380" s="33">
        <v>0</v>
      </c>
      <c r="H380" s="33">
        <v>0</v>
      </c>
      <c r="I380" s="33">
        <v>0</v>
      </c>
      <c r="J380" s="33">
        <v>0</v>
      </c>
      <c r="K380" s="33">
        <v>0</v>
      </c>
      <c r="L380" s="33">
        <v>0</v>
      </c>
      <c r="M380" s="33">
        <v>0</v>
      </c>
      <c r="N380" s="33">
        <v>0</v>
      </c>
      <c r="O380" s="33">
        <v>0</v>
      </c>
      <c r="P380" s="33">
        <v>0</v>
      </c>
      <c r="Q380" s="33">
        <v>0</v>
      </c>
      <c r="R380" s="33">
        <v>0</v>
      </c>
      <c r="S380" s="33">
        <v>0</v>
      </c>
      <c r="T380" s="33">
        <v>0</v>
      </c>
      <c r="U380" s="33">
        <v>0</v>
      </c>
      <c r="V380" s="33">
        <v>0</v>
      </c>
      <c r="W380" s="33">
        <v>0</v>
      </c>
      <c r="X380" s="33">
        <v>0</v>
      </c>
      <c r="Y380" s="33">
        <v>0</v>
      </c>
      <c r="Z380" s="33">
        <v>0</v>
      </c>
      <c r="AA380" s="33">
        <v>0</v>
      </c>
      <c r="AB380" s="33">
        <v>0</v>
      </c>
      <c r="AC380" s="33">
        <v>0</v>
      </c>
      <c r="AD380" s="33">
        <v>0</v>
      </c>
      <c r="AE380" s="33">
        <v>0</v>
      </c>
      <c r="AF380" s="33">
        <v>0</v>
      </c>
      <c r="AG380" s="33">
        <v>0</v>
      </c>
      <c r="AH380" s="33">
        <v>0</v>
      </c>
      <c r="AI380" s="33">
        <v>0</v>
      </c>
      <c r="AJ380" s="33">
        <v>0</v>
      </c>
      <c r="AK380" s="33">
        <v>0</v>
      </c>
      <c r="AL380" s="33">
        <v>0</v>
      </c>
      <c r="AM380" s="33">
        <v>0</v>
      </c>
      <c r="AN380" s="34">
        <v>0</v>
      </c>
    </row>
    <row r="381" spans="1:40" x14ac:dyDescent="0.2">
      <c r="A381" s="5" t="str">
        <f t="shared" si="12"/>
        <v>50291</v>
      </c>
      <c r="B381" s="10">
        <f t="shared" si="13"/>
        <v>5029</v>
      </c>
      <c r="C381" s="10" t="s">
        <v>677</v>
      </c>
      <c r="D381" s="11">
        <v>1</v>
      </c>
      <c r="E381" s="35">
        <v>2.883427312241218</v>
      </c>
      <c r="F381" s="35">
        <v>1.4767965251550128</v>
      </c>
      <c r="G381" s="35">
        <v>1.3596791864776112</v>
      </c>
      <c r="H381" s="35">
        <v>1.1185222972109705</v>
      </c>
      <c r="I381" s="35">
        <v>0.99070805381291371</v>
      </c>
      <c r="J381" s="35">
        <v>0.96268507761487032</v>
      </c>
      <c r="K381" s="35">
        <v>0.90410364541586241</v>
      </c>
      <c r="L381" s="35">
        <v>0.84072241683448456</v>
      </c>
      <c r="M381" s="35">
        <v>0.82551792185209338</v>
      </c>
      <c r="N381" s="35">
        <v>0.81442174014457014</v>
      </c>
      <c r="O381" s="35">
        <v>0.80673616336738529</v>
      </c>
      <c r="P381" s="35">
        <v>0.79533345815843137</v>
      </c>
      <c r="Q381" s="35">
        <v>0.78155879584727428</v>
      </c>
      <c r="R381" s="35">
        <v>0.78478842923683145</v>
      </c>
      <c r="S381" s="35">
        <v>0.78363089586544665</v>
      </c>
      <c r="T381" s="35">
        <v>0.77236083874255745</v>
      </c>
      <c r="U381" s="35">
        <v>0.7748078100489032</v>
      </c>
      <c r="V381" s="35">
        <v>0.77042886009745815</v>
      </c>
      <c r="W381" s="35">
        <v>0.76944558885847847</v>
      </c>
      <c r="X381" s="35">
        <v>0.76831623289111328</v>
      </c>
      <c r="Y381" s="35">
        <v>0.76187007826012676</v>
      </c>
      <c r="Z381" s="35">
        <v>0.76116105139800516</v>
      </c>
      <c r="AA381" s="35">
        <v>0.76305945805305719</v>
      </c>
      <c r="AB381" s="35">
        <v>0.76353730662763641</v>
      </c>
      <c r="AC381" s="35">
        <v>0.76262600162909422</v>
      </c>
      <c r="AD381" s="35">
        <v>0.76034392781125459</v>
      </c>
      <c r="AE381" s="35">
        <v>0.75788457266925147</v>
      </c>
      <c r="AF381" s="35">
        <v>0.75668304389260943</v>
      </c>
      <c r="AG381" s="35">
        <v>0.75548493999373389</v>
      </c>
      <c r="AH381" s="35">
        <v>0.75010813598052861</v>
      </c>
      <c r="AI381" s="35">
        <v>0.75084996103216595</v>
      </c>
      <c r="AJ381" s="35">
        <v>0.74854815990846657</v>
      </c>
      <c r="AK381" s="35">
        <v>0.74951176103342687</v>
      </c>
      <c r="AL381" s="35">
        <v>0.74573730460376164</v>
      </c>
      <c r="AM381" s="35">
        <v>0.74320412928121748</v>
      </c>
      <c r="AN381" s="36">
        <v>0.74537940750569576</v>
      </c>
    </row>
    <row r="382" spans="1:40" x14ac:dyDescent="0.2">
      <c r="A382" s="5" t="str">
        <f t="shared" si="12"/>
        <v>50292</v>
      </c>
      <c r="B382" s="7">
        <f t="shared" si="13"/>
        <v>5029</v>
      </c>
      <c r="C382" s="7" t="s">
        <v>677</v>
      </c>
      <c r="D382" s="6">
        <v>2</v>
      </c>
      <c r="E382" s="28">
        <v>3.8680862484707816</v>
      </c>
      <c r="F382" s="28">
        <v>1.9771422908820813</v>
      </c>
      <c r="G382" s="28">
        <v>0.92517665330890297</v>
      </c>
      <c r="H382" s="28">
        <v>0.69459872525148103</v>
      </c>
      <c r="I382" s="28">
        <v>0.55267650013063996</v>
      </c>
      <c r="J382" s="28">
        <v>0.58185111732661721</v>
      </c>
      <c r="K382" s="28">
        <v>0.45707764628733205</v>
      </c>
      <c r="L382" s="28">
        <v>0.2966957381944072</v>
      </c>
      <c r="M382" s="28">
        <v>0.26304858101649797</v>
      </c>
      <c r="N382" s="28">
        <v>0.23616409645075229</v>
      </c>
      <c r="O382" s="28">
        <v>0.21658245344922716</v>
      </c>
      <c r="P382" s="28">
        <v>0.18521301908078747</v>
      </c>
      <c r="Q382" s="28">
        <v>0.14649404801948426</v>
      </c>
      <c r="R382" s="28">
        <v>0.15598258805581453</v>
      </c>
      <c r="S382" s="28">
        <v>0.15281917778163603</v>
      </c>
      <c r="T382" s="28">
        <v>0.12074554107710841</v>
      </c>
      <c r="U382" s="28">
        <v>0.12775787445569989</v>
      </c>
      <c r="V382" s="28">
        <v>0.11528590787474124</v>
      </c>
      <c r="W382" s="28">
        <v>0.11248990499375232</v>
      </c>
      <c r="X382" s="28">
        <v>0.10927310367616115</v>
      </c>
      <c r="Y382" s="28">
        <v>9.0890832202797103E-2</v>
      </c>
      <c r="Z382" s="28">
        <v>8.8869706915767704E-2</v>
      </c>
      <c r="AA382" s="28">
        <v>9.4284423041993595E-2</v>
      </c>
      <c r="AB382" s="28">
        <v>9.5647484118390941E-2</v>
      </c>
      <c r="AC382" s="28">
        <v>9.3048581711576317E-2</v>
      </c>
      <c r="AD382" s="28">
        <v>8.6540212015929929E-2</v>
      </c>
      <c r="AE382" s="28">
        <v>7.9526208940250837E-2</v>
      </c>
      <c r="AF382" s="28">
        <v>7.6099486203097436E-2</v>
      </c>
      <c r="AG382" s="28">
        <v>7.2682523704121968E-2</v>
      </c>
      <c r="AH382" s="28">
        <v>5.7347990082133635E-2</v>
      </c>
      <c r="AI382" s="28">
        <v>5.9463660246736313E-2</v>
      </c>
      <c r="AJ382" s="28">
        <v>5.2898970042504267E-2</v>
      </c>
      <c r="AK382" s="28">
        <v>5.5647139591642893E-2</v>
      </c>
      <c r="AL382" s="28">
        <v>4.488246669838615E-2</v>
      </c>
      <c r="AM382" s="28">
        <v>3.7657902199557752E-2</v>
      </c>
      <c r="AN382" s="32">
        <v>4.3861749337089209E-2</v>
      </c>
    </row>
    <row r="383" spans="1:40" x14ac:dyDescent="0.2">
      <c r="A383" s="5" t="str">
        <f t="shared" si="12"/>
        <v>50293</v>
      </c>
      <c r="B383" s="7">
        <f t="shared" si="13"/>
        <v>5029</v>
      </c>
      <c r="C383" s="7" t="s">
        <v>677</v>
      </c>
      <c r="D383" s="6">
        <v>3</v>
      </c>
      <c r="E383" s="28">
        <v>0</v>
      </c>
      <c r="F383" s="28">
        <v>0</v>
      </c>
      <c r="G383" s="28">
        <v>0</v>
      </c>
      <c r="H383" s="28">
        <v>0</v>
      </c>
      <c r="I383" s="28">
        <v>0</v>
      </c>
      <c r="J383" s="28">
        <v>0</v>
      </c>
      <c r="K383" s="28">
        <v>0</v>
      </c>
      <c r="L383" s="28">
        <v>0</v>
      </c>
      <c r="M383" s="28">
        <v>0</v>
      </c>
      <c r="N383" s="28">
        <v>0</v>
      </c>
      <c r="O383" s="28">
        <v>0</v>
      </c>
      <c r="P383" s="28">
        <v>0</v>
      </c>
      <c r="Q383" s="28">
        <v>0</v>
      </c>
      <c r="R383" s="28">
        <v>0</v>
      </c>
      <c r="S383" s="28">
        <v>0</v>
      </c>
      <c r="T383" s="28">
        <v>0</v>
      </c>
      <c r="U383" s="28">
        <v>0</v>
      </c>
      <c r="V383" s="28">
        <v>0</v>
      </c>
      <c r="W383" s="28">
        <v>0</v>
      </c>
      <c r="X383" s="28">
        <v>0</v>
      </c>
      <c r="Y383" s="28">
        <v>0</v>
      </c>
      <c r="Z383" s="28">
        <v>0</v>
      </c>
      <c r="AA383" s="28">
        <v>0</v>
      </c>
      <c r="AB383" s="28">
        <v>0</v>
      </c>
      <c r="AC383" s="28">
        <v>0</v>
      </c>
      <c r="AD383" s="28">
        <v>0</v>
      </c>
      <c r="AE383" s="28">
        <v>0</v>
      </c>
      <c r="AF383" s="28">
        <v>0</v>
      </c>
      <c r="AG383" s="28">
        <v>0</v>
      </c>
      <c r="AH383" s="28">
        <v>0</v>
      </c>
      <c r="AI383" s="28">
        <v>0</v>
      </c>
      <c r="AJ383" s="28">
        <v>0</v>
      </c>
      <c r="AK383" s="28">
        <v>0</v>
      </c>
      <c r="AL383" s="28">
        <v>0</v>
      </c>
      <c r="AM383" s="28">
        <v>0</v>
      </c>
      <c r="AN383" s="32">
        <v>0</v>
      </c>
    </row>
    <row r="384" spans="1:40" x14ac:dyDescent="0.2">
      <c r="A384" s="5" t="str">
        <f t="shared" si="12"/>
        <v>50294</v>
      </c>
      <c r="B384" s="7">
        <f t="shared" si="13"/>
        <v>5029</v>
      </c>
      <c r="C384" s="7" t="s">
        <v>677</v>
      </c>
      <c r="D384" s="6">
        <v>4</v>
      </c>
      <c r="E384" s="28">
        <v>0.8282198642229045</v>
      </c>
      <c r="F384" s="28">
        <v>1.0115224202097037</v>
      </c>
      <c r="G384" s="28">
        <v>0.55302603620768576</v>
      </c>
      <c r="H384" s="28">
        <v>0.45474803369329497</v>
      </c>
      <c r="I384" s="28">
        <v>0.3923719090195168</v>
      </c>
      <c r="J384" s="28">
        <v>0.4411373117626794</v>
      </c>
      <c r="K384" s="28">
        <v>0.3478628365594727</v>
      </c>
      <c r="L384" s="28">
        <v>0.22615208446625196</v>
      </c>
      <c r="M384" s="28">
        <v>0.20090873055959993</v>
      </c>
      <c r="N384" s="28">
        <v>0.18057853007927938</v>
      </c>
      <c r="O384" s="28">
        <v>0.16571033161861246</v>
      </c>
      <c r="P384" s="28">
        <v>0.14175309191130461</v>
      </c>
      <c r="Q384" s="28">
        <v>0.11213724306175714</v>
      </c>
      <c r="R384" s="28">
        <v>0.11941721304675405</v>
      </c>
      <c r="S384" s="28">
        <v>0.1170024383762297</v>
      </c>
      <c r="T384" s="28">
        <v>9.2448141989701207E-2</v>
      </c>
      <c r="U384" s="28">
        <v>9.7819097031411756E-2</v>
      </c>
      <c r="V384" s="28">
        <v>8.8270528768110854E-2</v>
      </c>
      <c r="W384" s="28">
        <v>8.6130141809619143E-2</v>
      </c>
      <c r="X384" s="28">
        <v>8.3667337815183207E-2</v>
      </c>
      <c r="Y384" s="28">
        <v>6.9592620589388102E-2</v>
      </c>
      <c r="Z384" s="28">
        <v>6.8045149569268909E-2</v>
      </c>
      <c r="AA384" s="28">
        <v>7.2191079993724039E-2</v>
      </c>
      <c r="AB384" s="28">
        <v>7.3234750930233933E-2</v>
      </c>
      <c r="AC384" s="28">
        <v>7.1244843907795327E-2</v>
      </c>
      <c r="AD384" s="28">
        <v>6.626155755052722E-2</v>
      </c>
      <c r="AE384" s="28">
        <v>6.0891119715175142E-2</v>
      </c>
      <c r="AF384" s="28">
        <v>5.8267367288415452E-2</v>
      </c>
      <c r="AG384" s="28">
        <v>5.5651087779769258E-2</v>
      </c>
      <c r="AH384" s="28">
        <v>4.3909839198965489E-2</v>
      </c>
      <c r="AI384" s="28">
        <v>4.5529750415915449E-2</v>
      </c>
      <c r="AJ384" s="28">
        <v>4.0503339549250547E-2</v>
      </c>
      <c r="AK384" s="28">
        <v>4.2607538686489282E-2</v>
      </c>
      <c r="AL384" s="28">
        <v>3.4365312999126457E-2</v>
      </c>
      <c r="AM384" s="28">
        <v>2.8833654784210454E-2</v>
      </c>
      <c r="AN384" s="32">
        <v>3.3583774461469457E-2</v>
      </c>
    </row>
    <row r="385" spans="1:40" x14ac:dyDescent="0.2">
      <c r="A385" s="5" t="str">
        <f t="shared" si="12"/>
        <v>50295</v>
      </c>
      <c r="B385" s="8">
        <f t="shared" si="13"/>
        <v>5029</v>
      </c>
      <c r="C385" s="8" t="s">
        <v>677</v>
      </c>
      <c r="D385" s="9">
        <v>5</v>
      </c>
      <c r="E385" s="33">
        <v>0</v>
      </c>
      <c r="F385" s="33">
        <v>0</v>
      </c>
      <c r="G385" s="33">
        <v>0</v>
      </c>
      <c r="H385" s="33">
        <v>0</v>
      </c>
      <c r="I385" s="33">
        <v>0</v>
      </c>
      <c r="J385" s="33">
        <v>0</v>
      </c>
      <c r="K385" s="33">
        <v>0</v>
      </c>
      <c r="L385" s="33">
        <v>0</v>
      </c>
      <c r="M385" s="33">
        <v>0</v>
      </c>
      <c r="N385" s="33">
        <v>0</v>
      </c>
      <c r="O385" s="33">
        <v>0</v>
      </c>
      <c r="P385" s="33">
        <v>0</v>
      </c>
      <c r="Q385" s="33">
        <v>0</v>
      </c>
      <c r="R385" s="33">
        <v>0</v>
      </c>
      <c r="S385" s="33">
        <v>0</v>
      </c>
      <c r="T385" s="33">
        <v>0</v>
      </c>
      <c r="U385" s="33">
        <v>0</v>
      </c>
      <c r="V385" s="33">
        <v>0</v>
      </c>
      <c r="W385" s="33">
        <v>0</v>
      </c>
      <c r="X385" s="33">
        <v>0</v>
      </c>
      <c r="Y385" s="33">
        <v>0</v>
      </c>
      <c r="Z385" s="33">
        <v>0</v>
      </c>
      <c r="AA385" s="33">
        <v>0</v>
      </c>
      <c r="AB385" s="33">
        <v>0</v>
      </c>
      <c r="AC385" s="33">
        <v>0</v>
      </c>
      <c r="AD385" s="33">
        <v>0</v>
      </c>
      <c r="AE385" s="33">
        <v>0</v>
      </c>
      <c r="AF385" s="33">
        <v>0</v>
      </c>
      <c r="AG385" s="33">
        <v>0</v>
      </c>
      <c r="AH385" s="33">
        <v>0</v>
      </c>
      <c r="AI385" s="33">
        <v>0</v>
      </c>
      <c r="AJ385" s="33">
        <v>0</v>
      </c>
      <c r="AK385" s="33">
        <v>0</v>
      </c>
      <c r="AL385" s="33">
        <v>0</v>
      </c>
      <c r="AM385" s="33">
        <v>0</v>
      </c>
      <c r="AN385" s="34">
        <v>0</v>
      </c>
    </row>
    <row r="386" spans="1:40" x14ac:dyDescent="0.2">
      <c r="A386" s="5" t="str">
        <f t="shared" si="12"/>
        <v>50291</v>
      </c>
      <c r="B386" s="10">
        <f t="shared" si="13"/>
        <v>5029</v>
      </c>
      <c r="C386" s="10" t="s">
        <v>678</v>
      </c>
      <c r="D386" s="11">
        <v>1</v>
      </c>
      <c r="E386" s="35">
        <v>0.41411011552827326</v>
      </c>
      <c r="F386" s="35">
        <v>0.43454339313039397</v>
      </c>
      <c r="G386" s="35">
        <v>0.95012206608144811</v>
      </c>
      <c r="H386" s="35">
        <v>0.89191208251952714</v>
      </c>
      <c r="I386" s="35">
        <v>0.85984953238575956</v>
      </c>
      <c r="J386" s="35">
        <v>0.86822767598344797</v>
      </c>
      <c r="K386" s="35">
        <v>0.83719997743935037</v>
      </c>
      <c r="L386" s="35">
        <v>0.79921948406883425</v>
      </c>
      <c r="M386" s="35">
        <v>0.79094699475248798</v>
      </c>
      <c r="N386" s="35">
        <v>0.78450512531919181</v>
      </c>
      <c r="O386" s="35">
        <v>0.77987638206453325</v>
      </c>
      <c r="P386" s="35">
        <v>0.77260635410375211</v>
      </c>
      <c r="Q386" s="35">
        <v>0.76368084070108977</v>
      </c>
      <c r="R386" s="35">
        <v>0.76584484455839674</v>
      </c>
      <c r="S386" s="35">
        <v>0.76511049025187605</v>
      </c>
      <c r="T386" s="35">
        <v>0.75773927653639039</v>
      </c>
      <c r="U386" s="35">
        <v>0.75934814718993759</v>
      </c>
      <c r="V386" s="35">
        <v>0.75648237281146347</v>
      </c>
      <c r="W386" s="35">
        <v>0.75583966328243857</v>
      </c>
      <c r="X386" s="35">
        <v>0.75510052844466169</v>
      </c>
      <c r="Y386" s="35">
        <v>0.75087796278090624</v>
      </c>
      <c r="Z386" s="35">
        <v>0.75041365044540198</v>
      </c>
      <c r="AA386" s="35">
        <v>0.7516573980041239</v>
      </c>
      <c r="AB386" s="35">
        <v>0.75197048435560443</v>
      </c>
      <c r="AC386" s="35">
        <v>0.75137350460356733</v>
      </c>
      <c r="AD386" s="35">
        <v>0.74987851352347756</v>
      </c>
      <c r="AE386" s="35">
        <v>0.7482673786467936</v>
      </c>
      <c r="AF386" s="35">
        <v>0.74748025206841029</v>
      </c>
      <c r="AG386" s="35">
        <v>0.74669536775058465</v>
      </c>
      <c r="AH386" s="35">
        <v>0.74317298579562108</v>
      </c>
      <c r="AI386" s="35">
        <v>0.74365896184910962</v>
      </c>
      <c r="AJ386" s="35">
        <v>0.74215103589106046</v>
      </c>
      <c r="AK386" s="35">
        <v>0.74278229885048297</v>
      </c>
      <c r="AL386" s="35">
        <v>0.74030962513361742</v>
      </c>
      <c r="AM386" s="35">
        <v>0.73865012364971261</v>
      </c>
      <c r="AN386" s="36">
        <v>0.74007516521485539</v>
      </c>
    </row>
    <row r="387" spans="1:40" x14ac:dyDescent="0.2">
      <c r="A387" s="5" t="str">
        <f t="shared" si="12"/>
        <v>50292</v>
      </c>
      <c r="B387" s="7">
        <f t="shared" si="13"/>
        <v>5029</v>
      </c>
      <c r="C387" s="7" t="s">
        <v>678</v>
      </c>
      <c r="D387" s="6">
        <v>2</v>
      </c>
      <c r="E387" s="28">
        <v>1.9693174477043836E-7</v>
      </c>
      <c r="F387" s="28">
        <v>6.4096057765667888E-2</v>
      </c>
      <c r="G387" s="28">
        <v>5.0751865161784426E-2</v>
      </c>
      <c r="H387" s="28">
        <v>5.8915747103751401E-2</v>
      </c>
      <c r="I387" s="28">
        <v>5.9702784493199962E-2</v>
      </c>
      <c r="J387" s="28">
        <v>7.4106886350023507E-2</v>
      </c>
      <c r="K387" s="28">
        <v>6.0058314200051206E-2</v>
      </c>
      <c r="L387" s="28">
        <v>3.947092314463152E-2</v>
      </c>
      <c r="M387" s="28">
        <v>3.5556660760786937E-2</v>
      </c>
      <c r="N387" s="28">
        <v>3.2205758331014599E-2</v>
      </c>
      <c r="O387" s="28">
        <v>2.9680942754571935E-2</v>
      </c>
      <c r="P387" s="28">
        <v>2.5443211104408368E-2</v>
      </c>
      <c r="Q387" s="28">
        <v>2.0149038306987419E-2</v>
      </c>
      <c r="R387" s="28">
        <v>2.1477429182339147E-2</v>
      </c>
      <c r="S387" s="28">
        <v>2.1051704050468346E-2</v>
      </c>
      <c r="T387" s="28">
        <v>1.6636357304962955E-2</v>
      </c>
      <c r="U387" s="28">
        <v>1.760531059258268E-2</v>
      </c>
      <c r="V387" s="28">
        <v>1.5887651221398968E-2</v>
      </c>
      <c r="W387" s="28">
        <v>1.5502918640142926E-2</v>
      </c>
      <c r="X387" s="28">
        <v>1.5059880784604117E-2</v>
      </c>
      <c r="Y387" s="28">
        <v>1.2526561393387769E-2</v>
      </c>
      <c r="Z387" s="28">
        <v>1.2248082808716454E-2</v>
      </c>
      <c r="AA387" s="28">
        <v>1.2994385378182561E-2</v>
      </c>
      <c r="AB387" s="28">
        <v>1.3182264070999494E-2</v>
      </c>
      <c r="AC387" s="28">
        <v>1.2824089580715192E-2</v>
      </c>
      <c r="AD387" s="28">
        <v>1.1927101568850861E-2</v>
      </c>
      <c r="AE387" s="28">
        <v>1.0960423936825768E-2</v>
      </c>
      <c r="AF387" s="28">
        <v>1.0488149624894038E-2</v>
      </c>
      <c r="AG387" s="28">
        <v>1.0017219846815095E-2</v>
      </c>
      <c r="AH387" s="28">
        <v>7.9037910781176272E-3</v>
      </c>
      <c r="AI387" s="28">
        <v>8.195376910626705E-3</v>
      </c>
      <c r="AJ387" s="28">
        <v>7.2906214356880383E-3</v>
      </c>
      <c r="AK387" s="28">
        <v>7.669379260994624E-3</v>
      </c>
      <c r="AL387" s="28">
        <v>6.1857750556414178E-3</v>
      </c>
      <c r="AM387" s="28">
        <v>5.1900741776095488E-3</v>
      </c>
      <c r="AN387" s="32">
        <v>6.0450991228182538E-3</v>
      </c>
    </row>
    <row r="388" spans="1:40" x14ac:dyDescent="0.2">
      <c r="A388" s="5" t="str">
        <f t="shared" si="12"/>
        <v>50293</v>
      </c>
      <c r="B388" s="7">
        <f t="shared" si="13"/>
        <v>5029</v>
      </c>
      <c r="C388" s="7" t="s">
        <v>678</v>
      </c>
      <c r="D388" s="6">
        <v>3</v>
      </c>
      <c r="E388" s="28">
        <v>1.3128782984695893E-7</v>
      </c>
      <c r="F388" s="28">
        <v>4.273070517711193E-2</v>
      </c>
      <c r="G388" s="28">
        <v>3.3834576774522951E-2</v>
      </c>
      <c r="H388" s="28">
        <v>3.9277164735834272E-2</v>
      </c>
      <c r="I388" s="28">
        <v>3.9801856328799984E-2</v>
      </c>
      <c r="J388" s="28">
        <v>4.9404590900015678E-2</v>
      </c>
      <c r="K388" s="28">
        <v>4.0038876133367478E-2</v>
      </c>
      <c r="L388" s="28">
        <v>2.631394876308768E-2</v>
      </c>
      <c r="M388" s="28">
        <v>2.3704440507191296E-2</v>
      </c>
      <c r="N388" s="28">
        <v>2.1470505554009735E-2</v>
      </c>
      <c r="O388" s="28">
        <v>1.9787295169714628E-2</v>
      </c>
      <c r="P388" s="28">
        <v>1.6962140736272249E-2</v>
      </c>
      <c r="Q388" s="28">
        <v>1.3432692204658281E-2</v>
      </c>
      <c r="R388" s="28">
        <v>1.4318286121559432E-2</v>
      </c>
      <c r="S388" s="28">
        <v>1.4034469366978898E-2</v>
      </c>
      <c r="T388" s="28">
        <v>1.1090904869975306E-2</v>
      </c>
      <c r="U388" s="28">
        <v>1.1736873728388454E-2</v>
      </c>
      <c r="V388" s="28">
        <v>1.0591767480932646E-2</v>
      </c>
      <c r="W388" s="28">
        <v>1.0335279093428618E-2</v>
      </c>
      <c r="X388" s="28">
        <v>1.0039920523069413E-2</v>
      </c>
      <c r="Y388" s="28">
        <v>8.3510409289251804E-3</v>
      </c>
      <c r="Z388" s="28">
        <v>8.165388539144303E-3</v>
      </c>
      <c r="AA388" s="28">
        <v>8.6629235854550398E-3</v>
      </c>
      <c r="AB388" s="28">
        <v>8.7881760473329969E-3</v>
      </c>
      <c r="AC388" s="28">
        <v>8.5493930538101288E-3</v>
      </c>
      <c r="AD388" s="28">
        <v>7.9514010459005753E-3</v>
      </c>
      <c r="AE388" s="28">
        <v>7.3069492912171798E-3</v>
      </c>
      <c r="AF388" s="28">
        <v>6.9920997499293598E-3</v>
      </c>
      <c r="AG388" s="28">
        <v>6.6781465645433975E-3</v>
      </c>
      <c r="AH388" s="28">
        <v>5.2691940520784193E-3</v>
      </c>
      <c r="AI388" s="28">
        <v>5.4635846070844709E-3</v>
      </c>
      <c r="AJ388" s="28">
        <v>4.8604142904586922E-3</v>
      </c>
      <c r="AK388" s="28">
        <v>5.1129195073297499E-3</v>
      </c>
      <c r="AL388" s="28">
        <v>4.1238500370942791E-3</v>
      </c>
      <c r="AM388" s="28">
        <v>3.4600494517396997E-3</v>
      </c>
      <c r="AN388" s="32">
        <v>4.0300660818788359E-3</v>
      </c>
    </row>
    <row r="389" spans="1:40" x14ac:dyDescent="0.2">
      <c r="A389" s="5" t="str">
        <f t="shared" si="12"/>
        <v>50294</v>
      </c>
      <c r="B389" s="7">
        <f t="shared" si="13"/>
        <v>5029</v>
      </c>
      <c r="C389" s="7" t="s">
        <v>678</v>
      </c>
      <c r="D389" s="6">
        <v>4</v>
      </c>
      <c r="E389" s="28">
        <v>0</v>
      </c>
      <c r="F389" s="28">
        <v>0</v>
      </c>
      <c r="G389" s="28">
        <v>0</v>
      </c>
      <c r="H389" s="28">
        <v>0</v>
      </c>
      <c r="I389" s="28">
        <v>0</v>
      </c>
      <c r="J389" s="28">
        <v>0</v>
      </c>
      <c r="K389" s="28">
        <v>0</v>
      </c>
      <c r="L389" s="28">
        <v>0</v>
      </c>
      <c r="M389" s="28">
        <v>0</v>
      </c>
      <c r="N389" s="28">
        <v>0</v>
      </c>
      <c r="O389" s="28">
        <v>0</v>
      </c>
      <c r="P389" s="28">
        <v>0</v>
      </c>
      <c r="Q389" s="28">
        <v>0</v>
      </c>
      <c r="R389" s="28">
        <v>0</v>
      </c>
      <c r="S389" s="28">
        <v>0</v>
      </c>
      <c r="T389" s="28">
        <v>0</v>
      </c>
      <c r="U389" s="28">
        <v>0</v>
      </c>
      <c r="V389" s="28">
        <v>0</v>
      </c>
      <c r="W389" s="28">
        <v>0</v>
      </c>
      <c r="X389" s="28">
        <v>0</v>
      </c>
      <c r="Y389" s="28">
        <v>0</v>
      </c>
      <c r="Z389" s="28">
        <v>0</v>
      </c>
      <c r="AA389" s="28">
        <v>0</v>
      </c>
      <c r="AB389" s="28">
        <v>0</v>
      </c>
      <c r="AC389" s="28">
        <v>0</v>
      </c>
      <c r="AD389" s="28">
        <v>0</v>
      </c>
      <c r="AE389" s="28">
        <v>0</v>
      </c>
      <c r="AF389" s="28">
        <v>0</v>
      </c>
      <c r="AG389" s="28">
        <v>0</v>
      </c>
      <c r="AH389" s="28">
        <v>0</v>
      </c>
      <c r="AI389" s="28">
        <v>0</v>
      </c>
      <c r="AJ389" s="28">
        <v>0</v>
      </c>
      <c r="AK389" s="28">
        <v>0</v>
      </c>
      <c r="AL389" s="28">
        <v>0</v>
      </c>
      <c r="AM389" s="28">
        <v>0</v>
      </c>
      <c r="AN389" s="32">
        <v>0</v>
      </c>
    </row>
    <row r="390" spans="1:40" x14ac:dyDescent="0.2">
      <c r="A390" s="5" t="str">
        <f t="shared" si="12"/>
        <v>50295</v>
      </c>
      <c r="B390" s="8">
        <f t="shared" si="13"/>
        <v>5029</v>
      </c>
      <c r="C390" s="8" t="s">
        <v>678</v>
      </c>
      <c r="D390" s="9">
        <v>5</v>
      </c>
      <c r="E390" s="33">
        <v>0</v>
      </c>
      <c r="F390" s="33">
        <v>0</v>
      </c>
      <c r="G390" s="33">
        <v>0</v>
      </c>
      <c r="H390" s="33">
        <v>0</v>
      </c>
      <c r="I390" s="33">
        <v>0</v>
      </c>
      <c r="J390" s="33">
        <v>0</v>
      </c>
      <c r="K390" s="33">
        <v>0</v>
      </c>
      <c r="L390" s="33">
        <v>0</v>
      </c>
      <c r="M390" s="33">
        <v>0</v>
      </c>
      <c r="N390" s="33">
        <v>0</v>
      </c>
      <c r="O390" s="33">
        <v>0</v>
      </c>
      <c r="P390" s="33">
        <v>0</v>
      </c>
      <c r="Q390" s="33">
        <v>0</v>
      </c>
      <c r="R390" s="33">
        <v>0</v>
      </c>
      <c r="S390" s="33">
        <v>0</v>
      </c>
      <c r="T390" s="33">
        <v>0</v>
      </c>
      <c r="U390" s="33">
        <v>0</v>
      </c>
      <c r="V390" s="33">
        <v>0</v>
      </c>
      <c r="W390" s="33">
        <v>0</v>
      </c>
      <c r="X390" s="33">
        <v>0</v>
      </c>
      <c r="Y390" s="33">
        <v>0</v>
      </c>
      <c r="Z390" s="33">
        <v>0</v>
      </c>
      <c r="AA390" s="33">
        <v>0</v>
      </c>
      <c r="AB390" s="33">
        <v>0</v>
      </c>
      <c r="AC390" s="33">
        <v>0</v>
      </c>
      <c r="AD390" s="33">
        <v>0</v>
      </c>
      <c r="AE390" s="33">
        <v>0</v>
      </c>
      <c r="AF390" s="33">
        <v>0</v>
      </c>
      <c r="AG390" s="33">
        <v>0</v>
      </c>
      <c r="AH390" s="33">
        <v>0</v>
      </c>
      <c r="AI390" s="33">
        <v>0</v>
      </c>
      <c r="AJ390" s="33">
        <v>0</v>
      </c>
      <c r="AK390" s="33">
        <v>0</v>
      </c>
      <c r="AL390" s="33">
        <v>0</v>
      </c>
      <c r="AM390" s="33">
        <v>0</v>
      </c>
      <c r="AN390" s="34">
        <v>0</v>
      </c>
    </row>
    <row r="391" spans="1:40" x14ac:dyDescent="0.2">
      <c r="A391" s="5" t="str">
        <f t="shared" si="12"/>
        <v>50291</v>
      </c>
      <c r="B391" s="10">
        <f t="shared" si="13"/>
        <v>5029</v>
      </c>
      <c r="C391" s="10" t="s">
        <v>679</v>
      </c>
      <c r="D391" s="11">
        <v>1</v>
      </c>
      <c r="E391" s="35">
        <v>0.41411595783670141</v>
      </c>
      <c r="F391" s="35">
        <v>1.2179406871281546</v>
      </c>
      <c r="G391" s="35">
        <v>0.84042336793724459</v>
      </c>
      <c r="H391" s="35">
        <v>0.78101549062613451</v>
      </c>
      <c r="I391" s="35">
        <v>0.55960649254940609</v>
      </c>
      <c r="J391" s="35">
        <v>2.4586882676371062</v>
      </c>
      <c r="K391" s="35">
        <v>3.6010496599928716</v>
      </c>
      <c r="L391" s="35">
        <v>3.4529794169487129</v>
      </c>
      <c r="M391" s="35">
        <v>3.800765703360752</v>
      </c>
      <c r="N391" s="35">
        <v>3.441878502406309</v>
      </c>
      <c r="O391" s="35">
        <v>3.1716915720218526</v>
      </c>
      <c r="P391" s="35">
        <v>2.7187004314226408</v>
      </c>
      <c r="Q391" s="35">
        <v>2.1529383708880769</v>
      </c>
      <c r="R391" s="35">
        <v>2.294821092965297</v>
      </c>
      <c r="S391" s="35">
        <v>2.2493091367658309</v>
      </c>
      <c r="T391" s="35">
        <v>1.7775356813491046</v>
      </c>
      <c r="U391" s="35">
        <v>1.8810579561479206</v>
      </c>
      <c r="V391" s="35">
        <v>1.6975302306020275</v>
      </c>
      <c r="W391" s="35">
        <v>1.6564215479061482</v>
      </c>
      <c r="X391" s="35">
        <v>1.6090839557907592</v>
      </c>
      <c r="Y391" s="35">
        <v>1.3384092117894772</v>
      </c>
      <c r="Z391" s="35">
        <v>1.3086546615652948</v>
      </c>
      <c r="AA391" s="35">
        <v>1.3883936145084654</v>
      </c>
      <c r="AB391" s="35">
        <v>1.4084674402270876</v>
      </c>
      <c r="AC391" s="35">
        <v>1.3701978895008466</v>
      </c>
      <c r="AD391" s="35">
        <v>1.2743584959578962</v>
      </c>
      <c r="AE391" s="35">
        <v>1.1710730984963025</v>
      </c>
      <c r="AF391" s="35">
        <v>1.1206125401579723</v>
      </c>
      <c r="AG391" s="35">
        <v>1.0702956510818402</v>
      </c>
      <c r="AH391" s="35">
        <v>0.84448503766523619</v>
      </c>
      <c r="AI391" s="35">
        <v>0.87563959373235267</v>
      </c>
      <c r="AJ391" s="35">
        <v>0.7789704060510233</v>
      </c>
      <c r="AK391" s="35">
        <v>0.8194388998369686</v>
      </c>
      <c r="AL391" s="35">
        <v>0.66092234644229486</v>
      </c>
      <c r="AM391" s="35">
        <v>0.55453610684812293</v>
      </c>
      <c r="AN391" s="36">
        <v>0.64589160764178366</v>
      </c>
    </row>
    <row r="392" spans="1:40" x14ac:dyDescent="0.2">
      <c r="A392" s="5" t="str">
        <f t="shared" si="12"/>
        <v>50292</v>
      </c>
      <c r="B392" s="7">
        <f t="shared" si="13"/>
        <v>5029</v>
      </c>
      <c r="C392" s="7" t="s">
        <v>679</v>
      </c>
      <c r="D392" s="6">
        <v>2</v>
      </c>
      <c r="E392" s="28">
        <v>3.5934384462421946E-7</v>
      </c>
      <c r="F392" s="28">
        <v>0.45322919950295071</v>
      </c>
      <c r="G392" s="28">
        <v>0.3588711966674113</v>
      </c>
      <c r="H392" s="28">
        <v>0.40071545940477804</v>
      </c>
      <c r="I392" s="28">
        <v>0.29567028056358768</v>
      </c>
      <c r="J392" s="28">
        <v>0.29650885955161466</v>
      </c>
      <c r="K392" s="28">
        <v>0.2485314077587476</v>
      </c>
      <c r="L392" s="28">
        <v>0.16888695192721948</v>
      </c>
      <c r="M392" s="28">
        <v>0.15722407140125602</v>
      </c>
      <c r="N392" s="28">
        <v>0.14240707489914795</v>
      </c>
      <c r="O392" s="28">
        <v>0.13124286221676759</v>
      </c>
      <c r="P392" s="28">
        <v>0.11250449855795426</v>
      </c>
      <c r="Q392" s="28">
        <v>8.9094778869930391E-2</v>
      </c>
      <c r="R392" s="28">
        <v>9.4968634120899315E-2</v>
      </c>
      <c r="S392" s="28">
        <v>9.3086160224623793E-2</v>
      </c>
      <c r="T392" s="28">
        <v>7.3562429361865883E-2</v>
      </c>
      <c r="U392" s="28">
        <v>7.7846927904473007E-2</v>
      </c>
      <c r="V392" s="28">
        <v>7.02517986023872E-2</v>
      </c>
      <c r="W392" s="28">
        <v>6.8550587471797111E-2</v>
      </c>
      <c r="X392" s="28">
        <v>6.6591563170101925E-2</v>
      </c>
      <c r="Y392" s="28">
        <v>5.5389763288222801E-2</v>
      </c>
      <c r="Z392" s="28">
        <v>5.4158386076927752E-2</v>
      </c>
      <c r="AA392" s="28">
        <v>5.7458370358179765E-2</v>
      </c>
      <c r="AB392" s="28">
        <v>5.828912426434274E-2</v>
      </c>
      <c r="AC392" s="28">
        <v>5.6705348979182238E-2</v>
      </c>
      <c r="AD392" s="28">
        <v>5.2739057365669334E-2</v>
      </c>
      <c r="AE392" s="28">
        <v>4.846461407352267E-2</v>
      </c>
      <c r="AF392" s="28">
        <v>4.6376315430725824E-2</v>
      </c>
      <c r="AG392" s="28">
        <v>4.4293962380995193E-2</v>
      </c>
      <c r="AH392" s="28">
        <v>3.49488378909633E-2</v>
      </c>
      <c r="AI392" s="28">
        <v>3.6238163417170774E-2</v>
      </c>
      <c r="AJ392" s="28">
        <v>3.2237529697882579E-2</v>
      </c>
      <c r="AK392" s="28">
        <v>3.3912310616567791E-2</v>
      </c>
      <c r="AL392" s="28">
        <v>2.735213612200663E-2</v>
      </c>
      <c r="AM392" s="28">
        <v>2.2949363794055641E-2</v>
      </c>
      <c r="AN392" s="32">
        <v>2.6730093091217374E-2</v>
      </c>
    </row>
    <row r="393" spans="1:40" x14ac:dyDescent="0.2">
      <c r="A393" s="5" t="str">
        <f t="shared" si="12"/>
        <v>50293</v>
      </c>
      <c r="B393" s="7">
        <f t="shared" si="13"/>
        <v>5029</v>
      </c>
      <c r="C393" s="7" t="s">
        <v>679</v>
      </c>
      <c r="D393" s="6">
        <v>3</v>
      </c>
      <c r="E393" s="28">
        <v>1.476988085778288E-7</v>
      </c>
      <c r="F393" s="28">
        <v>4.7478564388587913E-2</v>
      </c>
      <c r="G393" s="28">
        <v>3.7593976585554703E-2</v>
      </c>
      <c r="H393" s="28">
        <v>3.0518316663724999E-2</v>
      </c>
      <c r="I393" s="28">
        <v>2.2518126631846744E-2</v>
      </c>
      <c r="J393" s="28">
        <v>2.5115861522861171E-2</v>
      </c>
      <c r="K393" s="28">
        <v>2.3098696145681843E-2</v>
      </c>
      <c r="L393" s="28">
        <v>1.7030576531574828E-2</v>
      </c>
      <c r="M393" s="28">
        <v>1.7036803672368442E-2</v>
      </c>
      <c r="N393" s="28">
        <v>1.5431235984651358E-2</v>
      </c>
      <c r="O393" s="28">
        <v>1.4221483689102622E-2</v>
      </c>
      <c r="P393" s="28">
        <v>1.21909955038086E-2</v>
      </c>
      <c r="Q393" s="28">
        <v>9.6543181438471844E-3</v>
      </c>
      <c r="R393" s="28">
        <v>1.0290811275224432E-2</v>
      </c>
      <c r="S393" s="28">
        <v>1.008682784272923E-2</v>
      </c>
      <c r="T393" s="28">
        <v>7.9712352580679664E-3</v>
      </c>
      <c r="U393" s="28">
        <v>8.4355055217676059E-3</v>
      </c>
      <c r="V393" s="28">
        <v>7.6124973691631187E-3</v>
      </c>
      <c r="W393" s="28">
        <v>7.4281550775817671E-3</v>
      </c>
      <c r="X393" s="28">
        <v>7.2158760428538138E-3</v>
      </c>
      <c r="Y393" s="28">
        <v>6.0020476333363104E-3</v>
      </c>
      <c r="Z393" s="28">
        <v>5.868616319838843E-3</v>
      </c>
      <c r="AA393" s="28">
        <v>6.2262045209710241E-3</v>
      </c>
      <c r="AB393" s="28">
        <v>6.3162263366169152E-3</v>
      </c>
      <c r="AC393" s="28">
        <v>6.1446090648223095E-3</v>
      </c>
      <c r="AD393" s="28">
        <v>5.714821491813054E-3</v>
      </c>
      <c r="AE393" s="28">
        <v>5.2516423505471034E-3</v>
      </c>
      <c r="AF393" s="28">
        <v>5.0253544827566065E-3</v>
      </c>
      <c r="AG393" s="28">
        <v>4.7997108056993306E-3</v>
      </c>
      <c r="AH393" s="28">
        <v>3.7870702026489402E-3</v>
      </c>
      <c r="AI393" s="28">
        <v>3.9267827482230792E-3</v>
      </c>
      <c r="AJ393" s="28">
        <v>3.4932730172653696E-3</v>
      </c>
      <c r="AK393" s="28">
        <v>3.6747536906328706E-3</v>
      </c>
      <c r="AL393" s="28">
        <v>2.9638906856613136E-3</v>
      </c>
      <c r="AM393" s="28">
        <v>2.4868046058086016E-3</v>
      </c>
      <c r="AN393" s="32">
        <v>2.8964868679968894E-3</v>
      </c>
    </row>
    <row r="394" spans="1:40" x14ac:dyDescent="0.2">
      <c r="A394" s="5" t="str">
        <f t="shared" si="12"/>
        <v>50294</v>
      </c>
      <c r="B394" s="7">
        <f t="shared" si="13"/>
        <v>5029</v>
      </c>
      <c r="C394" s="7" t="s">
        <v>679</v>
      </c>
      <c r="D394" s="6">
        <v>4</v>
      </c>
      <c r="E394" s="28">
        <v>5.4325998557362305E-7</v>
      </c>
      <c r="F394" s="28">
        <v>1.8336544653106845</v>
      </c>
      <c r="G394" s="28">
        <v>1.4519050929475859</v>
      </c>
      <c r="H394" s="28">
        <v>1.6854567902371538</v>
      </c>
      <c r="I394" s="28">
        <v>1.2436242540344202</v>
      </c>
      <c r="J394" s="28">
        <v>1.2057096206615467</v>
      </c>
      <c r="K394" s="28">
        <v>0.97714103584146095</v>
      </c>
      <c r="L394" s="28">
        <v>0.64218676666402041</v>
      </c>
      <c r="M394" s="28">
        <v>0.57850216582596459</v>
      </c>
      <c r="N394" s="28">
        <v>0.52398336884510466</v>
      </c>
      <c r="O394" s="28">
        <v>0.48290490395848551</v>
      </c>
      <c r="P394" s="28">
        <v>0.41395753908877142</v>
      </c>
      <c r="Q394" s="28">
        <v>0.32782203947240385</v>
      </c>
      <c r="R394" s="28">
        <v>0.34943473301290523</v>
      </c>
      <c r="S394" s="28">
        <v>0.3425082052803336</v>
      </c>
      <c r="T394" s="28">
        <v>0.27067111506149866</v>
      </c>
      <c r="U394" s="28">
        <v>0.28643581006978841</v>
      </c>
      <c r="V394" s="28">
        <v>0.25848971404880966</v>
      </c>
      <c r="W394" s="28">
        <v>0.25223014182951969</v>
      </c>
      <c r="X394" s="28">
        <v>0.24502195302060586</v>
      </c>
      <c r="Y394" s="28">
        <v>0.20380520960524423</v>
      </c>
      <c r="Z394" s="28">
        <v>0.19927438160671476</v>
      </c>
      <c r="AA394" s="28">
        <v>0.21141658076445458</v>
      </c>
      <c r="AB394" s="28">
        <v>0.21447331031146766</v>
      </c>
      <c r="AC394" s="28">
        <v>0.20864584281322363</v>
      </c>
      <c r="AD394" s="28">
        <v>0.19405196974300984</v>
      </c>
      <c r="AE394" s="28">
        <v>0.17832426178981012</v>
      </c>
      <c r="AF394" s="28">
        <v>0.17064041591790893</v>
      </c>
      <c r="AG394" s="28">
        <v>0.16297844724076366</v>
      </c>
      <c r="AH394" s="28">
        <v>0.12859330729822141</v>
      </c>
      <c r="AI394" s="28">
        <v>0.13333734074282785</v>
      </c>
      <c r="AJ394" s="28">
        <v>0.11861711278916001</v>
      </c>
      <c r="AK394" s="28">
        <v>0.12477941878041002</v>
      </c>
      <c r="AL394" s="28">
        <v>0.1006414323837248</v>
      </c>
      <c r="AM394" s="28">
        <v>8.4441549454554427E-2</v>
      </c>
      <c r="AN394" s="32">
        <v>9.8352634532300823E-2</v>
      </c>
    </row>
    <row r="395" spans="1:40" x14ac:dyDescent="0.2">
      <c r="A395" s="5" t="str">
        <f t="shared" si="12"/>
        <v>50295</v>
      </c>
      <c r="B395" s="8">
        <f t="shared" si="13"/>
        <v>5029</v>
      </c>
      <c r="C395" s="8" t="s">
        <v>679</v>
      </c>
      <c r="D395" s="9">
        <v>5</v>
      </c>
      <c r="E395" s="33">
        <v>0</v>
      </c>
      <c r="F395" s="33">
        <v>0</v>
      </c>
      <c r="G395" s="33">
        <v>0</v>
      </c>
      <c r="H395" s="33">
        <v>0</v>
      </c>
      <c r="I395" s="33">
        <v>0</v>
      </c>
      <c r="J395" s="33">
        <v>0</v>
      </c>
      <c r="K395" s="33">
        <v>0</v>
      </c>
      <c r="L395" s="33">
        <v>0</v>
      </c>
      <c r="M395" s="33">
        <v>0</v>
      </c>
      <c r="N395" s="33">
        <v>0</v>
      </c>
      <c r="O395" s="33">
        <v>0</v>
      </c>
      <c r="P395" s="33">
        <v>0</v>
      </c>
      <c r="Q395" s="33">
        <v>0</v>
      </c>
      <c r="R395" s="33">
        <v>0</v>
      </c>
      <c r="S395" s="33">
        <v>0</v>
      </c>
      <c r="T395" s="33">
        <v>0</v>
      </c>
      <c r="U395" s="33">
        <v>0</v>
      </c>
      <c r="V395" s="33">
        <v>0</v>
      </c>
      <c r="W395" s="33">
        <v>0</v>
      </c>
      <c r="X395" s="33">
        <v>0</v>
      </c>
      <c r="Y395" s="33">
        <v>0</v>
      </c>
      <c r="Z395" s="33">
        <v>0</v>
      </c>
      <c r="AA395" s="33">
        <v>0</v>
      </c>
      <c r="AB395" s="33">
        <v>0</v>
      </c>
      <c r="AC395" s="33">
        <v>0</v>
      </c>
      <c r="AD395" s="33">
        <v>0</v>
      </c>
      <c r="AE395" s="33">
        <v>0</v>
      </c>
      <c r="AF395" s="33">
        <v>0</v>
      </c>
      <c r="AG395" s="33">
        <v>0</v>
      </c>
      <c r="AH395" s="33">
        <v>0</v>
      </c>
      <c r="AI395" s="33">
        <v>0</v>
      </c>
      <c r="AJ395" s="33">
        <v>0</v>
      </c>
      <c r="AK395" s="33">
        <v>0</v>
      </c>
      <c r="AL395" s="33">
        <v>0</v>
      </c>
      <c r="AM395" s="33">
        <v>0</v>
      </c>
      <c r="AN395" s="34">
        <v>0</v>
      </c>
    </row>
    <row r="396" spans="1:40" x14ac:dyDescent="0.2">
      <c r="A396" s="5" t="str">
        <f t="shared" si="12"/>
        <v>50291</v>
      </c>
      <c r="B396" s="10">
        <f t="shared" si="13"/>
        <v>5029</v>
      </c>
      <c r="C396" s="10" t="s">
        <v>680</v>
      </c>
      <c r="D396" s="11">
        <v>1</v>
      </c>
      <c r="E396" s="35">
        <v>2.898772025485612</v>
      </c>
      <c r="F396" s="35">
        <v>3.9041357613819825</v>
      </c>
      <c r="G396" s="35">
        <v>2.8137389548659395</v>
      </c>
      <c r="H396" s="35">
        <v>2.5432620770720544</v>
      </c>
      <c r="I396" s="35">
        <v>2.3197221562896484</v>
      </c>
      <c r="J396" s="35">
        <v>2.6139368814494497</v>
      </c>
      <c r="K396" s="35">
        <v>2.5639453090735995</v>
      </c>
      <c r="L396" s="35">
        <v>2.0645641253302376</v>
      </c>
      <c r="M396" s="35">
        <v>2.0898663798472272</v>
      </c>
      <c r="N396" s="35">
        <v>2.1103583557504018</v>
      </c>
      <c r="O396" s="35">
        <v>2.0933475161676283</v>
      </c>
      <c r="P396" s="35">
        <v>1.952832514710195</v>
      </c>
      <c r="Q396" s="35">
        <v>1.7242507340564324</v>
      </c>
      <c r="R396" s="35">
        <v>1.8302664408816554</v>
      </c>
      <c r="S396" s="35">
        <v>1.8216085022969435</v>
      </c>
      <c r="T396" s="35">
        <v>1.5661275280699407</v>
      </c>
      <c r="U396" s="35">
        <v>1.6259244454505313</v>
      </c>
      <c r="V396" s="35">
        <v>1.5198262640930191</v>
      </c>
      <c r="W396" s="35">
        <v>1.4960559227534171</v>
      </c>
      <c r="X396" s="35">
        <v>1.4686900949187991</v>
      </c>
      <c r="Y396" s="35">
        <v>1.3122379839955867</v>
      </c>
      <c r="Z396" s="35">
        <v>1.2950387158794388</v>
      </c>
      <c r="AA396" s="35">
        <v>1.341127179167968</v>
      </c>
      <c r="AB396" s="35">
        <v>1.3527295438830595</v>
      </c>
      <c r="AC396" s="35">
        <v>1.3306096349358838</v>
      </c>
      <c r="AD396" s="35">
        <v>1.2752144813814803</v>
      </c>
      <c r="AE396" s="35">
        <v>1.2155155802028363</v>
      </c>
      <c r="AF396" s="35">
        <v>1.1863494056214436</v>
      </c>
      <c r="AG396" s="35">
        <v>1.1572662805821381</v>
      </c>
      <c r="AH396" s="35">
        <v>1.0267479477064245</v>
      </c>
      <c r="AI396" s="35">
        <v>1.0447552501474708</v>
      </c>
      <c r="AJ396" s="35">
        <v>0.98888054670010406</v>
      </c>
      <c r="AK396" s="35">
        <v>1.0122712982297757</v>
      </c>
      <c r="AL396" s="35">
        <v>0.92064887493358294</v>
      </c>
      <c r="AM396" s="35">
        <v>0.85915772551523761</v>
      </c>
      <c r="AN396" s="36">
        <v>0.9119611209614551</v>
      </c>
    </row>
    <row r="397" spans="1:40" x14ac:dyDescent="0.2">
      <c r="A397" s="5" t="str">
        <f t="shared" si="12"/>
        <v>50292</v>
      </c>
      <c r="B397" s="7">
        <f t="shared" si="13"/>
        <v>5029</v>
      </c>
      <c r="C397" s="7" t="s">
        <v>680</v>
      </c>
      <c r="D397" s="6">
        <v>2</v>
      </c>
      <c r="E397" s="28">
        <v>1.6564418514265364</v>
      </c>
      <c r="F397" s="28">
        <v>3.2339217590892546</v>
      </c>
      <c r="G397" s="28">
        <v>4.289636837611063</v>
      </c>
      <c r="H397" s="28">
        <v>4.767220544419974</v>
      </c>
      <c r="I397" s="28">
        <v>4.8987206069321454</v>
      </c>
      <c r="J397" s="28">
        <v>5.4755739912321273</v>
      </c>
      <c r="K397" s="28">
        <v>5.5150436496181356</v>
      </c>
      <c r="L397" s="28">
        <v>4.9721850399986902</v>
      </c>
      <c r="M397" s="28">
        <v>5.0665439049272063</v>
      </c>
      <c r="N397" s="28">
        <v>5.1342074343214916</v>
      </c>
      <c r="O397" s="28">
        <v>5.0830722887313096</v>
      </c>
      <c r="P397" s="28">
        <v>4.8745751458532238</v>
      </c>
      <c r="Q397" s="28">
        <v>3.5543866882528135</v>
      </c>
      <c r="R397" s="28">
        <v>3.1942087332958029</v>
      </c>
      <c r="S397" s="28">
        <v>2.9398350162481917</v>
      </c>
      <c r="T397" s="28">
        <v>2.5021641178868399</v>
      </c>
      <c r="U397" s="28">
        <v>2.5166340085899961</v>
      </c>
      <c r="V397" s="28">
        <v>2.3548025875019851</v>
      </c>
      <c r="W397" s="28">
        <v>2.3104781260060987</v>
      </c>
      <c r="X397" s="28">
        <v>2.269109839006509</v>
      </c>
      <c r="Y397" s="28">
        <v>2.0707883329921675</v>
      </c>
      <c r="Z397" s="28">
        <v>2.0475890737336382</v>
      </c>
      <c r="AA397" s="28">
        <v>2.1040496319070638</v>
      </c>
      <c r="AB397" s="28">
        <v>2.1180438427569257</v>
      </c>
      <c r="AC397" s="28">
        <v>2.0902971784106299</v>
      </c>
      <c r="AD397" s="28">
        <v>2.0212537277606213</v>
      </c>
      <c r="AE397" s="28">
        <v>1.9469098599512189</v>
      </c>
      <c r="AF397" s="28">
        <v>1.9105883870249747</v>
      </c>
      <c r="AG397" s="28">
        <v>1.8743838404551898</v>
      </c>
      <c r="AH397" s="28">
        <v>1.7119597979092713</v>
      </c>
      <c r="AI397" s="28">
        <v>1.7343648129747984</v>
      </c>
      <c r="AJ397" s="28">
        <v>1.664832528181311</v>
      </c>
      <c r="AK397" s="28">
        <v>1.6939392097718269</v>
      </c>
      <c r="AL397" s="28">
        <v>1.5799236150849363</v>
      </c>
      <c r="AM397" s="28">
        <v>1.5034036629813143</v>
      </c>
      <c r="AN397" s="32">
        <v>1.5691122317286355</v>
      </c>
    </row>
    <row r="398" spans="1:40" x14ac:dyDescent="0.2">
      <c r="A398" s="5" t="str">
        <f t="shared" si="12"/>
        <v>50293</v>
      </c>
      <c r="B398" s="7">
        <f t="shared" si="13"/>
        <v>5029</v>
      </c>
      <c r="C398" s="7" t="s">
        <v>680</v>
      </c>
      <c r="D398" s="6">
        <v>3</v>
      </c>
      <c r="E398" s="28">
        <v>1.8287444588386432E-6</v>
      </c>
      <c r="F398" s="28">
        <v>0.71818710751010462</v>
      </c>
      <c r="G398" s="28">
        <v>1.2256443167479585</v>
      </c>
      <c r="H398" s="28">
        <v>1.4443798847747495</v>
      </c>
      <c r="I398" s="28">
        <v>1.5016887299043287</v>
      </c>
      <c r="J398" s="28">
        <v>1.8164504666583885</v>
      </c>
      <c r="K398" s="28">
        <v>1.8415987541149295</v>
      </c>
      <c r="L398" s="28">
        <v>1.5228754628397208</v>
      </c>
      <c r="M398" s="28">
        <v>1.5688669757760234</v>
      </c>
      <c r="N398" s="28">
        <v>1.6035208750644587</v>
      </c>
      <c r="O398" s="28">
        <v>1.6218092140777909</v>
      </c>
      <c r="P398" s="28">
        <v>1.5387799469771122</v>
      </c>
      <c r="Q398" s="28">
        <v>1.3765584445801404</v>
      </c>
      <c r="R398" s="28">
        <v>1.4995882007903933</v>
      </c>
      <c r="S398" s="28">
        <v>1.5302668197179776</v>
      </c>
      <c r="T398" s="28">
        <v>1.3381746708386746</v>
      </c>
      <c r="U398" s="28">
        <v>1.4269767309304857</v>
      </c>
      <c r="V398" s="28">
        <v>1.3602641950571794</v>
      </c>
      <c r="W398" s="28">
        <v>1.3687953429392437</v>
      </c>
      <c r="X398" s="28">
        <v>1.3722977977607753</v>
      </c>
      <c r="Y398" s="28">
        <v>1.2371712941348909</v>
      </c>
      <c r="Z398" s="28">
        <v>1.2442516362292024</v>
      </c>
      <c r="AA398" s="28">
        <v>1.3217705815945684</v>
      </c>
      <c r="AB398" s="28">
        <v>1.3624844523466613</v>
      </c>
      <c r="AC398" s="28">
        <v>1.3638105092343258</v>
      </c>
      <c r="AD398" s="28">
        <v>1.3228270447944273</v>
      </c>
      <c r="AE398" s="28">
        <v>1.2727306615523069</v>
      </c>
      <c r="AF398" s="28">
        <v>1.2583371914131525</v>
      </c>
      <c r="AG398" s="28">
        <v>1.242142869424868</v>
      </c>
      <c r="AH398" s="28">
        <v>1.0849813017198251</v>
      </c>
      <c r="AI398" s="28">
        <v>1.1275280258630618</v>
      </c>
      <c r="AJ398" s="28">
        <v>1.0649262365931809</v>
      </c>
      <c r="AK398" s="28">
        <v>1.1154969631785314</v>
      </c>
      <c r="AL398" s="28">
        <v>0.9938134700121618</v>
      </c>
      <c r="AM398" s="28">
        <v>0.91227946933262072</v>
      </c>
      <c r="AN398" s="32">
        <v>1.0074715083437451</v>
      </c>
    </row>
    <row r="399" spans="1:40" x14ac:dyDescent="0.2">
      <c r="A399" s="5" t="str">
        <f t="shared" si="12"/>
        <v>50294</v>
      </c>
      <c r="B399" s="7">
        <f t="shared" si="13"/>
        <v>5029</v>
      </c>
      <c r="C399" s="7" t="s">
        <v>680</v>
      </c>
      <c r="D399" s="6">
        <v>4</v>
      </c>
      <c r="E399" s="28">
        <v>2.6917160752720077</v>
      </c>
      <c r="F399" s="28">
        <v>3.4581869594737196</v>
      </c>
      <c r="G399" s="28">
        <v>4.5649059998930372</v>
      </c>
      <c r="H399" s="28">
        <v>5.0619026989548317</v>
      </c>
      <c r="I399" s="28">
        <v>5.2235767301422715</v>
      </c>
      <c r="J399" s="28">
        <v>5.7517073327833224</v>
      </c>
      <c r="K399" s="28">
        <v>5.7955540944212949</v>
      </c>
      <c r="L399" s="28">
        <v>5.341787449026338</v>
      </c>
      <c r="M399" s="28">
        <v>5.4503727884495152</v>
      </c>
      <c r="N399" s="28">
        <v>5.5292903840624117</v>
      </c>
      <c r="O399" s="28">
        <v>5.4845966703654643</v>
      </c>
      <c r="P399" s="28">
        <v>5.3010143625210855</v>
      </c>
      <c r="Q399" s="28">
        <v>3.6337925677542255</v>
      </c>
      <c r="R399" s="28">
        <v>3.1042565221749139</v>
      </c>
      <c r="S399" s="28">
        <v>2.7907817741251284</v>
      </c>
      <c r="T399" s="28">
        <v>2.3480187553021157</v>
      </c>
      <c r="U399" s="28">
        <v>2.3730218821206419</v>
      </c>
      <c r="V399" s="28">
        <v>2.2321436967116659</v>
      </c>
      <c r="W399" s="28">
        <v>2.2129569904160356</v>
      </c>
      <c r="X399" s="28">
        <v>2.1978429385301528</v>
      </c>
      <c r="Y399" s="28">
        <v>2.0088285580255274</v>
      </c>
      <c r="Z399" s="28">
        <v>2.0080622382802078</v>
      </c>
      <c r="AA399" s="28">
        <v>2.0987558802267952</v>
      </c>
      <c r="AB399" s="28">
        <v>2.1424846887489779</v>
      </c>
      <c r="AC399" s="28">
        <v>2.1365949441270473</v>
      </c>
      <c r="AD399" s="28">
        <v>2.0781502383510766</v>
      </c>
      <c r="AE399" s="28">
        <v>2.009323659323778</v>
      </c>
      <c r="AF399" s="28">
        <v>1.9857788774631895</v>
      </c>
      <c r="AG399" s="28">
        <v>1.9604778810070169</v>
      </c>
      <c r="AH399" s="28">
        <v>1.7625213429577862</v>
      </c>
      <c r="AI399" s="28">
        <v>1.8106906284095028</v>
      </c>
      <c r="AJ399" s="28">
        <v>1.7306262350129185</v>
      </c>
      <c r="AK399" s="28">
        <v>1.7885052260625125</v>
      </c>
      <c r="AL399" s="28">
        <v>1.6381900022959626</v>
      </c>
      <c r="AM399" s="28">
        <v>1.5374403012263964</v>
      </c>
      <c r="AN399" s="32">
        <v>1.6491327745151811</v>
      </c>
    </row>
    <row r="400" spans="1:40" x14ac:dyDescent="0.2">
      <c r="A400" s="5" t="str">
        <f t="shared" si="12"/>
        <v>50295</v>
      </c>
      <c r="B400" s="8">
        <f t="shared" si="13"/>
        <v>5029</v>
      </c>
      <c r="C400" s="8" t="s">
        <v>680</v>
      </c>
      <c r="D400" s="9">
        <v>5</v>
      </c>
      <c r="E400" s="33">
        <v>0</v>
      </c>
      <c r="F400" s="33">
        <v>0</v>
      </c>
      <c r="G400" s="33">
        <v>0</v>
      </c>
      <c r="H400" s="33">
        <v>0</v>
      </c>
      <c r="I400" s="33">
        <v>0</v>
      </c>
      <c r="J400" s="33">
        <v>0</v>
      </c>
      <c r="K400" s="33">
        <v>0</v>
      </c>
      <c r="L400" s="33">
        <v>0</v>
      </c>
      <c r="M400" s="33">
        <v>0</v>
      </c>
      <c r="N400" s="33">
        <v>0</v>
      </c>
      <c r="O400" s="33">
        <v>0</v>
      </c>
      <c r="P400" s="33">
        <v>0</v>
      </c>
      <c r="Q400" s="33">
        <v>0</v>
      </c>
      <c r="R400" s="33">
        <v>0</v>
      </c>
      <c r="S400" s="33">
        <v>0</v>
      </c>
      <c r="T400" s="33">
        <v>0</v>
      </c>
      <c r="U400" s="33">
        <v>0</v>
      </c>
      <c r="V400" s="33">
        <v>0</v>
      </c>
      <c r="W400" s="33">
        <v>0</v>
      </c>
      <c r="X400" s="33">
        <v>0</v>
      </c>
      <c r="Y400" s="33">
        <v>0</v>
      </c>
      <c r="Z400" s="33">
        <v>0</v>
      </c>
      <c r="AA400" s="33">
        <v>0</v>
      </c>
      <c r="AB400" s="33">
        <v>0</v>
      </c>
      <c r="AC400" s="33">
        <v>0</v>
      </c>
      <c r="AD400" s="33">
        <v>0</v>
      </c>
      <c r="AE400" s="33">
        <v>0</v>
      </c>
      <c r="AF400" s="33">
        <v>0</v>
      </c>
      <c r="AG400" s="33">
        <v>0</v>
      </c>
      <c r="AH400" s="33">
        <v>0</v>
      </c>
      <c r="AI400" s="33">
        <v>0</v>
      </c>
      <c r="AJ400" s="33">
        <v>0</v>
      </c>
      <c r="AK400" s="33">
        <v>0</v>
      </c>
      <c r="AL400" s="33">
        <v>0</v>
      </c>
      <c r="AM400" s="33">
        <v>0</v>
      </c>
      <c r="AN400" s="34">
        <v>0</v>
      </c>
    </row>
    <row r="401" spans="1:40" x14ac:dyDescent="0.2">
      <c r="A401" s="5" t="str">
        <f t="shared" si="12"/>
        <v>50311</v>
      </c>
      <c r="B401" s="10">
        <f t="shared" si="13"/>
        <v>5031</v>
      </c>
      <c r="C401" s="10" t="s">
        <v>681</v>
      </c>
      <c r="D401" s="11">
        <v>1</v>
      </c>
      <c r="E401" s="35">
        <v>6.5</v>
      </c>
      <c r="F401" s="35">
        <v>4.3889900436863227</v>
      </c>
      <c r="G401" s="35">
        <v>0.57033669589584823</v>
      </c>
      <c r="H401" s="35">
        <v>0.52516832156065552</v>
      </c>
      <c r="I401" s="35">
        <v>0.51118384063016531</v>
      </c>
      <c r="J401" s="35">
        <v>0.50569555486325035</v>
      </c>
      <c r="K401" s="35">
        <v>0.50334837648123276</v>
      </c>
      <c r="L401" s="35">
        <v>0.50227132102662231</v>
      </c>
      <c r="M401" s="35">
        <v>0.50177250422809305</v>
      </c>
      <c r="N401" s="35">
        <v>0.50153352848062249</v>
      </c>
      <c r="O401" s="35">
        <v>0.5014195829453949</v>
      </c>
      <c r="P401" s="35">
        <v>0.50136479920223109</v>
      </c>
      <c r="Q401" s="35">
        <v>0.50133829493151139</v>
      </c>
      <c r="R401" s="35">
        <v>0.50132554638506577</v>
      </c>
      <c r="S401" s="35">
        <v>0.50131929621183857</v>
      </c>
      <c r="T401" s="35">
        <v>0.50131624720621626</v>
      </c>
      <c r="U401" s="35">
        <v>0.50131476270190922</v>
      </c>
      <c r="V401" s="35">
        <v>0.50131403116554196</v>
      </c>
      <c r="W401" s="35">
        <v>0.5013136762392878</v>
      </c>
      <c r="X401" s="35">
        <v>0.50131350356297932</v>
      </c>
      <c r="Y401" s="35">
        <v>0.50131341721218281</v>
      </c>
      <c r="Z401" s="35">
        <v>0.50131337501450102</v>
      </c>
      <c r="AA401" s="35">
        <v>0.50131335539072552</v>
      </c>
      <c r="AB401" s="35">
        <v>0.50131334604028865</v>
      </c>
      <c r="AC401" s="35">
        <v>0.50131334211514644</v>
      </c>
      <c r="AD401" s="35">
        <v>0.50131333739403128</v>
      </c>
      <c r="AE401" s="35">
        <v>0.50131333583036652</v>
      </c>
      <c r="AF401" s="35">
        <v>0.50131333501259578</v>
      </c>
      <c r="AG401" s="35">
        <v>0.50131333489419327</v>
      </c>
      <c r="AH401" s="35">
        <v>0.50131333575372716</v>
      </c>
      <c r="AI401" s="35">
        <v>0.50131333457381211</v>
      </c>
      <c r="AJ401" s="35">
        <v>0.50131333453898919</v>
      </c>
      <c r="AK401" s="35">
        <v>0.50131333434644487</v>
      </c>
      <c r="AL401" s="35">
        <v>0.50131333511590981</v>
      </c>
      <c r="AM401" s="35">
        <v>0.50131333423868096</v>
      </c>
      <c r="AN401" s="36">
        <v>0.50131333504509368</v>
      </c>
    </row>
    <row r="402" spans="1:40" x14ac:dyDescent="0.2">
      <c r="A402" s="5" t="str">
        <f t="shared" si="12"/>
        <v>50312</v>
      </c>
      <c r="B402" s="7">
        <f t="shared" si="13"/>
        <v>5031</v>
      </c>
      <c r="C402" s="7" t="s">
        <v>681</v>
      </c>
      <c r="D402" s="6">
        <v>2</v>
      </c>
      <c r="E402" s="28">
        <v>0.50000166666666668</v>
      </c>
      <c r="F402" s="28">
        <v>2.8115063781985432</v>
      </c>
      <c r="G402" s="28">
        <v>0.93421992953460165</v>
      </c>
      <c r="H402" s="28">
        <v>2.9467858815560271</v>
      </c>
      <c r="I402" s="28">
        <v>3.1201517433720554</v>
      </c>
      <c r="J402" s="28">
        <v>2.9779525237756039</v>
      </c>
      <c r="K402" s="28">
        <v>3.0732343037895209</v>
      </c>
      <c r="L402" s="28">
        <v>2.3915336691114688</v>
      </c>
      <c r="M402" s="28">
        <v>2.1815234155600205</v>
      </c>
      <c r="N402" s="28">
        <v>1.8831068730102631</v>
      </c>
      <c r="O402" s="28">
        <v>1.6795029569834261</v>
      </c>
      <c r="P402" s="28">
        <v>1.5185638811273563</v>
      </c>
      <c r="Q402" s="28">
        <v>1.308093533760551</v>
      </c>
      <c r="R402" s="28">
        <v>1.313007086831308</v>
      </c>
      <c r="S402" s="28">
        <v>1.2537341633841175</v>
      </c>
      <c r="T402" s="28">
        <v>1.195327326112426</v>
      </c>
      <c r="U402" s="28">
        <v>1.2082539676171382</v>
      </c>
      <c r="V402" s="28">
        <v>1.1256335318292143</v>
      </c>
      <c r="W402" s="28">
        <v>1.1009390462782487</v>
      </c>
      <c r="X402" s="28">
        <v>1.1150188026637102</v>
      </c>
      <c r="Y402" s="28">
        <v>1.069320138890794</v>
      </c>
      <c r="Z402" s="28">
        <v>1.0262795930836206</v>
      </c>
      <c r="AA402" s="28">
        <v>1.0226085237638034</v>
      </c>
      <c r="AB402" s="28">
        <v>1.0286379299566581</v>
      </c>
      <c r="AC402" s="28">
        <v>1.0574430269227681</v>
      </c>
      <c r="AD402" s="28">
        <v>0.98594033147884219</v>
      </c>
      <c r="AE402" s="28">
        <v>0.94375569071388266</v>
      </c>
      <c r="AF402" s="28">
        <v>0.9017642905095502</v>
      </c>
      <c r="AG402" s="28">
        <v>0.87103975493641528</v>
      </c>
      <c r="AH402" s="28">
        <v>0.87142391780991169</v>
      </c>
      <c r="AI402" s="28">
        <v>0.82027471078492642</v>
      </c>
      <c r="AJ402" s="28">
        <v>0.7885393922566335</v>
      </c>
      <c r="AK402" s="28">
        <v>0.7526791857384596</v>
      </c>
      <c r="AL402" s="28">
        <v>0.74452041881490205</v>
      </c>
      <c r="AM402" s="28">
        <v>0.69894698621334517</v>
      </c>
      <c r="AN402" s="32">
        <v>0.69168648636466701</v>
      </c>
    </row>
    <row r="403" spans="1:40" x14ac:dyDescent="0.2">
      <c r="A403" s="5" t="str">
        <f t="shared" si="12"/>
        <v>50313</v>
      </c>
      <c r="B403" s="7">
        <f t="shared" si="13"/>
        <v>5031</v>
      </c>
      <c r="C403" s="7" t="s">
        <v>681</v>
      </c>
      <c r="D403" s="6">
        <v>3</v>
      </c>
      <c r="E403" s="28">
        <v>3.333333333333333E-7</v>
      </c>
      <c r="F403" s="28">
        <v>1.1619199877486222</v>
      </c>
      <c r="G403" s="28">
        <v>0.39109670802672392</v>
      </c>
      <c r="H403" s="28">
        <v>0.37758016554101104</v>
      </c>
      <c r="I403" s="28">
        <v>0.24679707372682691</v>
      </c>
      <c r="J403" s="28">
        <v>0.18384550211121384</v>
      </c>
      <c r="K403" s="28">
        <v>0.15856954941522616</v>
      </c>
      <c r="L403" s="28">
        <v>0.13893519108100205</v>
      </c>
      <c r="M403" s="28">
        <v>0.13288701110484721</v>
      </c>
      <c r="N403" s="28">
        <v>0.12429126732169989</v>
      </c>
      <c r="O403" s="28">
        <v>0.11842639890673815</v>
      </c>
      <c r="P403" s="28">
        <v>0.1137903903616945</v>
      </c>
      <c r="Q403" s="28">
        <v>0.1077274355673126</v>
      </c>
      <c r="R403" s="28">
        <v>0.10786902827193832</v>
      </c>
      <c r="S403" s="28">
        <v>0.1061615711800182</v>
      </c>
      <c r="T403" s="28">
        <v>0.10447905266852323</v>
      </c>
      <c r="U403" s="28">
        <v>0.10485144339823937</v>
      </c>
      <c r="V403" s="28">
        <v>0.10247139144760463</v>
      </c>
      <c r="W403" s="28">
        <v>0.10176002016206928</v>
      </c>
      <c r="X403" s="28">
        <v>0.10216562466673085</v>
      </c>
      <c r="Y403" s="28">
        <v>0.10084918099720325</v>
      </c>
      <c r="Z403" s="28">
        <v>9.9609309540829055E-2</v>
      </c>
      <c r="AA403" s="28">
        <v>9.9503562005024998E-2</v>
      </c>
      <c r="AB403" s="28">
        <v>9.9677258145575903E-2</v>
      </c>
      <c r="AC403" s="28">
        <v>0.10050705882345726</v>
      </c>
      <c r="AD403" s="28">
        <v>9.8447270612571414E-2</v>
      </c>
      <c r="AE403" s="28">
        <v>9.7232053461235646E-2</v>
      </c>
      <c r="AF403" s="28">
        <v>9.6022402421274494E-2</v>
      </c>
      <c r="AG403" s="28">
        <v>9.5137318179499247E-2</v>
      </c>
      <c r="AH403" s="28">
        <v>9.5148389945958145E-2</v>
      </c>
      <c r="AI403" s="28">
        <v>9.3674925992778574E-2</v>
      </c>
      <c r="AJ403" s="28">
        <v>9.276072253213255E-2</v>
      </c>
      <c r="AK403" s="28">
        <v>9.1727691703458361E-2</v>
      </c>
      <c r="AL403" s="28">
        <v>9.1492663953573597E-2</v>
      </c>
      <c r="AM403" s="28">
        <v>9.0179820231692895E-2</v>
      </c>
      <c r="AN403" s="32">
        <v>8.9970668586661057E-2</v>
      </c>
    </row>
    <row r="404" spans="1:40" x14ac:dyDescent="0.2">
      <c r="A404" s="5" t="str">
        <f t="shared" si="12"/>
        <v>50314</v>
      </c>
      <c r="B404" s="7">
        <f t="shared" si="13"/>
        <v>5031</v>
      </c>
      <c r="C404" s="7" t="s">
        <v>681</v>
      </c>
      <c r="D404" s="6">
        <v>4</v>
      </c>
      <c r="E404" s="28">
        <v>9.9999999999999995E-7</v>
      </c>
      <c r="F404" s="28">
        <v>9.5066180815796371E-7</v>
      </c>
      <c r="G404" s="28">
        <v>0.11811049178492287</v>
      </c>
      <c r="H404" s="28">
        <v>0.11811048072593357</v>
      </c>
      <c r="I404" s="28">
        <v>0.11811046247383949</v>
      </c>
      <c r="J404" s="28">
        <v>0.11811043863592784</v>
      </c>
      <c r="K404" s="28">
        <v>0.11811043922418181</v>
      </c>
      <c r="L404" s="28">
        <v>0.11811042836805485</v>
      </c>
      <c r="M404" s="28">
        <v>0.39243557521776318</v>
      </c>
      <c r="N404" s="28">
        <v>0.58842456846865987</v>
      </c>
      <c r="O404" s="28">
        <v>0.74345158734521732</v>
      </c>
      <c r="P404" s="28">
        <v>0.86643428252628429</v>
      </c>
      <c r="Q404" s="28">
        <v>0.90346442785170278</v>
      </c>
      <c r="R404" s="28">
        <v>1.0783857050337431</v>
      </c>
      <c r="S404" s="28">
        <v>1.0220966863068184</v>
      </c>
      <c r="T404" s="28">
        <v>0.9666298263577251</v>
      </c>
      <c r="U404" s="28">
        <v>0.97890600245830495</v>
      </c>
      <c r="V404" s="28">
        <v>0.90044399389205487</v>
      </c>
      <c r="W404" s="28">
        <v>0.87699243051366582</v>
      </c>
      <c r="X404" s="28">
        <v>0.89036354567257803</v>
      </c>
      <c r="Y404" s="28">
        <v>0.84696493669607165</v>
      </c>
      <c r="Z404" s="28">
        <v>0.80609065654070888</v>
      </c>
      <c r="AA404" s="28">
        <v>0.80260434645789058</v>
      </c>
      <c r="AB404" s="28">
        <v>0.80833027584472328</v>
      </c>
      <c r="AC404" s="28">
        <v>0.8356855708862081</v>
      </c>
      <c r="AD404" s="28">
        <v>0.76778166894086364</v>
      </c>
      <c r="AE404" s="28">
        <v>0.72772021465172654</v>
      </c>
      <c r="AF404" s="28">
        <v>0.68784227610794824</v>
      </c>
      <c r="AG404" s="28">
        <v>0.65866412969333232</v>
      </c>
      <c r="AH404" s="28">
        <v>0.65902894684540392</v>
      </c>
      <c r="AI404" s="28">
        <v>0.61045412733518034</v>
      </c>
      <c r="AJ404" s="28">
        <v>0.58031607449391109</v>
      </c>
      <c r="AK404" s="28">
        <v>0.5462607452095436</v>
      </c>
      <c r="AL404" s="28">
        <v>0.53851261004338857</v>
      </c>
      <c r="AM404" s="28">
        <v>0.49523293519858869</v>
      </c>
      <c r="AN404" s="32">
        <v>0.48833785735821733</v>
      </c>
    </row>
    <row r="405" spans="1:40" x14ac:dyDescent="0.2">
      <c r="A405" s="5" t="str">
        <f t="shared" si="12"/>
        <v>50315</v>
      </c>
      <c r="B405" s="8">
        <f t="shared" si="13"/>
        <v>5031</v>
      </c>
      <c r="C405" s="8" t="s">
        <v>681</v>
      </c>
      <c r="D405" s="9">
        <v>5</v>
      </c>
      <c r="E405" s="33">
        <v>0</v>
      </c>
      <c r="F405" s="33">
        <v>0</v>
      </c>
      <c r="G405" s="33">
        <v>0</v>
      </c>
      <c r="H405" s="33">
        <v>0</v>
      </c>
      <c r="I405" s="33">
        <v>0</v>
      </c>
      <c r="J405" s="33">
        <v>0</v>
      </c>
      <c r="K405" s="33">
        <v>0</v>
      </c>
      <c r="L405" s="33">
        <v>0</v>
      </c>
      <c r="M405" s="33">
        <v>0</v>
      </c>
      <c r="N405" s="33">
        <v>0</v>
      </c>
      <c r="O405" s="33">
        <v>0</v>
      </c>
      <c r="P405" s="33">
        <v>0</v>
      </c>
      <c r="Q405" s="33">
        <v>0</v>
      </c>
      <c r="R405" s="33">
        <v>0</v>
      </c>
      <c r="S405" s="33">
        <v>0</v>
      </c>
      <c r="T405" s="33">
        <v>0</v>
      </c>
      <c r="U405" s="33">
        <v>0</v>
      </c>
      <c r="V405" s="33">
        <v>0</v>
      </c>
      <c r="W405" s="33">
        <v>0</v>
      </c>
      <c r="X405" s="33">
        <v>0</v>
      </c>
      <c r="Y405" s="33">
        <v>0</v>
      </c>
      <c r="Z405" s="33">
        <v>0</v>
      </c>
      <c r="AA405" s="33">
        <v>0</v>
      </c>
      <c r="AB405" s="33">
        <v>0</v>
      </c>
      <c r="AC405" s="33">
        <v>0</v>
      </c>
      <c r="AD405" s="33">
        <v>0</v>
      </c>
      <c r="AE405" s="33">
        <v>0</v>
      </c>
      <c r="AF405" s="33">
        <v>0</v>
      </c>
      <c r="AG405" s="33">
        <v>0</v>
      </c>
      <c r="AH405" s="33">
        <v>0</v>
      </c>
      <c r="AI405" s="33">
        <v>0</v>
      </c>
      <c r="AJ405" s="33">
        <v>0</v>
      </c>
      <c r="AK405" s="33">
        <v>0</v>
      </c>
      <c r="AL405" s="33">
        <v>0</v>
      </c>
      <c r="AM405" s="33">
        <v>0</v>
      </c>
      <c r="AN405" s="34">
        <v>0</v>
      </c>
    </row>
    <row r="406" spans="1:40" x14ac:dyDescent="0.2">
      <c r="A406" s="5" t="str">
        <f t="shared" si="12"/>
        <v>50311</v>
      </c>
      <c r="B406" s="10">
        <f t="shared" si="13"/>
        <v>5031</v>
      </c>
      <c r="C406" s="10" t="s">
        <v>682</v>
      </c>
      <c r="D406" s="11">
        <v>1</v>
      </c>
      <c r="E406" s="35">
        <v>2.0000000000000004</v>
      </c>
      <c r="F406" s="35">
        <v>1.9506618081579641</v>
      </c>
      <c r="G406" s="35">
        <v>0.72106866921923607</v>
      </c>
      <c r="H406" s="35">
        <v>0.70099376896675625</v>
      </c>
      <c r="I406" s="35">
        <v>0.69477840756362086</v>
      </c>
      <c r="J406" s="35">
        <v>0.6923391488247479</v>
      </c>
      <c r="K406" s="35">
        <v>0.69129594354643731</v>
      </c>
      <c r="L406" s="35">
        <v>0.69081724489795349</v>
      </c>
      <c r="M406" s="35">
        <v>0.69059554196642647</v>
      </c>
      <c r="N406" s="35">
        <v>0.69048932829365572</v>
      </c>
      <c r="O406" s="35">
        <v>0.69043868416884724</v>
      </c>
      <c r="P406" s="35">
        <v>0.69041433479352565</v>
      </c>
      <c r="Q406" s="35">
        <v>0.69040255519446614</v>
      </c>
      <c r="R406" s="35">
        <v>0.69039688725019599</v>
      </c>
      <c r="S406" s="35">
        <v>0.69039410908358323</v>
      </c>
      <c r="T406" s="35">
        <v>0.69039275383975529</v>
      </c>
      <c r="U406" s="35">
        <v>0.69039209327922069</v>
      </c>
      <c r="V406" s="35">
        <v>0.69039176877625708</v>
      </c>
      <c r="W406" s="35">
        <v>0.69039161075098865</v>
      </c>
      <c r="X406" s="35">
        <v>0.69039153344434245</v>
      </c>
      <c r="Y406" s="35">
        <v>0.6903914954561936</v>
      </c>
      <c r="Z406" s="35">
        <v>0.69039147688640723</v>
      </c>
      <c r="AA406" s="35">
        <v>0.69039146781031335</v>
      </c>
      <c r="AB406" s="35">
        <v>0.69039146335895829</v>
      </c>
      <c r="AC406" s="35">
        <v>0.69039146117604222</v>
      </c>
      <c r="AD406" s="35">
        <v>0.69039146010121188</v>
      </c>
      <c r="AE406" s="35">
        <v>0.69039145957735815</v>
      </c>
      <c r="AF406" s="35">
        <v>0.69039145932104806</v>
      </c>
      <c r="AG406" s="35">
        <v>0.69039145919558642</v>
      </c>
      <c r="AH406" s="35">
        <v>0.6903914591341207</v>
      </c>
      <c r="AI406" s="35">
        <v>0.69039145910385991</v>
      </c>
      <c r="AJ406" s="35">
        <v>0.6903914590890452</v>
      </c>
      <c r="AK406" s="35">
        <v>0.69039145908176991</v>
      </c>
      <c r="AL406" s="35">
        <v>0.6903914590781991</v>
      </c>
      <c r="AM406" s="35">
        <v>0.69039145907643817</v>
      </c>
      <c r="AN406" s="36">
        <v>0.69039145907557409</v>
      </c>
    </row>
    <row r="407" spans="1:40" x14ac:dyDescent="0.2">
      <c r="A407" s="5" t="str">
        <f t="shared" si="12"/>
        <v>50312</v>
      </c>
      <c r="B407" s="7">
        <f t="shared" si="13"/>
        <v>5031</v>
      </c>
      <c r="C407" s="7" t="s">
        <v>682</v>
      </c>
      <c r="D407" s="6">
        <v>2</v>
      </c>
      <c r="E407" s="28">
        <v>1.0000004872485266</v>
      </c>
      <c r="F407" s="28">
        <v>9.7531085037362981</v>
      </c>
      <c r="G407" s="28">
        <v>2.4248724921481748</v>
      </c>
      <c r="H407" s="28">
        <v>2.3127237046605762</v>
      </c>
      <c r="I407" s="28">
        <v>2.1410883508630478</v>
      </c>
      <c r="J407" s="28">
        <v>2.2243312910251736</v>
      </c>
      <c r="K407" s="28">
        <v>2.2840890196108541</v>
      </c>
      <c r="L407" s="28">
        <v>2.1968031642259609</v>
      </c>
      <c r="M407" s="28">
        <v>2.4138165014011621</v>
      </c>
      <c r="N407" s="28">
        <v>2.4164355240469368</v>
      </c>
      <c r="O407" s="28">
        <v>2.4518461821539095</v>
      </c>
      <c r="P407" s="28">
        <v>2.349848026320394</v>
      </c>
      <c r="Q407" s="28">
        <v>2.1036643219611992</v>
      </c>
      <c r="R407" s="28">
        <v>2.1136932336043608</v>
      </c>
      <c r="S407" s="28">
        <v>1.9927128452811553</v>
      </c>
      <c r="T407" s="28">
        <v>1.8735001938055826</v>
      </c>
      <c r="U407" s="28">
        <v>1.8998843517106596</v>
      </c>
      <c r="V407" s="28">
        <v>1.7312499873302842</v>
      </c>
      <c r="W407" s="28">
        <v>1.6808466940427484</v>
      </c>
      <c r="X407" s="28">
        <v>1.709584437046102</v>
      </c>
      <c r="Y407" s="28">
        <v>1.6163100978787976</v>
      </c>
      <c r="Z407" s="28">
        <v>1.5284611751440864</v>
      </c>
      <c r="AA407" s="28">
        <v>1.5209682002339633</v>
      </c>
      <c r="AB407" s="28">
        <v>1.533274594398077</v>
      </c>
      <c r="AC407" s="28">
        <v>1.5920678108703066</v>
      </c>
      <c r="AD407" s="28">
        <v>1.4461256039458155</v>
      </c>
      <c r="AE407" s="28">
        <v>1.3600236633239566</v>
      </c>
      <c r="AF407" s="28">
        <v>1.2743161468271453</v>
      </c>
      <c r="AG407" s="28">
        <v>1.2116051147247784</v>
      </c>
      <c r="AH407" s="28">
        <v>1.2123891666948656</v>
      </c>
      <c r="AI407" s="28">
        <v>1.1079899271514544</v>
      </c>
      <c r="AJ407" s="28">
        <v>1.0432158282725916</v>
      </c>
      <c r="AK407" s="28">
        <v>0.97002254433790924</v>
      </c>
      <c r="AL407" s="28">
        <v>0.95336987644861748</v>
      </c>
      <c r="AM407" s="28">
        <v>0.8603512177124657</v>
      </c>
      <c r="AN407" s="32">
        <v>0.84553198241752248</v>
      </c>
    </row>
    <row r="408" spans="1:40" x14ac:dyDescent="0.2">
      <c r="A408" s="5" t="str">
        <f t="shared" si="12"/>
        <v>50313</v>
      </c>
      <c r="B408" s="7">
        <f t="shared" si="13"/>
        <v>5031</v>
      </c>
      <c r="C408" s="7" t="s">
        <v>682</v>
      </c>
      <c r="D408" s="6">
        <v>3</v>
      </c>
      <c r="E408" s="28">
        <v>1.0270270270270269E-6</v>
      </c>
      <c r="F408" s="28">
        <v>1.1091063935127659</v>
      </c>
      <c r="G408" s="28">
        <v>0.3497602045735671</v>
      </c>
      <c r="H408" s="28">
        <v>1.0638331596994788</v>
      </c>
      <c r="I408" s="28">
        <v>1.197734001057924</v>
      </c>
      <c r="J408" s="28">
        <v>1.164345751948169</v>
      </c>
      <c r="K408" s="28">
        <v>0.95422705463373914</v>
      </c>
      <c r="L408" s="28">
        <v>0.77780828861249696</v>
      </c>
      <c r="M408" s="28">
        <v>0.74751433385471677</v>
      </c>
      <c r="N408" s="28">
        <v>0.67430038661005665</v>
      </c>
      <c r="O408" s="28">
        <v>0.62766050649420047</v>
      </c>
      <c r="P408" s="28">
        <v>0.59086121696508564</v>
      </c>
      <c r="Q408" s="28">
        <v>0.52347655517898439</v>
      </c>
      <c r="R408" s="28">
        <v>0.52578139963565296</v>
      </c>
      <c r="S408" s="28">
        <v>0.49798613132813591</v>
      </c>
      <c r="T408" s="28">
        <v>0.47059684036646959</v>
      </c>
      <c r="U408" s="28">
        <v>0.47665877632170084</v>
      </c>
      <c r="V408" s="28">
        <v>0.4379145751467951</v>
      </c>
      <c r="W408" s="28">
        <v>0.42633430153226565</v>
      </c>
      <c r="X408" s="28">
        <v>0.43293691384020799</v>
      </c>
      <c r="Y408" s="28">
        <v>0.41150687094723304</v>
      </c>
      <c r="Z408" s="28">
        <v>0.39132333019039373</v>
      </c>
      <c r="AA408" s="28">
        <v>0.38960181507689851</v>
      </c>
      <c r="AB408" s="28">
        <v>0.3924292663758121</v>
      </c>
      <c r="AC408" s="28">
        <v>0.4059372110432235</v>
      </c>
      <c r="AD408" s="28">
        <v>0.37240655048457932</v>
      </c>
      <c r="AE408" s="28">
        <v>0.35262437645855949</v>
      </c>
      <c r="AF408" s="28">
        <v>0.33293282062254737</v>
      </c>
      <c r="AG408" s="28">
        <v>0.31852477824047976</v>
      </c>
      <c r="AH408" s="28">
        <v>0.31870493300353731</v>
      </c>
      <c r="AI408" s="28">
        <v>0.29471888899473198</v>
      </c>
      <c r="AJ408" s="28">
        <v>0.27983684615332644</v>
      </c>
      <c r="AK408" s="28">
        <v>0.26302046658800177</v>
      </c>
      <c r="AL408" s="28">
        <v>0.25919447570504506</v>
      </c>
      <c r="AM408" s="28">
        <v>0.23782314828465839</v>
      </c>
      <c r="AN408" s="32">
        <v>0.23441839276351764</v>
      </c>
    </row>
    <row r="409" spans="1:40" x14ac:dyDescent="0.2">
      <c r="A409" s="5" t="str">
        <f t="shared" si="12"/>
        <v>50314</v>
      </c>
      <c r="B409" s="7">
        <f t="shared" si="13"/>
        <v>5031</v>
      </c>
      <c r="C409" s="7" t="s">
        <v>682</v>
      </c>
      <c r="D409" s="6">
        <v>4</v>
      </c>
      <c r="E409" s="28">
        <v>2.4857244462507621E-6</v>
      </c>
      <c r="F409" s="28">
        <v>60.050138261641067</v>
      </c>
      <c r="G409" s="28">
        <v>16.851339698293529</v>
      </c>
      <c r="H409" s="28">
        <v>16.152780198805864</v>
      </c>
      <c r="I409" s="28">
        <v>14.999856243348143</v>
      </c>
      <c r="J409" s="28">
        <v>14.407792685116638</v>
      </c>
      <c r="K409" s="28">
        <v>13.58477012093339</v>
      </c>
      <c r="L409" s="28">
        <v>12.377906721355881</v>
      </c>
      <c r="M409" s="28">
        <v>13.040303382796163</v>
      </c>
      <c r="N409" s="28">
        <v>12.684834993313503</v>
      </c>
      <c r="O409" s="28">
        <v>12.58479847219199</v>
      </c>
      <c r="P409" s="28">
        <v>12.116588385284839</v>
      </c>
      <c r="Q409" s="28">
        <v>10.923752817419201</v>
      </c>
      <c r="R409" s="28">
        <v>10.973649666349619</v>
      </c>
      <c r="S409" s="28">
        <v>10.37191285046722</v>
      </c>
      <c r="T409" s="28">
        <v>9.7789650328555027</v>
      </c>
      <c r="U409" s="28">
        <v>9.9101987032790237</v>
      </c>
      <c r="V409" s="28">
        <v>9.0714299202905284</v>
      </c>
      <c r="W409" s="28">
        <v>8.8207296351675257</v>
      </c>
      <c r="X409" s="28">
        <v>8.9636683397977635</v>
      </c>
      <c r="Y409" s="28">
        <v>8.4997316829927758</v>
      </c>
      <c r="Z409" s="28">
        <v>8.0627804284759179</v>
      </c>
      <c r="AA409" s="28">
        <v>8.0255111831587556</v>
      </c>
      <c r="AB409" s="28">
        <v>8.0867219057179511</v>
      </c>
      <c r="AC409" s="28">
        <v>8.3791531876068106</v>
      </c>
      <c r="AD409" s="28">
        <v>7.6532520036976566</v>
      </c>
      <c r="AE409" s="28">
        <v>7.2249900091979837</v>
      </c>
      <c r="AF409" s="28">
        <v>6.7986898380145036</v>
      </c>
      <c r="AG409" s="28">
        <v>6.4867717611811671</v>
      </c>
      <c r="AH409" s="28">
        <v>6.4906715544829945</v>
      </c>
      <c r="AI409" s="28">
        <v>5.9714007177733599</v>
      </c>
      <c r="AJ409" s="28">
        <v>5.6492211632020579</v>
      </c>
      <c r="AK409" s="28">
        <v>5.2851654674524875</v>
      </c>
      <c r="AL409" s="28">
        <v>5.2023368496135758</v>
      </c>
      <c r="AM409" s="28">
        <v>4.7396718243115821</v>
      </c>
      <c r="AN409" s="32">
        <v>4.6659625072565447</v>
      </c>
    </row>
    <row r="410" spans="1:40" x14ac:dyDescent="0.2">
      <c r="A410" s="5" t="str">
        <f t="shared" si="12"/>
        <v>50315</v>
      </c>
      <c r="B410" s="8">
        <f t="shared" si="13"/>
        <v>5031</v>
      </c>
      <c r="C410" s="8" t="s">
        <v>682</v>
      </c>
      <c r="D410" s="9">
        <v>5</v>
      </c>
      <c r="E410" s="33">
        <v>0</v>
      </c>
      <c r="F410" s="33">
        <v>0</v>
      </c>
      <c r="G410" s="33">
        <v>0</v>
      </c>
      <c r="H410" s="33">
        <v>0</v>
      </c>
      <c r="I410" s="33">
        <v>0</v>
      </c>
      <c r="J410" s="33">
        <v>0</v>
      </c>
      <c r="K410" s="33">
        <v>0</v>
      </c>
      <c r="L410" s="33">
        <v>0</v>
      </c>
      <c r="M410" s="33">
        <v>0</v>
      </c>
      <c r="N410" s="33">
        <v>0</v>
      </c>
      <c r="O410" s="33">
        <v>0</v>
      </c>
      <c r="P410" s="33">
        <v>0</v>
      </c>
      <c r="Q410" s="33">
        <v>0</v>
      </c>
      <c r="R410" s="33">
        <v>0</v>
      </c>
      <c r="S410" s="33">
        <v>0</v>
      </c>
      <c r="T410" s="33">
        <v>0</v>
      </c>
      <c r="U410" s="33">
        <v>0</v>
      </c>
      <c r="V410" s="33">
        <v>0</v>
      </c>
      <c r="W410" s="33">
        <v>0</v>
      </c>
      <c r="X410" s="33">
        <v>0</v>
      </c>
      <c r="Y410" s="33">
        <v>0</v>
      </c>
      <c r="Z410" s="33">
        <v>0</v>
      </c>
      <c r="AA410" s="33">
        <v>0</v>
      </c>
      <c r="AB410" s="33">
        <v>0</v>
      </c>
      <c r="AC410" s="33">
        <v>0</v>
      </c>
      <c r="AD410" s="33">
        <v>0</v>
      </c>
      <c r="AE410" s="33">
        <v>0</v>
      </c>
      <c r="AF410" s="33">
        <v>0</v>
      </c>
      <c r="AG410" s="33">
        <v>0</v>
      </c>
      <c r="AH410" s="33">
        <v>0</v>
      </c>
      <c r="AI410" s="33">
        <v>0</v>
      </c>
      <c r="AJ410" s="33">
        <v>0</v>
      </c>
      <c r="AK410" s="33">
        <v>0</v>
      </c>
      <c r="AL410" s="33">
        <v>0</v>
      </c>
      <c r="AM410" s="33">
        <v>0</v>
      </c>
      <c r="AN410" s="34">
        <v>0</v>
      </c>
    </row>
    <row r="411" spans="1:40" x14ac:dyDescent="0.2">
      <c r="A411" s="5" t="str">
        <f t="shared" si="12"/>
        <v>50311</v>
      </c>
      <c r="B411" s="10">
        <f t="shared" si="13"/>
        <v>5031</v>
      </c>
      <c r="C411" s="10" t="s">
        <v>683</v>
      </c>
      <c r="D411" s="11">
        <v>1</v>
      </c>
      <c r="E411" s="35">
        <v>0.5</v>
      </c>
      <c r="F411" s="35">
        <v>0.48766545203949091</v>
      </c>
      <c r="G411" s="35">
        <v>7.6693025361257482E-3</v>
      </c>
      <c r="H411" s="35">
        <v>2.6505774730057863E-3</v>
      </c>
      <c r="I411" s="35">
        <v>1.0967371222219322E-3</v>
      </c>
      <c r="J411" s="35">
        <v>4.8692243750368799E-4</v>
      </c>
      <c r="K411" s="35">
        <v>2.2612111792604539E-4</v>
      </c>
      <c r="L411" s="35">
        <v>1.0644645580511273E-4</v>
      </c>
      <c r="M411" s="35">
        <v>5.1020722923352491E-5</v>
      </c>
      <c r="N411" s="35">
        <v>2.4467304730645212E-5</v>
      </c>
      <c r="O411" s="35">
        <v>1.1806273528538197E-5</v>
      </c>
      <c r="P411" s="35">
        <v>5.7189296981267123E-6</v>
      </c>
      <c r="Q411" s="35">
        <v>2.7740299332452085E-6</v>
      </c>
      <c r="R411" s="35">
        <v>1.3570438657379123E-6</v>
      </c>
      <c r="S411" s="35">
        <v>6.625022125411074E-7</v>
      </c>
      <c r="T411" s="35">
        <v>3.2369125555063696E-7</v>
      </c>
      <c r="U411" s="35">
        <v>1.5855112188929501E-7</v>
      </c>
      <c r="V411" s="35">
        <v>7.7425380998812128E-8</v>
      </c>
      <c r="W411" s="35">
        <v>3.7919063877560511E-8</v>
      </c>
      <c r="X411" s="35">
        <v>1.8592402354420093E-8</v>
      </c>
      <c r="Y411" s="35">
        <v>9.095365117480656E-9</v>
      </c>
      <c r="Z411" s="35">
        <v>4.4529185264626517E-9</v>
      </c>
      <c r="AA411" s="35">
        <v>2.1838950715767382E-9</v>
      </c>
      <c r="AB411" s="35">
        <v>1.0710563093578714E-9</v>
      </c>
      <c r="AC411" s="35">
        <v>5.2532729893157387E-10</v>
      </c>
      <c r="AD411" s="35">
        <v>2.5661970058948354E-10</v>
      </c>
      <c r="AE411" s="35">
        <v>1.2565626053786493E-10</v>
      </c>
      <c r="AF411" s="35">
        <v>6.1578757086936587E-11</v>
      </c>
      <c r="AG411" s="35">
        <v>3.0213342169732332E-11</v>
      </c>
      <c r="AH411" s="35">
        <v>1.4846894889710212E-11</v>
      </c>
      <c r="AI411" s="35">
        <v>7.2817027029544568E-12</v>
      </c>
      <c r="AJ411" s="35">
        <v>3.5780363464367162E-12</v>
      </c>
      <c r="AK411" s="35">
        <v>1.759187045708418E-12</v>
      </c>
      <c r="AL411" s="35">
        <v>8.6649249300733934E-13</v>
      </c>
      <c r="AM411" s="35">
        <v>4.2627812324787773E-13</v>
      </c>
      <c r="AN411" s="36">
        <v>2.1025370596038365E-13</v>
      </c>
    </row>
    <row r="412" spans="1:40" x14ac:dyDescent="0.2">
      <c r="A412" s="5" t="str">
        <f t="shared" si="12"/>
        <v>50312</v>
      </c>
      <c r="B412" s="7">
        <f t="shared" si="13"/>
        <v>5031</v>
      </c>
      <c r="C412" s="7" t="s">
        <v>683</v>
      </c>
      <c r="D412" s="6">
        <v>2</v>
      </c>
      <c r="E412" s="28">
        <v>0</v>
      </c>
      <c r="F412" s="28">
        <v>0</v>
      </c>
      <c r="G412" s="28">
        <v>0</v>
      </c>
      <c r="H412" s="28">
        <v>0</v>
      </c>
      <c r="I412" s="28">
        <v>0</v>
      </c>
      <c r="J412" s="28">
        <v>0</v>
      </c>
      <c r="K412" s="28">
        <v>0</v>
      </c>
      <c r="L412" s="28">
        <v>0</v>
      </c>
      <c r="M412" s="28">
        <v>0</v>
      </c>
      <c r="N412" s="28">
        <v>0</v>
      </c>
      <c r="O412" s="28">
        <v>0</v>
      </c>
      <c r="P412" s="28">
        <v>0</v>
      </c>
      <c r="Q412" s="28">
        <v>0</v>
      </c>
      <c r="R412" s="28">
        <v>0</v>
      </c>
      <c r="S412" s="28">
        <v>0</v>
      </c>
      <c r="T412" s="28">
        <v>0</v>
      </c>
      <c r="U412" s="28">
        <v>0</v>
      </c>
      <c r="V412" s="28">
        <v>0</v>
      </c>
      <c r="W412" s="28">
        <v>0</v>
      </c>
      <c r="X412" s="28">
        <v>0</v>
      </c>
      <c r="Y412" s="28">
        <v>0</v>
      </c>
      <c r="Z412" s="28">
        <v>0</v>
      </c>
      <c r="AA412" s="28">
        <v>0</v>
      </c>
      <c r="AB412" s="28">
        <v>0</v>
      </c>
      <c r="AC412" s="28">
        <v>0</v>
      </c>
      <c r="AD412" s="28">
        <v>0</v>
      </c>
      <c r="AE412" s="28">
        <v>0</v>
      </c>
      <c r="AF412" s="28">
        <v>0</v>
      </c>
      <c r="AG412" s="28">
        <v>0</v>
      </c>
      <c r="AH412" s="28">
        <v>0</v>
      </c>
      <c r="AI412" s="28">
        <v>0</v>
      </c>
      <c r="AJ412" s="28">
        <v>0</v>
      </c>
      <c r="AK412" s="28">
        <v>0</v>
      </c>
      <c r="AL412" s="28">
        <v>0</v>
      </c>
      <c r="AM412" s="28">
        <v>0</v>
      </c>
      <c r="AN412" s="32">
        <v>0</v>
      </c>
    </row>
    <row r="413" spans="1:40" x14ac:dyDescent="0.2">
      <c r="A413" s="5" t="str">
        <f t="shared" si="12"/>
        <v>50313</v>
      </c>
      <c r="B413" s="7">
        <f t="shared" si="13"/>
        <v>5031</v>
      </c>
      <c r="C413" s="7" t="s">
        <v>683</v>
      </c>
      <c r="D413" s="6">
        <v>3</v>
      </c>
      <c r="E413" s="28">
        <v>0</v>
      </c>
      <c r="F413" s="28">
        <v>0</v>
      </c>
      <c r="G413" s="28">
        <v>0</v>
      </c>
      <c r="H413" s="28">
        <v>0</v>
      </c>
      <c r="I413" s="28">
        <v>0</v>
      </c>
      <c r="J413" s="28">
        <v>0</v>
      </c>
      <c r="K413" s="28">
        <v>0</v>
      </c>
      <c r="L413" s="28">
        <v>0</v>
      </c>
      <c r="M413" s="28">
        <v>0</v>
      </c>
      <c r="N413" s="28">
        <v>0</v>
      </c>
      <c r="O413" s="28">
        <v>0</v>
      </c>
      <c r="P413" s="28">
        <v>0</v>
      </c>
      <c r="Q413" s="28">
        <v>0</v>
      </c>
      <c r="R413" s="28">
        <v>0</v>
      </c>
      <c r="S413" s="28">
        <v>0</v>
      </c>
      <c r="T413" s="28">
        <v>0</v>
      </c>
      <c r="U413" s="28">
        <v>0</v>
      </c>
      <c r="V413" s="28">
        <v>0</v>
      </c>
      <c r="W413" s="28">
        <v>0</v>
      </c>
      <c r="X413" s="28">
        <v>0</v>
      </c>
      <c r="Y413" s="28">
        <v>0</v>
      </c>
      <c r="Z413" s="28">
        <v>0</v>
      </c>
      <c r="AA413" s="28">
        <v>0</v>
      </c>
      <c r="AB413" s="28">
        <v>0</v>
      </c>
      <c r="AC413" s="28">
        <v>0</v>
      </c>
      <c r="AD413" s="28">
        <v>0</v>
      </c>
      <c r="AE413" s="28">
        <v>0</v>
      </c>
      <c r="AF413" s="28">
        <v>0</v>
      </c>
      <c r="AG413" s="28">
        <v>0</v>
      </c>
      <c r="AH413" s="28">
        <v>0</v>
      </c>
      <c r="AI413" s="28">
        <v>0</v>
      </c>
      <c r="AJ413" s="28">
        <v>0</v>
      </c>
      <c r="AK413" s="28">
        <v>0</v>
      </c>
      <c r="AL413" s="28">
        <v>0</v>
      </c>
      <c r="AM413" s="28">
        <v>0</v>
      </c>
      <c r="AN413" s="32">
        <v>0</v>
      </c>
    </row>
    <row r="414" spans="1:40" x14ac:dyDescent="0.2">
      <c r="A414" s="5" t="str">
        <f t="shared" si="12"/>
        <v>50314</v>
      </c>
      <c r="B414" s="7">
        <f t="shared" si="13"/>
        <v>5031</v>
      </c>
      <c r="C414" s="7" t="s">
        <v>683</v>
      </c>
      <c r="D414" s="6">
        <v>4</v>
      </c>
      <c r="E414" s="28">
        <v>0</v>
      </c>
      <c r="F414" s="28">
        <v>0</v>
      </c>
      <c r="G414" s="28">
        <v>0</v>
      </c>
      <c r="H414" s="28">
        <v>0</v>
      </c>
      <c r="I414" s="28">
        <v>0</v>
      </c>
      <c r="J414" s="28">
        <v>0</v>
      </c>
      <c r="K414" s="28">
        <v>0</v>
      </c>
      <c r="L414" s="28">
        <v>0</v>
      </c>
      <c r="M414" s="28">
        <v>0</v>
      </c>
      <c r="N414" s="28">
        <v>0</v>
      </c>
      <c r="O414" s="28">
        <v>0</v>
      </c>
      <c r="P414" s="28">
        <v>0</v>
      </c>
      <c r="Q414" s="28">
        <v>0</v>
      </c>
      <c r="R414" s="28">
        <v>0</v>
      </c>
      <c r="S414" s="28">
        <v>0</v>
      </c>
      <c r="T414" s="28">
        <v>0</v>
      </c>
      <c r="U414" s="28">
        <v>0</v>
      </c>
      <c r="V414" s="28">
        <v>0</v>
      </c>
      <c r="W414" s="28">
        <v>0</v>
      </c>
      <c r="X414" s="28">
        <v>0</v>
      </c>
      <c r="Y414" s="28">
        <v>0</v>
      </c>
      <c r="Z414" s="28">
        <v>0</v>
      </c>
      <c r="AA414" s="28">
        <v>0</v>
      </c>
      <c r="AB414" s="28">
        <v>0</v>
      </c>
      <c r="AC414" s="28">
        <v>0</v>
      </c>
      <c r="AD414" s="28">
        <v>0</v>
      </c>
      <c r="AE414" s="28">
        <v>0</v>
      </c>
      <c r="AF414" s="28">
        <v>0</v>
      </c>
      <c r="AG414" s="28">
        <v>0</v>
      </c>
      <c r="AH414" s="28">
        <v>0</v>
      </c>
      <c r="AI414" s="28">
        <v>0</v>
      </c>
      <c r="AJ414" s="28">
        <v>0</v>
      </c>
      <c r="AK414" s="28">
        <v>0</v>
      </c>
      <c r="AL414" s="28">
        <v>0</v>
      </c>
      <c r="AM414" s="28">
        <v>0</v>
      </c>
      <c r="AN414" s="32">
        <v>0</v>
      </c>
    </row>
    <row r="415" spans="1:40" x14ac:dyDescent="0.2">
      <c r="A415" s="5" t="str">
        <f t="shared" si="12"/>
        <v>50315</v>
      </c>
      <c r="B415" s="8">
        <f t="shared" si="13"/>
        <v>5031</v>
      </c>
      <c r="C415" s="8" t="s">
        <v>683</v>
      </c>
      <c r="D415" s="9">
        <v>5</v>
      </c>
      <c r="E415" s="33">
        <v>0</v>
      </c>
      <c r="F415" s="33">
        <v>0</v>
      </c>
      <c r="G415" s="33">
        <v>0</v>
      </c>
      <c r="H415" s="33">
        <v>0</v>
      </c>
      <c r="I415" s="33">
        <v>0</v>
      </c>
      <c r="J415" s="33">
        <v>0</v>
      </c>
      <c r="K415" s="33">
        <v>0</v>
      </c>
      <c r="L415" s="33">
        <v>0</v>
      </c>
      <c r="M415" s="33">
        <v>0</v>
      </c>
      <c r="N415" s="33">
        <v>0</v>
      </c>
      <c r="O415" s="33">
        <v>0</v>
      </c>
      <c r="P415" s="33">
        <v>0</v>
      </c>
      <c r="Q415" s="33">
        <v>0</v>
      </c>
      <c r="R415" s="33">
        <v>0</v>
      </c>
      <c r="S415" s="33">
        <v>0</v>
      </c>
      <c r="T415" s="33">
        <v>0</v>
      </c>
      <c r="U415" s="33">
        <v>0</v>
      </c>
      <c r="V415" s="33">
        <v>0</v>
      </c>
      <c r="W415" s="33">
        <v>0</v>
      </c>
      <c r="X415" s="33">
        <v>0</v>
      </c>
      <c r="Y415" s="33">
        <v>0</v>
      </c>
      <c r="Z415" s="33">
        <v>0</v>
      </c>
      <c r="AA415" s="33">
        <v>0</v>
      </c>
      <c r="AB415" s="33">
        <v>0</v>
      </c>
      <c r="AC415" s="33">
        <v>0</v>
      </c>
      <c r="AD415" s="33">
        <v>0</v>
      </c>
      <c r="AE415" s="33">
        <v>0</v>
      </c>
      <c r="AF415" s="33">
        <v>0</v>
      </c>
      <c r="AG415" s="33">
        <v>0</v>
      </c>
      <c r="AH415" s="33">
        <v>0</v>
      </c>
      <c r="AI415" s="33">
        <v>0</v>
      </c>
      <c r="AJ415" s="33">
        <v>0</v>
      </c>
      <c r="AK415" s="33">
        <v>0</v>
      </c>
      <c r="AL415" s="33">
        <v>0</v>
      </c>
      <c r="AM415" s="33">
        <v>0</v>
      </c>
      <c r="AN415" s="34">
        <v>0</v>
      </c>
    </row>
    <row r="416" spans="1:40" x14ac:dyDescent="0.2">
      <c r="A416" s="5" t="str">
        <f t="shared" si="12"/>
        <v>50311</v>
      </c>
      <c r="B416" s="10">
        <f t="shared" si="13"/>
        <v>5031</v>
      </c>
      <c r="C416" s="10" t="s">
        <v>684</v>
      </c>
      <c r="D416" s="11">
        <v>1</v>
      </c>
      <c r="E416" s="35">
        <v>3.8333352684606257</v>
      </c>
      <c r="F416" s="35">
        <v>2.7634395405417118</v>
      </c>
      <c r="G416" s="35">
        <v>2.712007274028569</v>
      </c>
      <c r="H416" s="35">
        <v>1.9179846842976709</v>
      </c>
      <c r="I416" s="35">
        <v>1.5787588301062563</v>
      </c>
      <c r="J416" s="35">
        <v>1.3445443225154516</v>
      </c>
      <c r="K416" s="35">
        <v>1.0671048110936827</v>
      </c>
      <c r="L416" s="35">
        <v>0.79216507684276716</v>
      </c>
      <c r="M416" s="35">
        <v>0.96232450630759958</v>
      </c>
      <c r="N416" s="35">
        <v>1.0316531382299192</v>
      </c>
      <c r="O416" s="35">
        <v>1.1000915757358805</v>
      </c>
      <c r="P416" s="35">
        <v>1.1553670934967437</v>
      </c>
      <c r="Q416" s="35">
        <v>1.1119837185325505</v>
      </c>
      <c r="R416" s="35">
        <v>1.1414643050013775</v>
      </c>
      <c r="S416" s="35">
        <v>1.0744346716547022</v>
      </c>
      <c r="T416" s="35">
        <v>1.008451406087655</v>
      </c>
      <c r="U416" s="35">
        <v>1.0230083562343564</v>
      </c>
      <c r="V416" s="35">
        <v>0.92974767048151896</v>
      </c>
      <c r="W416" s="35">
        <v>0.90186995821245075</v>
      </c>
      <c r="X416" s="35">
        <v>0.91775655245953991</v>
      </c>
      <c r="Y416" s="35">
        <v>0.86617945155688647</v>
      </c>
      <c r="Z416" s="35">
        <v>0.8176032286451993</v>
      </c>
      <c r="AA416" s="35">
        <v>0.81345964201718657</v>
      </c>
      <c r="AB416" s="35">
        <v>0.82026418286893932</v>
      </c>
      <c r="AC416" s="35">
        <v>0.85277335390906472</v>
      </c>
      <c r="AD416" s="35">
        <v>0.77207575018904095</v>
      </c>
      <c r="AE416" s="35">
        <v>0.72446637061941799</v>
      </c>
      <c r="AF416" s="35">
        <v>0.67707509423493706</v>
      </c>
      <c r="AG416" s="35">
        <v>0.64239954624464091</v>
      </c>
      <c r="AH416" s="35">
        <v>0.64283310907887592</v>
      </c>
      <c r="AI416" s="35">
        <v>0.58510639193890679</v>
      </c>
      <c r="AJ416" s="35">
        <v>0.54929008481088126</v>
      </c>
      <c r="AK416" s="35">
        <v>0.50881845173827145</v>
      </c>
      <c r="AL416" s="35">
        <v>0.49961051308702975</v>
      </c>
      <c r="AM416" s="35">
        <v>0.44817658558214563</v>
      </c>
      <c r="AN416" s="36">
        <v>0.43998242630336076</v>
      </c>
    </row>
    <row r="417" spans="1:40" x14ac:dyDescent="0.2">
      <c r="A417" s="5" t="str">
        <f t="shared" si="12"/>
        <v>50312</v>
      </c>
      <c r="B417" s="7">
        <f t="shared" si="13"/>
        <v>5031</v>
      </c>
      <c r="C417" s="7" t="s">
        <v>684</v>
      </c>
      <c r="D417" s="6">
        <v>2</v>
      </c>
      <c r="E417" s="28">
        <v>7.0000053639386577</v>
      </c>
      <c r="F417" s="28">
        <v>0.97533767536644067</v>
      </c>
      <c r="G417" s="28">
        <v>4.6685875140992312</v>
      </c>
      <c r="H417" s="28">
        <v>5.5337964447539916</v>
      </c>
      <c r="I417" s="28">
        <v>5.8423711117723256</v>
      </c>
      <c r="J417" s="28">
        <v>5.5279746551933124</v>
      </c>
      <c r="K417" s="28">
        <v>5.468016264647825</v>
      </c>
      <c r="L417" s="28">
        <v>4.7059274180155688</v>
      </c>
      <c r="M417" s="28">
        <v>4.430824223455744</v>
      </c>
      <c r="N417" s="28">
        <v>3.9001348195013232</v>
      </c>
      <c r="O417" s="28">
        <v>3.5534194371988761</v>
      </c>
      <c r="P417" s="28">
        <v>3.2061625335574031</v>
      </c>
      <c r="Q417" s="28">
        <v>2.7091797990396476</v>
      </c>
      <c r="R417" s="28">
        <v>2.7297818359238408</v>
      </c>
      <c r="S417" s="28">
        <v>2.5697675728986278</v>
      </c>
      <c r="T417" s="28">
        <v>2.4120911677625902</v>
      </c>
      <c r="U417" s="28">
        <v>2.4469884128048269</v>
      </c>
      <c r="V417" s="28">
        <v>2.2239441418599428</v>
      </c>
      <c r="W417" s="28">
        <v>2.1572782923819518</v>
      </c>
      <c r="X417" s="28">
        <v>2.1952884144348044</v>
      </c>
      <c r="Y417" s="28">
        <v>2.0719190964544305</v>
      </c>
      <c r="Z417" s="28">
        <v>1.9557257009317599</v>
      </c>
      <c r="AA417" s="28">
        <v>1.9458152033594409</v>
      </c>
      <c r="AB417" s="28">
        <v>1.9620923701446218</v>
      </c>
      <c r="AC417" s="28">
        <v>2.039855407161157</v>
      </c>
      <c r="AD417" s="28">
        <v>1.8468248144288275</v>
      </c>
      <c r="AE417" s="28">
        <v>1.7329420346668745</v>
      </c>
      <c r="AF417" s="28">
        <v>1.6195809306884077</v>
      </c>
      <c r="AG417" s="28">
        <v>1.5366361584217043</v>
      </c>
      <c r="AH417" s="28">
        <v>1.5376732720614723</v>
      </c>
      <c r="AI417" s="28">
        <v>1.3995894982078059</v>
      </c>
      <c r="AJ417" s="28">
        <v>1.3139159845418431</v>
      </c>
      <c r="AK417" s="28">
        <v>1.2171068091864397</v>
      </c>
      <c r="AL417" s="28">
        <v>1.195081194209731</v>
      </c>
      <c r="AM417" s="28">
        <v>1.0720499247988096</v>
      </c>
      <c r="AN417" s="32">
        <v>1.0524492944782797</v>
      </c>
    </row>
    <row r="418" spans="1:40" x14ac:dyDescent="0.2">
      <c r="A418" s="5" t="str">
        <f t="shared" si="12"/>
        <v>50313</v>
      </c>
      <c r="B418" s="7">
        <f t="shared" si="13"/>
        <v>5031</v>
      </c>
      <c r="C418" s="7" t="s">
        <v>684</v>
      </c>
      <c r="D418" s="6">
        <v>3</v>
      </c>
      <c r="E418" s="28">
        <v>2.6666679072335446</v>
      </c>
      <c r="F418" s="28">
        <v>1.6255528254908405</v>
      </c>
      <c r="G418" s="28">
        <v>2.8884665158986715</v>
      </c>
      <c r="H418" s="28">
        <v>3.253085926929292</v>
      </c>
      <c r="I418" s="28">
        <v>3.1505483870273907</v>
      </c>
      <c r="J418" s="28">
        <v>2.8870034705184282</v>
      </c>
      <c r="K418" s="28">
        <v>2.5669584869757625</v>
      </c>
      <c r="L418" s="28">
        <v>2.2667965819434559</v>
      </c>
      <c r="M418" s="28">
        <v>2.1706557095408177</v>
      </c>
      <c r="N418" s="28">
        <v>1.9438476905324027</v>
      </c>
      <c r="O418" s="28">
        <v>1.8005546032479089</v>
      </c>
      <c r="P418" s="28">
        <v>1.6696705388421864</v>
      </c>
      <c r="Q418" s="28">
        <v>1.4486061147683322</v>
      </c>
      <c r="R418" s="28">
        <v>1.4569580499749619</v>
      </c>
      <c r="S418" s="28">
        <v>1.3714695809016479</v>
      </c>
      <c r="T418" s="28">
        <v>1.2872776069761265</v>
      </c>
      <c r="U418" s="28">
        <v>1.3058781018570085</v>
      </c>
      <c r="V418" s="28">
        <v>1.1868374063392959</v>
      </c>
      <c r="W418" s="28">
        <v>1.1512551357228435</v>
      </c>
      <c r="X418" s="28">
        <v>1.1715368776327288</v>
      </c>
      <c r="Y418" s="28">
        <v>1.1056984353131236</v>
      </c>
      <c r="Z418" s="28">
        <v>1.0436901559995444</v>
      </c>
      <c r="AA418" s="28">
        <v>1.0384009895085444</v>
      </c>
      <c r="AB418" s="28">
        <v>1.0470872538274916</v>
      </c>
      <c r="AC418" s="28">
        <v>1.0885860569338413</v>
      </c>
      <c r="AD418" s="28">
        <v>0.98557355654033518</v>
      </c>
      <c r="AE418" s="28">
        <v>0.92479898725403364</v>
      </c>
      <c r="AF418" s="28">
        <v>0.86430282733189634</v>
      </c>
      <c r="AG418" s="28">
        <v>0.8200386095827249</v>
      </c>
      <c r="AH418" s="28">
        <v>0.82059204270917674</v>
      </c>
      <c r="AI418" s="28">
        <v>0.7469024370652757</v>
      </c>
      <c r="AJ418" s="28">
        <v>0.70118201470768082</v>
      </c>
      <c r="AK418" s="28">
        <v>0.64951895587724429</v>
      </c>
      <c r="AL418" s="28">
        <v>0.63776477634040207</v>
      </c>
      <c r="AM418" s="28">
        <v>0.57210808298476723</v>
      </c>
      <c r="AN418" s="32">
        <v>0.56164802008467629</v>
      </c>
    </row>
    <row r="419" spans="1:40" x14ac:dyDescent="0.2">
      <c r="A419" s="5" t="str">
        <f t="shared" si="12"/>
        <v>50314</v>
      </c>
      <c r="B419" s="7">
        <f t="shared" si="13"/>
        <v>5031</v>
      </c>
      <c r="C419" s="7" t="s">
        <v>684</v>
      </c>
      <c r="D419" s="6">
        <v>4</v>
      </c>
      <c r="E419" s="28">
        <v>5.4127481248493271E-6</v>
      </c>
      <c r="F419" s="28">
        <v>1.9013278113470389</v>
      </c>
      <c r="G419" s="28">
        <v>6.3363602250219042</v>
      </c>
      <c r="H419" s="28">
        <v>12.133491845265532</v>
      </c>
      <c r="I419" s="28">
        <v>12.977065761368326</v>
      </c>
      <c r="J419" s="28">
        <v>12.217633033915975</v>
      </c>
      <c r="K419" s="28">
        <v>12.227307629059549</v>
      </c>
      <c r="L419" s="28">
        <v>11.191958719202447</v>
      </c>
      <c r="M419" s="28">
        <v>11.628580352800386</v>
      </c>
      <c r="N419" s="28">
        <v>10.613430609920705</v>
      </c>
      <c r="O419" s="28">
        <v>9.9946905906378394</v>
      </c>
      <c r="P419" s="28">
        <v>9.0109063581680875</v>
      </c>
      <c r="Q419" s="28">
        <v>7.6082614067289924</v>
      </c>
      <c r="R419" s="28">
        <v>7.6502677454895842</v>
      </c>
      <c r="S419" s="28">
        <v>7.2018275506986216</v>
      </c>
      <c r="T419" s="28">
        <v>6.7599372891935721</v>
      </c>
      <c r="U419" s="28">
        <v>6.8577383702641432</v>
      </c>
      <c r="V419" s="28">
        <v>6.2326516859375145</v>
      </c>
      <c r="W419" s="28">
        <v>6.045819065240722</v>
      </c>
      <c r="X419" s="28">
        <v>6.1523432439418286</v>
      </c>
      <c r="Y419" s="28">
        <v>5.8065976509271602</v>
      </c>
      <c r="Z419" s="28">
        <v>5.4809627403288701</v>
      </c>
      <c r="AA419" s="28">
        <v>5.4531881559522972</v>
      </c>
      <c r="AB419" s="28">
        <v>5.4988051079027871</v>
      </c>
      <c r="AC419" s="28">
        <v>5.7167376361026312</v>
      </c>
      <c r="AD419" s="28">
        <v>5.1757647102691617</v>
      </c>
      <c r="AE419" s="28">
        <v>4.8566053899292525</v>
      </c>
      <c r="AF419" s="28">
        <v>4.5389080976666536</v>
      </c>
      <c r="AG419" s="28">
        <v>4.3064532921742327</v>
      </c>
      <c r="AH419" s="28">
        <v>4.3093596506767371</v>
      </c>
      <c r="AI419" s="28">
        <v>3.9223765680857063</v>
      </c>
      <c r="AJ419" s="28">
        <v>3.6822744479140965</v>
      </c>
      <c r="AK419" s="28">
        <v>3.4109644038102327</v>
      </c>
      <c r="AL419" s="28">
        <v>3.3492369764788101</v>
      </c>
      <c r="AM419" s="28">
        <v>3.0044389667284044</v>
      </c>
      <c r="AN419" s="32">
        <v>2.9495076313462789</v>
      </c>
    </row>
    <row r="420" spans="1:40" x14ac:dyDescent="0.2">
      <c r="A420" s="5" t="str">
        <f t="shared" si="12"/>
        <v>50315</v>
      </c>
      <c r="B420" s="8">
        <f t="shared" si="13"/>
        <v>5031</v>
      </c>
      <c r="C420" s="8" t="s">
        <v>684</v>
      </c>
      <c r="D420" s="9">
        <v>5</v>
      </c>
      <c r="E420" s="33">
        <v>4.7619047619047613E-8</v>
      </c>
      <c r="F420" s="33">
        <v>4.5269609912283984E-8</v>
      </c>
      <c r="G420" s="33">
        <v>0.11070373764880463</v>
      </c>
      <c r="H420" s="33">
        <v>0.10882644761251047</v>
      </c>
      <c r="I420" s="33">
        <v>0.10154202979967325</v>
      </c>
      <c r="J420" s="33">
        <v>9.1193729344579269E-2</v>
      </c>
      <c r="K420" s="33">
        <v>9.1656700724179557E-2</v>
      </c>
      <c r="L420" s="33">
        <v>8.6874026551800654E-2</v>
      </c>
      <c r="M420" s="33">
        <v>9.477098759021664E-2</v>
      </c>
      <c r="N420" s="33">
        <v>9.4243640938461257E-2</v>
      </c>
      <c r="O420" s="33">
        <v>9.5174976951765841E-2</v>
      </c>
      <c r="P420" s="33">
        <v>9.5937736433959794E-2</v>
      </c>
      <c r="Q420" s="33">
        <v>8.9431874298402658E-2</v>
      </c>
      <c r="R420" s="33">
        <v>8.9868695320023076E-2</v>
      </c>
      <c r="S420" s="33">
        <v>8.4600809376720418E-2</v>
      </c>
      <c r="T420" s="33">
        <v>7.9409866391649375E-2</v>
      </c>
      <c r="U420" s="33">
        <v>8.0558748117863926E-2</v>
      </c>
      <c r="V420" s="33">
        <v>7.3215772889132932E-2</v>
      </c>
      <c r="W420" s="33">
        <v>7.102102538592657E-2</v>
      </c>
      <c r="X420" s="33">
        <v>7.2272378478453095E-2</v>
      </c>
      <c r="Y420" s="33">
        <v>6.8210859583623801E-2</v>
      </c>
      <c r="Z420" s="33">
        <v>6.4385583527798121E-2</v>
      </c>
      <c r="AA420" s="33">
        <v>6.4059311551762657E-2</v>
      </c>
      <c r="AB420" s="33">
        <v>6.4595179504906688E-2</v>
      </c>
      <c r="AC420" s="33">
        <v>6.7155260943999304E-2</v>
      </c>
      <c r="AD420" s="33">
        <v>6.0800381268947858E-2</v>
      </c>
      <c r="AE420" s="33">
        <v>5.7051174915848053E-2</v>
      </c>
      <c r="AF420" s="33">
        <v>5.3319143230965718E-2</v>
      </c>
      <c r="AG420" s="33">
        <v>5.058846614499362E-2</v>
      </c>
      <c r="AH420" s="33">
        <v>5.0622607231075048E-2</v>
      </c>
      <c r="AI420" s="33">
        <v>4.6076666460251922E-2</v>
      </c>
      <c r="AJ420" s="33">
        <v>4.325615545029373E-2</v>
      </c>
      <c r="AK420" s="33">
        <v>4.0069040942158539E-2</v>
      </c>
      <c r="AL420" s="33">
        <v>3.9343920616612647E-2</v>
      </c>
      <c r="AM420" s="33">
        <v>3.5293533516450135E-2</v>
      </c>
      <c r="AN420" s="34">
        <v>3.4648247793862469E-2</v>
      </c>
    </row>
    <row r="421" spans="1:40" x14ac:dyDescent="0.2">
      <c r="A421" s="5" t="str">
        <f t="shared" si="12"/>
        <v>50311</v>
      </c>
      <c r="B421" s="10">
        <f t="shared" si="13"/>
        <v>5031</v>
      </c>
      <c r="C421" s="10" t="s">
        <v>685</v>
      </c>
      <c r="D421" s="11">
        <v>1</v>
      </c>
      <c r="E421" s="35">
        <v>3.5000007708360625</v>
      </c>
      <c r="F421" s="35">
        <v>3.888989675795457</v>
      </c>
      <c r="G421" s="35">
        <v>1.6574461081525982</v>
      </c>
      <c r="H421" s="35">
        <v>1.5486316178046429</v>
      </c>
      <c r="I421" s="35">
        <v>1.5140791520540948</v>
      </c>
      <c r="J421" s="35">
        <v>1.4984143569862847</v>
      </c>
      <c r="K421" s="35">
        <v>1.4920130595595045</v>
      </c>
      <c r="L421" s="35">
        <v>1.4876209368749951</v>
      </c>
      <c r="M421" s="35">
        <v>1.6059464682074682</v>
      </c>
      <c r="N421" s="35">
        <v>1.689800490725633</v>
      </c>
      <c r="O421" s="35">
        <v>1.7563564492506061</v>
      </c>
      <c r="P421" s="35">
        <v>1.8091858869441446</v>
      </c>
      <c r="Q421" s="35">
        <v>1.7668407853196149</v>
      </c>
      <c r="R421" s="35">
        <v>1.7839818992565641</v>
      </c>
      <c r="S421" s="35">
        <v>1.7659231962765494</v>
      </c>
      <c r="T421" s="35">
        <v>1.748130677777038</v>
      </c>
      <c r="U421" s="35">
        <v>1.7520669241953599</v>
      </c>
      <c r="V421" s="35">
        <v>1.7269008639738839</v>
      </c>
      <c r="W421" s="35">
        <v>1.7193788595788551</v>
      </c>
      <c r="X421" s="35">
        <v>1.7236673117720973</v>
      </c>
      <c r="Y421" s="35">
        <v>1.7097478048539787</v>
      </c>
      <c r="Z421" s="35">
        <v>1.6966379716263327</v>
      </c>
      <c r="AA421" s="35">
        <v>1.6955197795431074</v>
      </c>
      <c r="AB421" s="35">
        <v>1.6973562819240204</v>
      </c>
      <c r="AC421" s="35">
        <v>1.7061300801585471</v>
      </c>
      <c r="AD421" s="35">
        <v>1.6843509343565364</v>
      </c>
      <c r="AE421" s="35">
        <v>1.6715018327180053</v>
      </c>
      <c r="AF421" s="35">
        <v>1.658711590910908</v>
      </c>
      <c r="AG421" s="35">
        <v>1.649353145507835</v>
      </c>
      <c r="AH421" s="35">
        <v>1.6494701594524663</v>
      </c>
      <c r="AI421" s="35">
        <v>1.6338905233763825</v>
      </c>
      <c r="AJ421" s="35">
        <v>1.6242242015060866</v>
      </c>
      <c r="AK421" s="35">
        <v>1.6133014718025362</v>
      </c>
      <c r="AL421" s="35">
        <v>1.6108163778970743</v>
      </c>
      <c r="AM421" s="35">
        <v>1.5969350773433668</v>
      </c>
      <c r="AN421" s="36">
        <v>1.5947235882555377</v>
      </c>
    </row>
    <row r="422" spans="1:40" x14ac:dyDescent="0.2">
      <c r="A422" s="5" t="str">
        <f t="shared" si="12"/>
        <v>50312</v>
      </c>
      <c r="B422" s="7">
        <f t="shared" si="13"/>
        <v>5031</v>
      </c>
      <c r="C422" s="7" t="s">
        <v>685</v>
      </c>
      <c r="D422" s="6">
        <v>2</v>
      </c>
      <c r="E422" s="28">
        <v>1.0000025754610002</v>
      </c>
      <c r="F422" s="28">
        <v>0.97533333273611655</v>
      </c>
      <c r="G422" s="28">
        <v>0.87791897316117828</v>
      </c>
      <c r="H422" s="28">
        <v>0.85536623736324047</v>
      </c>
      <c r="I422" s="28">
        <v>0.80369574918686137</v>
      </c>
      <c r="J422" s="28">
        <v>0.7334874230876165</v>
      </c>
      <c r="K422" s="28">
        <v>0.73605229653752657</v>
      </c>
      <c r="L422" s="28">
        <v>0.66485499897235201</v>
      </c>
      <c r="M422" s="28">
        <v>0.72962833264337301</v>
      </c>
      <c r="N422" s="28">
        <v>0.73757748546036184</v>
      </c>
      <c r="O422" s="28">
        <v>0.75226521767867571</v>
      </c>
      <c r="P422" s="28">
        <v>0.76407366943549648</v>
      </c>
      <c r="Q422" s="28">
        <v>0.68672347921150478</v>
      </c>
      <c r="R422" s="28">
        <v>0.69255882727765417</v>
      </c>
      <c r="S422" s="28">
        <v>0.65926263927967532</v>
      </c>
      <c r="T422" s="28">
        <v>0.62645346397509227</v>
      </c>
      <c r="U422" s="28">
        <v>0.63371450652792294</v>
      </c>
      <c r="V422" s="28">
        <v>0.58730425433634226</v>
      </c>
      <c r="W422" s="28">
        <v>0.57343265577192037</v>
      </c>
      <c r="X422" s="28">
        <v>0.58134164435363322</v>
      </c>
      <c r="Y422" s="28">
        <v>0.55567146192149508</v>
      </c>
      <c r="Z422" s="28">
        <v>0.53149442183600126</v>
      </c>
      <c r="AA422" s="28">
        <v>0.5294323058887852</v>
      </c>
      <c r="AB422" s="28">
        <v>0.53281921758686202</v>
      </c>
      <c r="AC422" s="28">
        <v>0.54899986829715397</v>
      </c>
      <c r="AD422" s="28">
        <v>0.50883484961165115</v>
      </c>
      <c r="AE422" s="28">
        <v>0.48513859248249364</v>
      </c>
      <c r="AF422" s="28">
        <v>0.4615508809538918</v>
      </c>
      <c r="AG422" s="28">
        <v>0.44429207851719432</v>
      </c>
      <c r="AH422" s="28">
        <v>0.44450789916827971</v>
      </c>
      <c r="AI422" s="28">
        <v>0.41577598381214925</v>
      </c>
      <c r="AJ422" s="28">
        <v>0.39794938968333304</v>
      </c>
      <c r="AK422" s="28">
        <v>0.377805727490584</v>
      </c>
      <c r="AL422" s="28">
        <v>0.37322274024070679</v>
      </c>
      <c r="AM422" s="28">
        <v>0.34762288026027915</v>
      </c>
      <c r="AN422" s="32">
        <v>0.34354447215408079</v>
      </c>
    </row>
    <row r="423" spans="1:40" x14ac:dyDescent="0.2">
      <c r="A423" s="5" t="str">
        <f t="shared" si="12"/>
        <v>50313</v>
      </c>
      <c r="B423" s="7">
        <f t="shared" si="13"/>
        <v>5031</v>
      </c>
      <c r="C423" s="7" t="s">
        <v>685</v>
      </c>
      <c r="D423" s="6">
        <v>3</v>
      </c>
      <c r="E423" s="28">
        <v>2.5331914429163938E-6</v>
      </c>
      <c r="F423" s="28">
        <v>3.8026487662045785</v>
      </c>
      <c r="G423" s="28">
        <v>2.1475951550913157</v>
      </c>
      <c r="H423" s="28">
        <v>1.5412322573889401</v>
      </c>
      <c r="I423" s="28">
        <v>1.2862678862775738</v>
      </c>
      <c r="J423" s="28">
        <v>1.1971413538846822</v>
      </c>
      <c r="K423" s="28">
        <v>1.2187916888155377</v>
      </c>
      <c r="L423" s="28">
        <v>1.1716521695600304</v>
      </c>
      <c r="M423" s="28">
        <v>1.2982494878742432</v>
      </c>
      <c r="N423" s="28">
        <v>1.3146532923449417</v>
      </c>
      <c r="O423" s="28">
        <v>1.3438127641125364</v>
      </c>
      <c r="P423" s="28">
        <v>1.3672321569788712</v>
      </c>
      <c r="Q423" s="28">
        <v>1.2816707301848773</v>
      </c>
      <c r="R423" s="28">
        <v>1.2905276094629736</v>
      </c>
      <c r="S423" s="28">
        <v>1.2224419095086116</v>
      </c>
      <c r="T423" s="28">
        <v>1.1553506689877946</v>
      </c>
      <c r="U423" s="28">
        <v>1.1701996329908591</v>
      </c>
      <c r="V423" s="28">
        <v>1.075294057697989</v>
      </c>
      <c r="W423" s="28">
        <v>1.0469276791659166</v>
      </c>
      <c r="X423" s="28">
        <v>1.0631010528927964</v>
      </c>
      <c r="Y423" s="28">
        <v>1.010607246148743</v>
      </c>
      <c r="Z423" s="28">
        <v>0.96116679990352671</v>
      </c>
      <c r="AA423" s="28">
        <v>0.95694986994757536</v>
      </c>
      <c r="AB423" s="28">
        <v>0.96387582624444379</v>
      </c>
      <c r="AC423" s="28">
        <v>0.99696410398205293</v>
      </c>
      <c r="AD423" s="28">
        <v>0.91482932270184403</v>
      </c>
      <c r="AE423" s="28">
        <v>0.86637204308523819</v>
      </c>
      <c r="AF423" s="28">
        <v>0.81813673717393032</v>
      </c>
      <c r="AG423" s="28">
        <v>0.78284362188327883</v>
      </c>
      <c r="AH423" s="28">
        <v>0.7832849135668507</v>
      </c>
      <c r="AI423" s="28">
        <v>0.72453007860678853</v>
      </c>
      <c r="AJ423" s="28">
        <v>0.68807588043794321</v>
      </c>
      <c r="AK423" s="28">
        <v>0.64688344319822355</v>
      </c>
      <c r="AL423" s="28">
        <v>0.63751151259302974</v>
      </c>
      <c r="AM423" s="28">
        <v>0.58516153915976166</v>
      </c>
      <c r="AN423" s="32">
        <v>0.57682144291327675</v>
      </c>
    </row>
    <row r="424" spans="1:40" x14ac:dyDescent="0.2">
      <c r="A424" s="5" t="str">
        <f t="shared" si="12"/>
        <v>50314</v>
      </c>
      <c r="B424" s="7">
        <f t="shared" si="13"/>
        <v>5031</v>
      </c>
      <c r="C424" s="7" t="s">
        <v>685</v>
      </c>
      <c r="D424" s="6">
        <v>4</v>
      </c>
      <c r="E424" s="28">
        <v>8.1205114948471371E-6</v>
      </c>
      <c r="F424" s="28">
        <v>34.223830882620305</v>
      </c>
      <c r="G424" s="28">
        <v>26.629212203686883</v>
      </c>
      <c r="H424" s="28">
        <v>23.239399260698381</v>
      </c>
      <c r="I424" s="28">
        <v>20.970002184900519</v>
      </c>
      <c r="J424" s="28">
        <v>18.76421951322418</v>
      </c>
      <c r="K424" s="28">
        <v>19.265535249854199</v>
      </c>
      <c r="L424" s="28">
        <v>18.601390646398329</v>
      </c>
      <c r="M424" s="28">
        <v>19.99930457917225</v>
      </c>
      <c r="N424" s="28">
        <v>19.802802611658954</v>
      </c>
      <c r="O424" s="28">
        <v>19.908621014927931</v>
      </c>
      <c r="P424" s="28">
        <v>19.271154935655865</v>
      </c>
      <c r="Q424" s="28">
        <v>17.332652951576893</v>
      </c>
      <c r="R424" s="28">
        <v>18.077177855410703</v>
      </c>
      <c r="S424" s="28">
        <v>17.720649836359225</v>
      </c>
      <c r="T424" s="28">
        <v>17.317175676152402</v>
      </c>
      <c r="U424" s="28">
        <v>18.138193988813377</v>
      </c>
      <c r="V424" s="28">
        <v>16.646266026486352</v>
      </c>
      <c r="W424" s="28">
        <v>16.200342507589802</v>
      </c>
      <c r="X424" s="28">
        <v>16.454589358527993</v>
      </c>
      <c r="Y424" s="28">
        <v>15.629379754228486</v>
      </c>
      <c r="Z424" s="28">
        <v>14.852169400945051</v>
      </c>
      <c r="AA424" s="28">
        <v>14.785878215367172</v>
      </c>
      <c r="AB424" s="28">
        <v>14.894754529115595</v>
      </c>
      <c r="AC424" s="28">
        <v>15.414905626587977</v>
      </c>
      <c r="AD424" s="28">
        <v>14.12373655494633</v>
      </c>
      <c r="AE424" s="28">
        <v>13.361981871074775</v>
      </c>
      <c r="AF424" s="28">
        <v>12.603716698589569</v>
      </c>
      <c r="AG424" s="28">
        <v>12.048904325751254</v>
      </c>
      <c r="AH424" s="28">
        <v>12.055840995631071</v>
      </c>
      <c r="AI424" s="28">
        <v>11.13220776239559</v>
      </c>
      <c r="AJ424" s="28">
        <v>10.559143159739454</v>
      </c>
      <c r="AK424" s="28">
        <v>9.9115929530166511</v>
      </c>
      <c r="AL424" s="28">
        <v>9.7642647407961256</v>
      </c>
      <c r="AM424" s="28">
        <v>8.9413169152452436</v>
      </c>
      <c r="AN424" s="32">
        <v>8.8102093070380061</v>
      </c>
    </row>
    <row r="425" spans="1:40" x14ac:dyDescent="0.2">
      <c r="A425" s="5" t="str">
        <f t="shared" si="12"/>
        <v>50315</v>
      </c>
      <c r="B425" s="8">
        <f t="shared" si="13"/>
        <v>5031</v>
      </c>
      <c r="C425" s="8" t="s">
        <v>685</v>
      </c>
      <c r="D425" s="9">
        <v>5</v>
      </c>
      <c r="E425" s="33">
        <v>0</v>
      </c>
      <c r="F425" s="33">
        <v>0</v>
      </c>
      <c r="G425" s="33">
        <v>0</v>
      </c>
      <c r="H425" s="33">
        <v>0</v>
      </c>
      <c r="I425" s="33">
        <v>0</v>
      </c>
      <c r="J425" s="33">
        <v>0</v>
      </c>
      <c r="K425" s="33">
        <v>0</v>
      </c>
      <c r="L425" s="33">
        <v>0</v>
      </c>
      <c r="M425" s="33">
        <v>0</v>
      </c>
      <c r="N425" s="33">
        <v>0</v>
      </c>
      <c r="O425" s="33">
        <v>0</v>
      </c>
      <c r="P425" s="33">
        <v>0</v>
      </c>
      <c r="Q425" s="33">
        <v>0</v>
      </c>
      <c r="R425" s="33">
        <v>0</v>
      </c>
      <c r="S425" s="33">
        <v>0</v>
      </c>
      <c r="T425" s="33">
        <v>0</v>
      </c>
      <c r="U425" s="33">
        <v>0</v>
      </c>
      <c r="V425" s="33">
        <v>0</v>
      </c>
      <c r="W425" s="33">
        <v>0</v>
      </c>
      <c r="X425" s="33">
        <v>0</v>
      </c>
      <c r="Y425" s="33">
        <v>0</v>
      </c>
      <c r="Z425" s="33">
        <v>0</v>
      </c>
      <c r="AA425" s="33">
        <v>0</v>
      </c>
      <c r="AB425" s="33">
        <v>0</v>
      </c>
      <c r="AC425" s="33">
        <v>0</v>
      </c>
      <c r="AD425" s="33">
        <v>0</v>
      </c>
      <c r="AE425" s="33">
        <v>0</v>
      </c>
      <c r="AF425" s="33">
        <v>0</v>
      </c>
      <c r="AG425" s="33">
        <v>0</v>
      </c>
      <c r="AH425" s="33">
        <v>0</v>
      </c>
      <c r="AI425" s="33">
        <v>0</v>
      </c>
      <c r="AJ425" s="33">
        <v>0</v>
      </c>
      <c r="AK425" s="33">
        <v>0</v>
      </c>
      <c r="AL425" s="33">
        <v>0</v>
      </c>
      <c r="AM425" s="33">
        <v>0</v>
      </c>
      <c r="AN425" s="34">
        <v>0</v>
      </c>
    </row>
    <row r="426" spans="1:40" x14ac:dyDescent="0.2">
      <c r="A426" s="5" t="str">
        <f t="shared" si="12"/>
        <v>50351</v>
      </c>
      <c r="B426" s="10">
        <f t="shared" si="13"/>
        <v>5035</v>
      </c>
      <c r="C426" s="10" t="s">
        <v>686</v>
      </c>
      <c r="D426" s="11">
        <v>1</v>
      </c>
      <c r="E426" s="35">
        <v>4.3333352777777776</v>
      </c>
      <c r="F426" s="35">
        <v>4.3333352777777776</v>
      </c>
      <c r="G426" s="35">
        <v>7.858526005225551</v>
      </c>
      <c r="H426" s="35">
        <v>6.3250771745084062</v>
      </c>
      <c r="I426" s="35">
        <v>6.5448859479738424</v>
      </c>
      <c r="J426" s="35">
        <v>6.3320709524496355</v>
      </c>
      <c r="K426" s="35">
        <v>6.3748293207965432</v>
      </c>
      <c r="L426" s="35">
        <v>6.3699582705034192</v>
      </c>
      <c r="M426" s="35">
        <v>5.6795578629728185</v>
      </c>
      <c r="N426" s="35">
        <v>5.6122678441376079</v>
      </c>
      <c r="O426" s="35">
        <v>5.5346647233647559</v>
      </c>
      <c r="P426" s="35">
        <v>5.0042947775233024</v>
      </c>
      <c r="Q426" s="35">
        <v>5.1707976078604521</v>
      </c>
      <c r="R426" s="35">
        <v>4.7993607228102446</v>
      </c>
      <c r="S426" s="35">
        <v>4.4408765984511511</v>
      </c>
      <c r="T426" s="35">
        <v>4.7406146730351875</v>
      </c>
      <c r="U426" s="35">
        <v>4.4362895924785493</v>
      </c>
      <c r="V426" s="35">
        <v>4.3277957033392163</v>
      </c>
      <c r="W426" s="35">
        <v>4.3271430280153433</v>
      </c>
      <c r="X426" s="35">
        <v>4.111998199023053</v>
      </c>
      <c r="Y426" s="35">
        <v>4.0827119143808073</v>
      </c>
      <c r="Z426" s="35">
        <v>3.921002837906892</v>
      </c>
      <c r="AA426" s="35">
        <v>3.9554710189631708</v>
      </c>
      <c r="AB426" s="35">
        <v>3.9611760215837304</v>
      </c>
      <c r="AC426" s="35">
        <v>3.867845714939496</v>
      </c>
      <c r="AD426" s="35">
        <v>3.9136277464374789</v>
      </c>
      <c r="AE426" s="35">
        <v>3.7060305771913464</v>
      </c>
      <c r="AF426" s="35">
        <v>3.5794715513457724</v>
      </c>
      <c r="AG426" s="35">
        <v>3.4134168977064716</v>
      </c>
      <c r="AH426" s="35">
        <v>3.1878756771099286</v>
      </c>
      <c r="AI426" s="35">
        <v>3.1683061268651689</v>
      </c>
      <c r="AJ426" s="35">
        <v>3.0052337462361081</v>
      </c>
      <c r="AK426" s="35">
        <v>2.8169336629384949</v>
      </c>
      <c r="AL426" s="35">
        <v>2.7751589353953605</v>
      </c>
      <c r="AM426" s="35">
        <v>2.6034491923539216</v>
      </c>
      <c r="AN426" s="36">
        <v>2.638620427227985</v>
      </c>
    </row>
    <row r="427" spans="1:40" x14ac:dyDescent="0.2">
      <c r="A427" s="5" t="str">
        <f t="shared" si="12"/>
        <v>50352</v>
      </c>
      <c r="B427" s="7">
        <f t="shared" si="13"/>
        <v>5035</v>
      </c>
      <c r="C427" s="7" t="s">
        <v>686</v>
      </c>
      <c r="D427" s="6">
        <v>2</v>
      </c>
      <c r="E427" s="28">
        <v>2.6555555555555552E-6</v>
      </c>
      <c r="F427" s="28">
        <v>2.6555555555555552E-6</v>
      </c>
      <c r="G427" s="28">
        <v>3.4782887379773442</v>
      </c>
      <c r="H427" s="28">
        <v>0.64622702971141277</v>
      </c>
      <c r="I427" s="28">
        <v>1.0781584174767394</v>
      </c>
      <c r="J427" s="28">
        <v>1.0960039371095174</v>
      </c>
      <c r="K427" s="28">
        <v>1.3963567564680901</v>
      </c>
      <c r="L427" s="28">
        <v>1.4222134816161667</v>
      </c>
      <c r="M427" s="28">
        <v>1.2350002431936706</v>
      </c>
      <c r="N427" s="28">
        <v>1.1893255536050646</v>
      </c>
      <c r="O427" s="28">
        <v>1.1139104358930803</v>
      </c>
      <c r="P427" s="28">
        <v>0.97207130327129865</v>
      </c>
      <c r="Q427" s="28">
        <v>0.97552273290637581</v>
      </c>
      <c r="R427" s="28">
        <v>0.87996817522655701</v>
      </c>
      <c r="S427" s="28">
        <v>0.79830942461721133</v>
      </c>
      <c r="T427" s="28">
        <v>0.83565863626023384</v>
      </c>
      <c r="U427" s="28">
        <v>0.7733561576667769</v>
      </c>
      <c r="V427" s="28">
        <v>0.74610767806105249</v>
      </c>
      <c r="W427" s="28">
        <v>0.73779982828741097</v>
      </c>
      <c r="X427" s="28">
        <v>0.69347408636326013</v>
      </c>
      <c r="Y427" s="28">
        <v>0.68110377720221715</v>
      </c>
      <c r="Z427" s="28">
        <v>0.64733768168297923</v>
      </c>
      <c r="AA427" s="28">
        <v>0.64632173653365965</v>
      </c>
      <c r="AB427" s="28">
        <v>0.64725524305837512</v>
      </c>
      <c r="AC427" s="28">
        <v>0.63200570713451376</v>
      </c>
      <c r="AD427" s="28">
        <v>0.63948682826440872</v>
      </c>
      <c r="AE427" s="28">
        <v>0.6055655781370739</v>
      </c>
      <c r="AF427" s="28">
        <v>0.58488589535643964</v>
      </c>
      <c r="AG427" s="28">
        <v>0.55775257893650232</v>
      </c>
      <c r="AH427" s="28">
        <v>0.52089912518002168</v>
      </c>
      <c r="AI427" s="28">
        <v>0.51770147314595838</v>
      </c>
      <c r="AJ427" s="28">
        <v>0.4910554245184926</v>
      </c>
      <c r="AK427" s="28">
        <v>0.46028716096322447</v>
      </c>
      <c r="AL427" s="28">
        <v>0.45346116904407285</v>
      </c>
      <c r="AM427" s="28">
        <v>0.42540376753628617</v>
      </c>
      <c r="AN427" s="32">
        <v>0.43115076077070941</v>
      </c>
    </row>
    <row r="428" spans="1:40" x14ac:dyDescent="0.2">
      <c r="A428" s="5" t="str">
        <f t="shared" si="12"/>
        <v>50353</v>
      </c>
      <c r="B428" s="7">
        <f t="shared" si="13"/>
        <v>5035</v>
      </c>
      <c r="C428" s="7" t="s">
        <v>686</v>
      </c>
      <c r="D428" s="6">
        <v>3</v>
      </c>
      <c r="E428" s="28">
        <v>1.3999999999999999E-6</v>
      </c>
      <c r="F428" s="28">
        <v>1.3999999999999999E-6</v>
      </c>
      <c r="G428" s="28">
        <v>0.23765471465707635</v>
      </c>
      <c r="H428" s="28">
        <v>0.27911753694944041</v>
      </c>
      <c r="I428" s="28">
        <v>0.35739883940828987</v>
      </c>
      <c r="J428" s="28">
        <v>0.36075159347705399</v>
      </c>
      <c r="K428" s="28">
        <v>0.43282224175061274</v>
      </c>
      <c r="L428" s="28">
        <v>0.69620336576504371</v>
      </c>
      <c r="M428" s="28">
        <v>0.79905393678029335</v>
      </c>
      <c r="N428" s="28">
        <v>0.9519499889348888</v>
      </c>
      <c r="O428" s="28">
        <v>1.0617996615905614</v>
      </c>
      <c r="P428" s="28">
        <v>0.94711546674467983</v>
      </c>
      <c r="Q428" s="28">
        <v>0.97100073448237567</v>
      </c>
      <c r="R428" s="28">
        <v>0.8751370778391081</v>
      </c>
      <c r="S428" s="28">
        <v>0.79344306592021518</v>
      </c>
      <c r="T428" s="28">
        <v>0.83005304819161019</v>
      </c>
      <c r="U428" s="28">
        <v>0.76789540397354816</v>
      </c>
      <c r="V428" s="28">
        <v>0.74057354003125364</v>
      </c>
      <c r="W428" s="28">
        <v>0.73206312072252255</v>
      </c>
      <c r="X428" s="28">
        <v>0.68783295457723992</v>
      </c>
      <c r="Y428" s="28">
        <v>0.67531842205116144</v>
      </c>
      <c r="Z428" s="28">
        <v>0.64161302388175312</v>
      </c>
      <c r="AA428" s="28">
        <v>0.64038034964926305</v>
      </c>
      <c r="AB428" s="28">
        <v>0.64130530838433863</v>
      </c>
      <c r="AC428" s="28">
        <v>0.62619596588861537</v>
      </c>
      <c r="AD428" s="28">
        <v>0.63360831829909348</v>
      </c>
      <c r="AE428" s="28">
        <v>0.59999888643282029</v>
      </c>
      <c r="AF428" s="28">
        <v>0.57950929651561478</v>
      </c>
      <c r="AG428" s="28">
        <v>0.55262539759647744</v>
      </c>
      <c r="AH428" s="28">
        <v>0.51611071448712242</v>
      </c>
      <c r="AI428" s="28">
        <v>0.51294244992844085</v>
      </c>
      <c r="AJ428" s="28">
        <v>0.48654134042309394</v>
      </c>
      <c r="AK428" s="28">
        <v>0.45605591058517964</v>
      </c>
      <c r="AL428" s="28">
        <v>0.44929266075628027</v>
      </c>
      <c r="AM428" s="28">
        <v>0.42149317430117961</v>
      </c>
      <c r="AN428" s="32">
        <v>0.42718733106984036</v>
      </c>
    </row>
    <row r="429" spans="1:40" x14ac:dyDescent="0.2">
      <c r="A429" s="5" t="str">
        <f t="shared" si="12"/>
        <v>50354</v>
      </c>
      <c r="B429" s="7">
        <f t="shared" si="13"/>
        <v>5035</v>
      </c>
      <c r="C429" s="7" t="s">
        <v>686</v>
      </c>
      <c r="D429" s="6">
        <v>4</v>
      </c>
      <c r="E429" s="28">
        <v>1.0000010000000004</v>
      </c>
      <c r="F429" s="28">
        <v>1.0000010000000004</v>
      </c>
      <c r="G429" s="28">
        <v>1.0802750328246766E-2</v>
      </c>
      <c r="H429" s="28">
        <v>1.0250291115160038E-2</v>
      </c>
      <c r="I429" s="28">
        <v>1.0568069818709386E-2</v>
      </c>
      <c r="J429" s="28">
        <v>1.029956537288408E-2</v>
      </c>
      <c r="K429" s="28">
        <v>9.9518937522378153E-3</v>
      </c>
      <c r="L429" s="28">
        <v>0.23735944021068342</v>
      </c>
      <c r="M429" s="28">
        <v>0.37824233575903893</v>
      </c>
      <c r="N429" s="28">
        <v>0.54249748038777101</v>
      </c>
      <c r="O429" s="28">
        <v>0.67035733293991995</v>
      </c>
      <c r="P429" s="28">
        <v>0.60054869769244312</v>
      </c>
      <c r="Q429" s="28">
        <v>0.61897181409923718</v>
      </c>
      <c r="R429" s="28">
        <v>0.55375857168357889</v>
      </c>
      <c r="S429" s="28">
        <v>0.49942388779610325</v>
      </c>
      <c r="T429" s="28">
        <v>0.51967175379203567</v>
      </c>
      <c r="U429" s="28">
        <v>0.47926322843300112</v>
      </c>
      <c r="V429" s="28">
        <v>0.46075690601625896</v>
      </c>
      <c r="W429" s="28">
        <v>0.45401621690458815</v>
      </c>
      <c r="X429" s="28">
        <v>0.42522163661082646</v>
      </c>
      <c r="Y429" s="28">
        <v>0.41614414168458269</v>
      </c>
      <c r="Z429" s="28">
        <v>0.39413544125356492</v>
      </c>
      <c r="AA429" s="28">
        <v>0.39214119801512659</v>
      </c>
      <c r="AB429" s="28">
        <v>0.39270783521347907</v>
      </c>
      <c r="AC429" s="28">
        <v>0.38345563113561959</v>
      </c>
      <c r="AD429" s="28">
        <v>0.38799469731517577</v>
      </c>
      <c r="AE429" s="28">
        <v>0.36741373821130463</v>
      </c>
      <c r="AF429" s="28">
        <v>0.35486679816421274</v>
      </c>
      <c r="AG429" s="28">
        <v>0.33840424810307418</v>
      </c>
      <c r="AH429" s="28">
        <v>0.31604421183957598</v>
      </c>
      <c r="AI429" s="28">
        <v>0.31410410260918137</v>
      </c>
      <c r="AJ429" s="28">
        <v>0.2979371862268243</v>
      </c>
      <c r="AK429" s="28">
        <v>0.27926920536794214</v>
      </c>
      <c r="AL429" s="28">
        <v>0.27512767857817799</v>
      </c>
      <c r="AM429" s="28">
        <v>0.25810445498729323</v>
      </c>
      <c r="AN429" s="32">
        <v>0.26159131409598269</v>
      </c>
    </row>
    <row r="430" spans="1:40" x14ac:dyDescent="0.2">
      <c r="A430" s="5" t="str">
        <f t="shared" si="12"/>
        <v>50355</v>
      </c>
      <c r="B430" s="8">
        <f t="shared" si="13"/>
        <v>5035</v>
      </c>
      <c r="C430" s="8" t="s">
        <v>686</v>
      </c>
      <c r="D430" s="9">
        <v>5</v>
      </c>
      <c r="E430" s="33">
        <v>0</v>
      </c>
      <c r="F430" s="33">
        <v>0</v>
      </c>
      <c r="G430" s="33">
        <v>0</v>
      </c>
      <c r="H430" s="33">
        <v>0</v>
      </c>
      <c r="I430" s="33">
        <v>0</v>
      </c>
      <c r="J430" s="33">
        <v>0</v>
      </c>
      <c r="K430" s="33">
        <v>0</v>
      </c>
      <c r="L430" s="33">
        <v>0</v>
      </c>
      <c r="M430" s="33">
        <v>0</v>
      </c>
      <c r="N430" s="33">
        <v>0</v>
      </c>
      <c r="O430" s="33">
        <v>0</v>
      </c>
      <c r="P430" s="33">
        <v>0</v>
      </c>
      <c r="Q430" s="33">
        <v>0</v>
      </c>
      <c r="R430" s="33">
        <v>0</v>
      </c>
      <c r="S430" s="33">
        <v>0</v>
      </c>
      <c r="T430" s="33">
        <v>0</v>
      </c>
      <c r="U430" s="33">
        <v>0</v>
      </c>
      <c r="V430" s="33">
        <v>0</v>
      </c>
      <c r="W430" s="33">
        <v>0</v>
      </c>
      <c r="X430" s="33">
        <v>0</v>
      </c>
      <c r="Y430" s="33">
        <v>0</v>
      </c>
      <c r="Z430" s="33">
        <v>0</v>
      </c>
      <c r="AA430" s="33">
        <v>0</v>
      </c>
      <c r="AB430" s="33">
        <v>0</v>
      </c>
      <c r="AC430" s="33">
        <v>0</v>
      </c>
      <c r="AD430" s="33">
        <v>0</v>
      </c>
      <c r="AE430" s="33">
        <v>0</v>
      </c>
      <c r="AF430" s="33">
        <v>0</v>
      </c>
      <c r="AG430" s="33">
        <v>0</v>
      </c>
      <c r="AH430" s="33">
        <v>0</v>
      </c>
      <c r="AI430" s="33">
        <v>0</v>
      </c>
      <c r="AJ430" s="33">
        <v>0</v>
      </c>
      <c r="AK430" s="33">
        <v>0</v>
      </c>
      <c r="AL430" s="33">
        <v>0</v>
      </c>
      <c r="AM430" s="33">
        <v>0</v>
      </c>
      <c r="AN430" s="34">
        <v>0</v>
      </c>
    </row>
    <row r="431" spans="1:40" x14ac:dyDescent="0.2">
      <c r="A431" s="5" t="str">
        <f t="shared" si="12"/>
        <v>50351</v>
      </c>
      <c r="B431" s="10">
        <f t="shared" si="13"/>
        <v>5035</v>
      </c>
      <c r="C431" s="10" t="s">
        <v>687</v>
      </c>
      <c r="D431" s="11">
        <v>1</v>
      </c>
      <c r="E431" s="35">
        <v>4.9999999999999998E-7</v>
      </c>
      <c r="F431" s="35">
        <v>4.9999999999999998E-7</v>
      </c>
      <c r="G431" s="35">
        <v>3.4774137690025002</v>
      </c>
      <c r="H431" s="35">
        <v>2.8509962498264945</v>
      </c>
      <c r="I431" s="35">
        <v>2.9810739765526053</v>
      </c>
      <c r="J431" s="35">
        <v>2.9056886117108931</v>
      </c>
      <c r="K431" s="35">
        <v>2.8280166551038164</v>
      </c>
      <c r="L431" s="35">
        <v>2.7818373817616311</v>
      </c>
      <c r="M431" s="35">
        <v>2.4637175522489949</v>
      </c>
      <c r="N431" s="35">
        <v>2.4471072841542396</v>
      </c>
      <c r="O431" s="35">
        <v>2.4328888739078507</v>
      </c>
      <c r="P431" s="35">
        <v>2.2111542965611117</v>
      </c>
      <c r="Q431" s="35">
        <v>2.294001454350397</v>
      </c>
      <c r="R431" s="35">
        <v>2.1372052224998233</v>
      </c>
      <c r="S431" s="35">
        <v>1.9825427807764338</v>
      </c>
      <c r="T431" s="35">
        <v>2.1214879480785855</v>
      </c>
      <c r="U431" s="35">
        <v>1.987978947035923</v>
      </c>
      <c r="V431" s="35">
        <v>1.9419335430866103</v>
      </c>
      <c r="W431" s="35">
        <v>1.9441652296720351</v>
      </c>
      <c r="X431" s="35">
        <v>1.8498532126707898</v>
      </c>
      <c r="Y431" s="35">
        <v>1.8389638125045193</v>
      </c>
      <c r="Z431" s="35">
        <v>1.7682129888337985</v>
      </c>
      <c r="AA431" s="35">
        <v>1.7858185019600032</v>
      </c>
      <c r="AB431" s="35">
        <v>1.7883939649991314</v>
      </c>
      <c r="AC431" s="35">
        <v>1.7462570256774432</v>
      </c>
      <c r="AD431" s="35">
        <v>1.7669266665689447</v>
      </c>
      <c r="AE431" s="35">
        <v>1.67320054377412</v>
      </c>
      <c r="AF431" s="35">
        <v>1.6160615847774586</v>
      </c>
      <c r="AG431" s="35">
        <v>1.5410911233497329</v>
      </c>
      <c r="AH431" s="35">
        <v>1.4392636347207195</v>
      </c>
      <c r="AI431" s="35">
        <v>1.4304283605249595</v>
      </c>
      <c r="AJ431" s="35">
        <v>1.3568043437488684</v>
      </c>
      <c r="AK431" s="35">
        <v>1.2717905091397053</v>
      </c>
      <c r="AL431" s="35">
        <v>1.2529300298023303</v>
      </c>
      <c r="AM431" s="35">
        <v>1.1754064122780077</v>
      </c>
      <c r="AN431" s="36">
        <v>1.1912855421547892</v>
      </c>
    </row>
    <row r="432" spans="1:40" x14ac:dyDescent="0.2">
      <c r="A432" s="5" t="str">
        <f t="shared" si="12"/>
        <v>50352</v>
      </c>
      <c r="B432" s="7">
        <f t="shared" si="13"/>
        <v>5035</v>
      </c>
      <c r="C432" s="7" t="s">
        <v>687</v>
      </c>
      <c r="D432" s="6">
        <v>2</v>
      </c>
      <c r="E432" s="28">
        <v>11.5000003</v>
      </c>
      <c r="F432" s="28">
        <v>11.5000003</v>
      </c>
      <c r="G432" s="28">
        <v>9.4198260316903539</v>
      </c>
      <c r="H432" s="28">
        <v>9.5378787304356827</v>
      </c>
      <c r="I432" s="28">
        <v>5.9599083139474232</v>
      </c>
      <c r="J432" s="28">
        <v>4.068309408037285</v>
      </c>
      <c r="K432" s="28">
        <v>3.1196059116585522</v>
      </c>
      <c r="L432" s="28">
        <v>2.6446745131482841</v>
      </c>
      <c r="M432" s="28">
        <v>2.1763959186044146</v>
      </c>
      <c r="N432" s="28">
        <v>2.0582437014768389</v>
      </c>
      <c r="O432" s="28">
        <v>1.9959764913046478</v>
      </c>
      <c r="P432" s="28">
        <v>1.7936804880199535</v>
      </c>
      <c r="Q432" s="28">
        <v>1.8478662560162402</v>
      </c>
      <c r="R432" s="28">
        <v>1.7166357903964009</v>
      </c>
      <c r="S432" s="28">
        <v>1.5900626899806722</v>
      </c>
      <c r="T432" s="28">
        <v>1.7000749531368708</v>
      </c>
      <c r="U432" s="28">
        <v>1.5925860847552313</v>
      </c>
      <c r="V432" s="28">
        <v>1.5554981949710025</v>
      </c>
      <c r="W432" s="28">
        <v>1.5572540977336136</v>
      </c>
      <c r="X432" s="28">
        <v>1.4817720422624587</v>
      </c>
      <c r="Y432" s="28">
        <v>1.4731442194858075</v>
      </c>
      <c r="Z432" s="28">
        <v>1.4165744757630616</v>
      </c>
      <c r="AA432" s="28">
        <v>1.4307934146107655</v>
      </c>
      <c r="AB432" s="28">
        <v>1.4328512367953217</v>
      </c>
      <c r="AC432" s="28">
        <v>1.3990887217636987</v>
      </c>
      <c r="AD432" s="28">
        <v>1.4156476625975303</v>
      </c>
      <c r="AE432" s="28">
        <v>1.3405544719037463</v>
      </c>
      <c r="AF432" s="28">
        <v>1.2947749250971268</v>
      </c>
      <c r="AG432" s="28">
        <v>1.2347091153094036</v>
      </c>
      <c r="AH432" s="28">
        <v>1.1531257891561923</v>
      </c>
      <c r="AI432" s="28">
        <v>1.146047007342075</v>
      </c>
      <c r="AJ432" s="28">
        <v>1.087060105255379</v>
      </c>
      <c r="AK432" s="28">
        <v>1.0189477970492102</v>
      </c>
      <c r="AL432" s="28">
        <v>1.0038369502719899</v>
      </c>
      <c r="AM432" s="28">
        <v>0.94172574247439178</v>
      </c>
      <c r="AN432" s="32">
        <v>0.95444795299108776</v>
      </c>
    </row>
    <row r="433" spans="1:40" x14ac:dyDescent="0.2">
      <c r="A433" s="5" t="str">
        <f t="shared" si="12"/>
        <v>50353</v>
      </c>
      <c r="B433" s="7">
        <f t="shared" si="13"/>
        <v>5035</v>
      </c>
      <c r="C433" s="7" t="s">
        <v>687</v>
      </c>
      <c r="D433" s="6">
        <v>3</v>
      </c>
      <c r="E433" s="28">
        <v>2.0000011999999998</v>
      </c>
      <c r="F433" s="28">
        <v>2.0000011999999998</v>
      </c>
      <c r="G433" s="28">
        <v>4.0102829193952738</v>
      </c>
      <c r="H433" s="28">
        <v>1.5625373982346966</v>
      </c>
      <c r="I433" s="28">
        <v>1.7785404009097383</v>
      </c>
      <c r="J433" s="28">
        <v>1.7282943027519075</v>
      </c>
      <c r="K433" s="28">
        <v>1.8635904129254635</v>
      </c>
      <c r="L433" s="28">
        <v>1.9138683239948329</v>
      </c>
      <c r="M433" s="28">
        <v>1.7332908943903278</v>
      </c>
      <c r="N433" s="28">
        <v>1.7011105344781372</v>
      </c>
      <c r="O433" s="28">
        <v>1.6536351874450435</v>
      </c>
      <c r="P433" s="28">
        <v>1.4807986288259367</v>
      </c>
      <c r="Q433" s="28">
        <v>1.5181889593470281</v>
      </c>
      <c r="R433" s="28">
        <v>1.3985738984110847</v>
      </c>
      <c r="S433" s="28">
        <v>1.2874982741799486</v>
      </c>
      <c r="T433" s="28">
        <v>1.3675252605011057</v>
      </c>
      <c r="U433" s="28">
        <v>1.2761345449212085</v>
      </c>
      <c r="V433" s="28">
        <v>1.2414537346887362</v>
      </c>
      <c r="W433" s="28">
        <v>1.2378510533701625</v>
      </c>
      <c r="X433" s="28">
        <v>1.1731191103659584</v>
      </c>
      <c r="Y433" s="28">
        <v>1.1616653778169306</v>
      </c>
      <c r="Z433" s="28">
        <v>1.1128228904487472</v>
      </c>
      <c r="AA433" s="28">
        <v>1.119808591106217</v>
      </c>
      <c r="AB433" s="28">
        <v>1.1214243147032672</v>
      </c>
      <c r="AC433" s="28">
        <v>1.0950024248699086</v>
      </c>
      <c r="AD433" s="28">
        <v>1.1079636591586934</v>
      </c>
      <c r="AE433" s="28">
        <v>1.0491921192376217</v>
      </c>
      <c r="AF433" s="28">
        <v>1.013362774469889</v>
      </c>
      <c r="AG433" s="28">
        <v>0.96635203549994264</v>
      </c>
      <c r="AH433" s="28">
        <v>0.90250039425399431</v>
      </c>
      <c r="AI433" s="28">
        <v>0.89696017910150738</v>
      </c>
      <c r="AJ433" s="28">
        <v>0.85079371748612598</v>
      </c>
      <c r="AK433" s="28">
        <v>0.79748518774660337</v>
      </c>
      <c r="AL433" s="28">
        <v>0.78565859104284563</v>
      </c>
      <c r="AM433" s="28">
        <v>0.73704685419555871</v>
      </c>
      <c r="AN433" s="32">
        <v>0.74700397699034027</v>
      </c>
    </row>
    <row r="434" spans="1:40" x14ac:dyDescent="0.2">
      <c r="A434" s="5" t="str">
        <f t="shared" si="12"/>
        <v>50354</v>
      </c>
      <c r="B434" s="7">
        <f t="shared" si="13"/>
        <v>5035</v>
      </c>
      <c r="C434" s="7" t="s">
        <v>687</v>
      </c>
      <c r="D434" s="6">
        <v>4</v>
      </c>
      <c r="E434" s="28">
        <v>1.9999999999999999E-6</v>
      </c>
      <c r="F434" s="28">
        <v>1.9999999999999999E-6</v>
      </c>
      <c r="G434" s="28">
        <v>4.6534813940543334</v>
      </c>
      <c r="H434" s="28">
        <v>2.3523193170423329</v>
      </c>
      <c r="I434" s="28">
        <v>2.5761263622392434</v>
      </c>
      <c r="J434" s="28">
        <v>2.5054737677084598</v>
      </c>
      <c r="K434" s="28">
        <v>2.6063654122142923</v>
      </c>
      <c r="L434" s="28">
        <v>2.6479683004267818</v>
      </c>
      <c r="M434" s="28">
        <v>2.3891475630521266</v>
      </c>
      <c r="N434" s="28">
        <v>2.3546598058195931</v>
      </c>
      <c r="O434" s="28">
        <v>2.6623141997644293</v>
      </c>
      <c r="P434" s="28">
        <v>2.6941434919348333</v>
      </c>
      <c r="Q434" s="28">
        <v>3.0644226331024513</v>
      </c>
      <c r="R434" s="28">
        <v>3.0877292951308801</v>
      </c>
      <c r="S434" s="28">
        <v>3.0827619828680413</v>
      </c>
      <c r="T434" s="28">
        <v>3.5208304114879123</v>
      </c>
      <c r="U434" s="28">
        <v>3.520822394759255</v>
      </c>
      <c r="V434" s="28">
        <v>3.6502785548521794</v>
      </c>
      <c r="W434" s="28">
        <v>3.8604627313757769</v>
      </c>
      <c r="X434" s="28">
        <v>3.8643791509761116</v>
      </c>
      <c r="Y434" s="28">
        <v>4.0270411375341411</v>
      </c>
      <c r="Z434" s="28">
        <v>4.0472713224725858</v>
      </c>
      <c r="AA434" s="28">
        <v>4.2603361063810521</v>
      </c>
      <c r="AB434" s="28">
        <v>4.2664884678449342</v>
      </c>
      <c r="AC434" s="28">
        <v>4.1659681442026226</v>
      </c>
      <c r="AD434" s="28">
        <v>4.2152808370275174</v>
      </c>
      <c r="AE434" s="28">
        <v>3.9916832432950864</v>
      </c>
      <c r="AF434" s="28">
        <v>3.8553696355810025</v>
      </c>
      <c r="AG434" s="28">
        <v>3.6765158985984061</v>
      </c>
      <c r="AH434" s="28">
        <v>3.4335903385788926</v>
      </c>
      <c r="AI434" s="28">
        <v>3.4125124091601542</v>
      </c>
      <c r="AJ434" s="28">
        <v>3.2368706226161992</v>
      </c>
      <c r="AK434" s="28">
        <v>3.0340566071394846</v>
      </c>
      <c r="AL434" s="28">
        <v>2.9890619118276462</v>
      </c>
      <c r="AM434" s="28">
        <v>2.8041169934741861</v>
      </c>
      <c r="AN434" s="32">
        <v>2.8419991427162365</v>
      </c>
    </row>
    <row r="435" spans="1:40" x14ac:dyDescent="0.2">
      <c r="A435" s="5" t="str">
        <f t="shared" si="12"/>
        <v>50355</v>
      </c>
      <c r="B435" s="8">
        <f t="shared" si="13"/>
        <v>5035</v>
      </c>
      <c r="C435" s="8" t="s">
        <v>687</v>
      </c>
      <c r="D435" s="9">
        <v>5</v>
      </c>
      <c r="E435" s="33">
        <v>0</v>
      </c>
      <c r="F435" s="33">
        <v>0</v>
      </c>
      <c r="G435" s="33">
        <v>0</v>
      </c>
      <c r="H435" s="33">
        <v>0</v>
      </c>
      <c r="I435" s="33">
        <v>0</v>
      </c>
      <c r="J435" s="33">
        <v>0</v>
      </c>
      <c r="K435" s="33">
        <v>0</v>
      </c>
      <c r="L435" s="33">
        <v>0</v>
      </c>
      <c r="M435" s="33">
        <v>0</v>
      </c>
      <c r="N435" s="33">
        <v>0</v>
      </c>
      <c r="O435" s="33">
        <v>0</v>
      </c>
      <c r="P435" s="33">
        <v>0</v>
      </c>
      <c r="Q435" s="33">
        <v>0</v>
      </c>
      <c r="R435" s="33">
        <v>0</v>
      </c>
      <c r="S435" s="33">
        <v>0</v>
      </c>
      <c r="T435" s="33">
        <v>0</v>
      </c>
      <c r="U435" s="33">
        <v>0</v>
      </c>
      <c r="V435" s="33">
        <v>0</v>
      </c>
      <c r="W435" s="33">
        <v>0</v>
      </c>
      <c r="X435" s="33">
        <v>0</v>
      </c>
      <c r="Y435" s="33">
        <v>0</v>
      </c>
      <c r="Z435" s="33">
        <v>0</v>
      </c>
      <c r="AA435" s="33">
        <v>0</v>
      </c>
      <c r="AB435" s="33">
        <v>0</v>
      </c>
      <c r="AC435" s="33">
        <v>0</v>
      </c>
      <c r="AD435" s="33">
        <v>0</v>
      </c>
      <c r="AE435" s="33">
        <v>0</v>
      </c>
      <c r="AF435" s="33">
        <v>0</v>
      </c>
      <c r="AG435" s="33">
        <v>0</v>
      </c>
      <c r="AH435" s="33">
        <v>0</v>
      </c>
      <c r="AI435" s="33">
        <v>0</v>
      </c>
      <c r="AJ435" s="33">
        <v>0</v>
      </c>
      <c r="AK435" s="33">
        <v>0</v>
      </c>
      <c r="AL435" s="33">
        <v>0</v>
      </c>
      <c r="AM435" s="33">
        <v>0</v>
      </c>
      <c r="AN435" s="34">
        <v>0</v>
      </c>
    </row>
    <row r="436" spans="1:40" x14ac:dyDescent="0.2">
      <c r="A436" s="5" t="str">
        <f t="shared" si="12"/>
        <v>50351</v>
      </c>
      <c r="B436" s="10">
        <f t="shared" si="13"/>
        <v>5035</v>
      </c>
      <c r="C436" s="10" t="s">
        <v>688</v>
      </c>
      <c r="D436" s="11">
        <v>1</v>
      </c>
      <c r="E436" s="35">
        <v>1.0000000963081863</v>
      </c>
      <c r="F436" s="35">
        <v>1.0000000963081863</v>
      </c>
      <c r="G436" s="35">
        <v>3.4154372554524142</v>
      </c>
      <c r="H436" s="35">
        <v>2.9527827770717359</v>
      </c>
      <c r="I436" s="35">
        <v>3.0710904116860442</v>
      </c>
      <c r="J436" s="35">
        <v>2.9932908222647465</v>
      </c>
      <c r="K436" s="35">
        <v>2.9053522842340165</v>
      </c>
      <c r="L436" s="35">
        <v>2.8599184156030812</v>
      </c>
      <c r="M436" s="35">
        <v>2.5361869249816715</v>
      </c>
      <c r="N436" s="35">
        <v>2.520317439772553</v>
      </c>
      <c r="O436" s="35">
        <v>2.5079285809777101</v>
      </c>
      <c r="P436" s="35">
        <v>2.2806819313175444</v>
      </c>
      <c r="Q436" s="35">
        <v>2.3672193870408509</v>
      </c>
      <c r="R436" s="35">
        <v>2.2063691947753226</v>
      </c>
      <c r="S436" s="35">
        <v>2.0472933662660164</v>
      </c>
      <c r="T436" s="35">
        <v>2.1913887683097779</v>
      </c>
      <c r="U436" s="35">
        <v>2.0538004985836453</v>
      </c>
      <c r="V436" s="35">
        <v>2.0065378482432195</v>
      </c>
      <c r="W436" s="35">
        <v>2.0091454640202744</v>
      </c>
      <c r="X436" s="35">
        <v>1.9119621713578889</v>
      </c>
      <c r="Y436" s="35">
        <v>1.9009799701933536</v>
      </c>
      <c r="Z436" s="35">
        <v>1.828092093106628</v>
      </c>
      <c r="AA436" s="35">
        <v>1.8465393986551464</v>
      </c>
      <c r="AB436" s="35">
        <v>1.8492023834810423</v>
      </c>
      <c r="AC436" s="35">
        <v>1.8056326929754418</v>
      </c>
      <c r="AD436" s="35">
        <v>1.827005122068875</v>
      </c>
      <c r="AE436" s="35">
        <v>1.7300921475655324</v>
      </c>
      <c r="AF436" s="35">
        <v>1.671010364068956</v>
      </c>
      <c r="AG436" s="35">
        <v>1.5934907791257302</v>
      </c>
      <c r="AH436" s="35">
        <v>1.4882009845956641</v>
      </c>
      <c r="AI436" s="35">
        <v>1.4790652939208062</v>
      </c>
      <c r="AJ436" s="35">
        <v>1.4029379367685704</v>
      </c>
      <c r="AK436" s="35">
        <v>1.3150334895178477</v>
      </c>
      <c r="AL436" s="35">
        <v>1.2955317207926254</v>
      </c>
      <c r="AM436" s="35">
        <v>1.2153721707975513</v>
      </c>
      <c r="AN436" s="36">
        <v>1.2317912152875317</v>
      </c>
    </row>
    <row r="437" spans="1:40" x14ac:dyDescent="0.2">
      <c r="A437" s="5" t="str">
        <f t="shared" si="12"/>
        <v>50352</v>
      </c>
      <c r="B437" s="7">
        <f t="shared" si="13"/>
        <v>5035</v>
      </c>
      <c r="C437" s="7" t="s">
        <v>688</v>
      </c>
      <c r="D437" s="6">
        <v>2</v>
      </c>
      <c r="E437" s="28">
        <v>1.4285714285714298E-7</v>
      </c>
      <c r="F437" s="28">
        <v>1.4285714285714298E-7</v>
      </c>
      <c r="G437" s="28">
        <v>2.553411416100567</v>
      </c>
      <c r="H437" s="28">
        <v>1.9955921140579047</v>
      </c>
      <c r="I437" s="28">
        <v>2.0971669283337659</v>
      </c>
      <c r="J437" s="28">
        <v>2.0442222138279038</v>
      </c>
      <c r="K437" s="28">
        <v>1.9946597666695858</v>
      </c>
      <c r="L437" s="28">
        <v>1.9608008081437958</v>
      </c>
      <c r="M437" s="28">
        <v>1.7344442481488844</v>
      </c>
      <c r="N437" s="28">
        <v>1.7219623958173496</v>
      </c>
      <c r="O437" s="28">
        <v>1.7105113652181649</v>
      </c>
      <c r="P437" s="28">
        <v>1.5537636315580892</v>
      </c>
      <c r="Q437" s="28">
        <v>1.6112838909695237</v>
      </c>
      <c r="R437" s="28">
        <v>1.5005422650560118</v>
      </c>
      <c r="S437" s="28">
        <v>1.3915735372594158</v>
      </c>
      <c r="T437" s="28">
        <v>1.4887084408757574</v>
      </c>
      <c r="U437" s="28">
        <v>1.394816364165874</v>
      </c>
      <c r="V437" s="28">
        <v>1.3623126859051988</v>
      </c>
      <c r="W437" s="28">
        <v>1.3636848150463463</v>
      </c>
      <c r="X437" s="28">
        <v>1.2973519248629943</v>
      </c>
      <c r="Y437" s="28">
        <v>1.2895399578642113</v>
      </c>
      <c r="Z437" s="28">
        <v>1.2397676198101844</v>
      </c>
      <c r="AA437" s="28">
        <v>1.2519540912093672</v>
      </c>
      <c r="AB437" s="28">
        <v>1.2537596559380726</v>
      </c>
      <c r="AC437" s="28">
        <v>1.2242194237792783</v>
      </c>
      <c r="AD437" s="28">
        <v>1.2387099515640216</v>
      </c>
      <c r="AE437" s="28">
        <v>1.1730029356315719</v>
      </c>
      <c r="AF437" s="28">
        <v>1.1329454739119582</v>
      </c>
      <c r="AG437" s="28">
        <v>1.0803871758741914</v>
      </c>
      <c r="AH437" s="28">
        <v>1.0090006671441252</v>
      </c>
      <c r="AI437" s="28">
        <v>1.0028066669106968</v>
      </c>
      <c r="AJ437" s="28">
        <v>0.95119229807554895</v>
      </c>
      <c r="AK437" s="28">
        <v>0.89159305877479156</v>
      </c>
      <c r="AL437" s="28">
        <v>0.87837085435129669</v>
      </c>
      <c r="AM437" s="28">
        <v>0.82402265742605352</v>
      </c>
      <c r="AN437" s="32">
        <v>0.83515477424594886</v>
      </c>
    </row>
    <row r="438" spans="1:40" x14ac:dyDescent="0.2">
      <c r="A438" s="5" t="str">
        <f t="shared" si="12"/>
        <v>50353</v>
      </c>
      <c r="B438" s="7">
        <f t="shared" si="13"/>
        <v>5035</v>
      </c>
      <c r="C438" s="7" t="s">
        <v>688</v>
      </c>
      <c r="D438" s="6">
        <v>3</v>
      </c>
      <c r="E438" s="28">
        <v>3.5000007182985553</v>
      </c>
      <c r="F438" s="28">
        <v>3.5000007182985553</v>
      </c>
      <c r="G438" s="28">
        <v>6.6647348426986133</v>
      </c>
      <c r="H438" s="28">
        <v>5.6711018776351656</v>
      </c>
      <c r="I438" s="28">
        <v>5.9075880708014257</v>
      </c>
      <c r="J438" s="28">
        <v>6.0301033035390512</v>
      </c>
      <c r="K438" s="28">
        <v>6.2432686711480567</v>
      </c>
      <c r="L438" s="28">
        <v>6.4265600138285306</v>
      </c>
      <c r="M438" s="28">
        <v>5.8777156375381265</v>
      </c>
      <c r="N438" s="28">
        <v>5.8029964014819049</v>
      </c>
      <c r="O438" s="28">
        <v>5.7049132919502368</v>
      </c>
      <c r="P438" s="28">
        <v>5.1470838866667199</v>
      </c>
      <c r="Q438" s="28">
        <v>5.3089558913607799</v>
      </c>
      <c r="R438" s="28">
        <v>4.918953477579735</v>
      </c>
      <c r="S438" s="28">
        <v>4.5460929492323841</v>
      </c>
      <c r="T438" s="28">
        <v>4.8472267413766126</v>
      </c>
      <c r="U438" s="28">
        <v>4.533055968716921</v>
      </c>
      <c r="V438" s="28">
        <v>4.4192896663491466</v>
      </c>
      <c r="W438" s="28">
        <v>4.4157567841527827</v>
      </c>
      <c r="X438" s="28">
        <v>4.1935279165174153</v>
      </c>
      <c r="Y438" s="28">
        <v>4.1610548079576839</v>
      </c>
      <c r="Z438" s="28">
        <v>3.9938607030495694</v>
      </c>
      <c r="AA438" s="28">
        <v>4.026615751319067</v>
      </c>
      <c r="AB438" s="28">
        <v>4.0324241301832977</v>
      </c>
      <c r="AC438" s="28">
        <v>3.9374154563558226</v>
      </c>
      <c r="AD438" s="28">
        <v>3.9840211507166012</v>
      </c>
      <c r="AE438" s="28">
        <v>3.7726900008767448</v>
      </c>
      <c r="AF438" s="28">
        <v>3.6438545856958506</v>
      </c>
      <c r="AG438" s="28">
        <v>3.4748131097188377</v>
      </c>
      <c r="AH438" s="28">
        <v>3.2452150679331244</v>
      </c>
      <c r="AI438" s="28">
        <v>3.22529351467151</v>
      </c>
      <c r="AJ438" s="28">
        <v>3.0592879362294427</v>
      </c>
      <c r="AK438" s="28">
        <v>2.8676008828015869</v>
      </c>
      <c r="AL438" s="28">
        <v>2.825074743014004</v>
      </c>
      <c r="AM438" s="28">
        <v>2.6502764417352491</v>
      </c>
      <c r="AN438" s="32">
        <v>2.686080294390417</v>
      </c>
    </row>
    <row r="439" spans="1:40" x14ac:dyDescent="0.2">
      <c r="A439" s="5" t="str">
        <f t="shared" si="12"/>
        <v>50354</v>
      </c>
      <c r="B439" s="7">
        <f t="shared" si="13"/>
        <v>5035</v>
      </c>
      <c r="C439" s="7" t="s">
        <v>688</v>
      </c>
      <c r="D439" s="6">
        <v>4</v>
      </c>
      <c r="E439" s="28">
        <v>2.5000050425361158</v>
      </c>
      <c r="F439" s="28">
        <v>19.83333637586945</v>
      </c>
      <c r="G439" s="28">
        <v>58.408984681935415</v>
      </c>
      <c r="H439" s="28">
        <v>38.388483250273502</v>
      </c>
      <c r="I439" s="28">
        <v>40.257382167521087</v>
      </c>
      <c r="J439" s="28">
        <v>39.03479031678328</v>
      </c>
      <c r="K439" s="28">
        <v>38.456504670499342</v>
      </c>
      <c r="L439" s="28">
        <v>38.090770460237728</v>
      </c>
      <c r="M439" s="28">
        <v>33.882925237285605</v>
      </c>
      <c r="N439" s="28">
        <v>33.605310964040953</v>
      </c>
      <c r="O439" s="28">
        <v>33.319853013010686</v>
      </c>
      <c r="P439" s="28">
        <v>30.229980963740491</v>
      </c>
      <c r="Q439" s="28">
        <v>31.319220749757797</v>
      </c>
      <c r="R439" s="28">
        <v>29.140512332063953</v>
      </c>
      <c r="S439" s="28">
        <v>27.008037853057907</v>
      </c>
      <c r="T439" s="28">
        <v>28.87638728318527</v>
      </c>
      <c r="U439" s="28">
        <v>27.046355717888265</v>
      </c>
      <c r="V439" s="28">
        <v>26.407617299811481</v>
      </c>
      <c r="W439" s="28">
        <v>26.425897070877905</v>
      </c>
      <c r="X439" s="28">
        <v>25.13273117143466</v>
      </c>
      <c r="Y439" s="28">
        <v>24.973871034334636</v>
      </c>
      <c r="Z439" s="28">
        <v>24.003089459278925</v>
      </c>
      <c r="AA439" s="28">
        <v>24.232255910047378</v>
      </c>
      <c r="AB439" s="28">
        <v>24.2672048718075</v>
      </c>
      <c r="AC439" s="28">
        <v>23.695438095934758</v>
      </c>
      <c r="AD439" s="28">
        <v>23.975910532795716</v>
      </c>
      <c r="AE439" s="28">
        <v>22.704115333390575</v>
      </c>
      <c r="AF439" s="28">
        <v>21.928781257020706</v>
      </c>
      <c r="AG439" s="28">
        <v>20.911486592678095</v>
      </c>
      <c r="AH439" s="28">
        <v>19.529761555140649</v>
      </c>
      <c r="AI439" s="28">
        <v>19.409873296205653</v>
      </c>
      <c r="AJ439" s="28">
        <v>18.4108488647481</v>
      </c>
      <c r="AK439" s="28">
        <v>17.257272879095989</v>
      </c>
      <c r="AL439" s="28">
        <v>17.001349860866299</v>
      </c>
      <c r="AM439" s="28">
        <v>15.949410680140211</v>
      </c>
      <c r="AN439" s="32">
        <v>16.164878918111068</v>
      </c>
    </row>
    <row r="440" spans="1:40" x14ac:dyDescent="0.2">
      <c r="A440" s="5" t="str">
        <f t="shared" ref="A440:A503" si="14">B440&amp;D440</f>
        <v>50355</v>
      </c>
      <c r="B440" s="8">
        <f t="shared" ref="B440:B503" si="15">VALUE(MID(C440,1,4))</f>
        <v>5035</v>
      </c>
      <c r="C440" s="8" t="s">
        <v>688</v>
      </c>
      <c r="D440" s="9">
        <v>5</v>
      </c>
      <c r="E440" s="33">
        <v>0</v>
      </c>
      <c r="F440" s="33">
        <v>0</v>
      </c>
      <c r="G440" s="33">
        <v>0</v>
      </c>
      <c r="H440" s="33">
        <v>0</v>
      </c>
      <c r="I440" s="33">
        <v>0</v>
      </c>
      <c r="J440" s="33">
        <v>0</v>
      </c>
      <c r="K440" s="33">
        <v>0</v>
      </c>
      <c r="L440" s="33">
        <v>0</v>
      </c>
      <c r="M440" s="33">
        <v>0</v>
      </c>
      <c r="N440" s="33">
        <v>0</v>
      </c>
      <c r="O440" s="33">
        <v>0</v>
      </c>
      <c r="P440" s="33">
        <v>0</v>
      </c>
      <c r="Q440" s="33">
        <v>0</v>
      </c>
      <c r="R440" s="33">
        <v>0</v>
      </c>
      <c r="S440" s="33">
        <v>0</v>
      </c>
      <c r="T440" s="33">
        <v>0</v>
      </c>
      <c r="U440" s="33">
        <v>0</v>
      </c>
      <c r="V440" s="33">
        <v>0</v>
      </c>
      <c r="W440" s="33">
        <v>0</v>
      </c>
      <c r="X440" s="33">
        <v>0</v>
      </c>
      <c r="Y440" s="33">
        <v>0</v>
      </c>
      <c r="Z440" s="33">
        <v>0</v>
      </c>
      <c r="AA440" s="33">
        <v>0</v>
      </c>
      <c r="AB440" s="33">
        <v>0</v>
      </c>
      <c r="AC440" s="33">
        <v>0</v>
      </c>
      <c r="AD440" s="33">
        <v>0</v>
      </c>
      <c r="AE440" s="33">
        <v>0</v>
      </c>
      <c r="AF440" s="33">
        <v>0</v>
      </c>
      <c r="AG440" s="33">
        <v>0</v>
      </c>
      <c r="AH440" s="33">
        <v>0</v>
      </c>
      <c r="AI440" s="33">
        <v>0</v>
      </c>
      <c r="AJ440" s="33">
        <v>0</v>
      </c>
      <c r="AK440" s="33">
        <v>0</v>
      </c>
      <c r="AL440" s="33">
        <v>0</v>
      </c>
      <c r="AM440" s="33">
        <v>0</v>
      </c>
      <c r="AN440" s="34">
        <v>0</v>
      </c>
    </row>
    <row r="441" spans="1:40" x14ac:dyDescent="0.2">
      <c r="A441" s="5" t="str">
        <f t="shared" si="14"/>
        <v>50351</v>
      </c>
      <c r="B441" s="10">
        <f t="shared" si="15"/>
        <v>5035</v>
      </c>
      <c r="C441" s="10" t="s">
        <v>689</v>
      </c>
      <c r="D441" s="11">
        <v>1</v>
      </c>
      <c r="E441" s="35">
        <v>1.6666666666666667</v>
      </c>
      <c r="F441" s="35">
        <v>1.6666666666666667</v>
      </c>
      <c r="G441" s="35">
        <v>3.1583808740781034</v>
      </c>
      <c r="H441" s="35">
        <v>3.0520895814765474</v>
      </c>
      <c r="I441" s="35">
        <v>3.2387733394844549</v>
      </c>
      <c r="J441" s="35">
        <v>3.2186335042400946</v>
      </c>
      <c r="K441" s="35">
        <v>2.8201226460508737</v>
      </c>
      <c r="L441" s="35">
        <v>2.6291323430836102</v>
      </c>
      <c r="M441" s="35">
        <v>2.277171332712034</v>
      </c>
      <c r="N441" s="35">
        <v>2.2280183314190678</v>
      </c>
      <c r="O441" s="35">
        <v>2.2021679002065078</v>
      </c>
      <c r="P441" s="35">
        <v>1.9971132471832023</v>
      </c>
      <c r="Q441" s="35">
        <v>2.0696689125945098</v>
      </c>
      <c r="R441" s="35">
        <v>1.928495008913891</v>
      </c>
      <c r="S441" s="35">
        <v>1.7893703298907804</v>
      </c>
      <c r="T441" s="35">
        <v>1.9155784633086244</v>
      </c>
      <c r="U441" s="35">
        <v>1.7955322473837396</v>
      </c>
      <c r="V441" s="35">
        <v>1.7545278475275312</v>
      </c>
      <c r="W441" s="35">
        <v>1.7571751989389843</v>
      </c>
      <c r="X441" s="35">
        <v>1.6725535187932685</v>
      </c>
      <c r="Y441" s="35">
        <v>1.6633219071246863</v>
      </c>
      <c r="Z441" s="35">
        <v>1.5998960149265768</v>
      </c>
      <c r="AA441" s="35">
        <v>1.6163887657076885</v>
      </c>
      <c r="AB441" s="35">
        <v>1.6187177998071396</v>
      </c>
      <c r="AC441" s="35">
        <v>1.5805776761289538</v>
      </c>
      <c r="AD441" s="35">
        <v>1.5992857196575365</v>
      </c>
      <c r="AE441" s="35">
        <v>1.5144518414934982</v>
      </c>
      <c r="AF441" s="35">
        <v>1.4627339563390778</v>
      </c>
      <c r="AG441" s="35">
        <v>1.3948764408915355</v>
      </c>
      <c r="AH441" s="35">
        <v>1.3027100578743502</v>
      </c>
      <c r="AI441" s="35">
        <v>1.2947130350773566</v>
      </c>
      <c r="AJ441" s="35">
        <v>1.2280742723791502</v>
      </c>
      <c r="AK441" s="35">
        <v>1.1511263335526905</v>
      </c>
      <c r="AL441" s="35">
        <v>1.1340552859662034</v>
      </c>
      <c r="AM441" s="35">
        <v>1.0638869142451157</v>
      </c>
      <c r="AN441" s="36">
        <v>1.0782594694480621</v>
      </c>
    </row>
    <row r="442" spans="1:40" x14ac:dyDescent="0.2">
      <c r="A442" s="5" t="str">
        <f t="shared" si="14"/>
        <v>50352</v>
      </c>
      <c r="B442" s="7">
        <f t="shared" si="15"/>
        <v>5035</v>
      </c>
      <c r="C442" s="7" t="s">
        <v>689</v>
      </c>
      <c r="D442" s="6">
        <v>2</v>
      </c>
      <c r="E442" s="28">
        <v>1.8333333333333335</v>
      </c>
      <c r="F442" s="28">
        <v>1.8333333333333335</v>
      </c>
      <c r="G442" s="28">
        <v>1.4252892598574163</v>
      </c>
      <c r="H442" s="28">
        <v>1.4213810027122498</v>
      </c>
      <c r="I442" s="28">
        <v>1.5805306377897383</v>
      </c>
      <c r="J442" s="28">
        <v>1.618059088205501</v>
      </c>
      <c r="K442" s="28">
        <v>1.201117798582571</v>
      </c>
      <c r="L442" s="28">
        <v>0.99604620320837745</v>
      </c>
      <c r="M442" s="28">
        <v>0.81093678706557693</v>
      </c>
      <c r="N442" s="28">
        <v>0.76059683710574633</v>
      </c>
      <c r="O442" s="28">
        <v>0.73523676802140137</v>
      </c>
      <c r="P442" s="28">
        <v>0.65996131362640931</v>
      </c>
      <c r="Q442" s="28">
        <v>0.67953410222691568</v>
      </c>
      <c r="R442" s="28">
        <v>0.63142154896555047</v>
      </c>
      <c r="S442" s="28">
        <v>0.58500807867301374</v>
      </c>
      <c r="T442" s="28">
        <v>0.62570379269929999</v>
      </c>
      <c r="U442" s="28">
        <v>0.58627589027762184</v>
      </c>
      <c r="V442" s="28">
        <v>0.57277061938613683</v>
      </c>
      <c r="W442" s="28">
        <v>0.57357417476374106</v>
      </c>
      <c r="X442" s="28">
        <v>0.54592496285898329</v>
      </c>
      <c r="Y442" s="28">
        <v>0.54289703546214962</v>
      </c>
      <c r="Z442" s="28">
        <v>0.52218843395868808</v>
      </c>
      <c r="AA442" s="28">
        <v>0.5275677496181661</v>
      </c>
      <c r="AB442" s="28">
        <v>0.52832609254824481</v>
      </c>
      <c r="AC442" s="28">
        <v>0.5158768498638876</v>
      </c>
      <c r="AD442" s="28">
        <v>0.52198241485943653</v>
      </c>
      <c r="AE442" s="28">
        <v>0.49429374080155397</v>
      </c>
      <c r="AF442" s="28">
        <v>0.47741372128355214</v>
      </c>
      <c r="AG442" s="28">
        <v>0.45526603437257845</v>
      </c>
      <c r="AH442" s="28">
        <v>0.42518434075344691</v>
      </c>
      <c r="AI442" s="28">
        <v>0.42257422407221135</v>
      </c>
      <c r="AJ442" s="28">
        <v>0.40082436710504171</v>
      </c>
      <c r="AK442" s="28">
        <v>0.37570975961638842</v>
      </c>
      <c r="AL442" s="28">
        <v>0.37013803496086611</v>
      </c>
      <c r="AM442" s="28">
        <v>0.34723617468490264</v>
      </c>
      <c r="AN442" s="32">
        <v>0.35192715161390498</v>
      </c>
    </row>
    <row r="443" spans="1:40" x14ac:dyDescent="0.2">
      <c r="A443" s="5" t="str">
        <f t="shared" si="14"/>
        <v>50353</v>
      </c>
      <c r="B443" s="7">
        <f t="shared" si="15"/>
        <v>5035</v>
      </c>
      <c r="C443" s="7" t="s">
        <v>689</v>
      </c>
      <c r="D443" s="6">
        <v>3</v>
      </c>
      <c r="E443" s="28">
        <v>3.666666666666667</v>
      </c>
      <c r="F443" s="28">
        <v>3.666666666666667</v>
      </c>
      <c r="G443" s="28">
        <v>2.8773225654366881</v>
      </c>
      <c r="H443" s="28">
        <v>3.0336197305287742</v>
      </c>
      <c r="I443" s="28">
        <v>3.6340447719629698</v>
      </c>
      <c r="J443" s="28">
        <v>3.8835290922189816</v>
      </c>
      <c r="K443" s="28">
        <v>2.1582279030206566</v>
      </c>
      <c r="L443" s="28">
        <v>1.30120653093757</v>
      </c>
      <c r="M443" s="28">
        <v>0.82958197779861664</v>
      </c>
      <c r="N443" s="28">
        <v>0.62302156935915542</v>
      </c>
      <c r="O443" s="28">
        <v>0.52079159079594961</v>
      </c>
      <c r="P443" s="28">
        <v>0.43314944140177508</v>
      </c>
      <c r="Q443" s="28">
        <v>0.42358449997240744</v>
      </c>
      <c r="R443" s="28">
        <v>0.38457415065839906</v>
      </c>
      <c r="S443" s="28">
        <v>0.35187945391566861</v>
      </c>
      <c r="T443" s="28">
        <v>0.3734454539154009</v>
      </c>
      <c r="U443" s="28">
        <v>0.34880091936638147</v>
      </c>
      <c r="V443" s="28">
        <v>0.3401657977374431</v>
      </c>
      <c r="W443" s="28">
        <v>0.34033043376320116</v>
      </c>
      <c r="X443" s="28">
        <v>0.32378491115146985</v>
      </c>
      <c r="Y443" s="28">
        <v>0.32191327476276188</v>
      </c>
      <c r="Z443" s="28">
        <v>0.30959888218783405</v>
      </c>
      <c r="AA443" s="28">
        <v>0.31276895776844665</v>
      </c>
      <c r="AB443" s="28">
        <v>0.31320915017566836</v>
      </c>
      <c r="AC443" s="28">
        <v>0.3058244092793771</v>
      </c>
      <c r="AD443" s="28">
        <v>0.30944156807903928</v>
      </c>
      <c r="AE443" s="28">
        <v>0.2930261771244464</v>
      </c>
      <c r="AF443" s="28">
        <v>0.28301889001144515</v>
      </c>
      <c r="AG443" s="28">
        <v>0.26988914038878026</v>
      </c>
      <c r="AH443" s="28">
        <v>0.25205613974274843</v>
      </c>
      <c r="AI443" s="28">
        <v>0.25050875563181763</v>
      </c>
      <c r="AJ443" s="28">
        <v>0.23761509316461096</v>
      </c>
      <c r="AK443" s="28">
        <v>0.22272677565317486</v>
      </c>
      <c r="AL443" s="28">
        <v>0.21942376879479036</v>
      </c>
      <c r="AM443" s="28">
        <v>0.20584721256001198</v>
      </c>
      <c r="AN443" s="32">
        <v>0.20862808918322712</v>
      </c>
    </row>
    <row r="444" spans="1:40" x14ac:dyDescent="0.2">
      <c r="A444" s="5" t="str">
        <f t="shared" si="14"/>
        <v>50354</v>
      </c>
      <c r="B444" s="7">
        <f t="shared" si="15"/>
        <v>5035</v>
      </c>
      <c r="C444" s="7" t="s">
        <v>689</v>
      </c>
      <c r="D444" s="6">
        <v>4</v>
      </c>
      <c r="E444" s="28">
        <v>0</v>
      </c>
      <c r="F444" s="28">
        <v>0</v>
      </c>
      <c r="G444" s="28">
        <v>0.84875444839857661</v>
      </c>
      <c r="H444" s="28">
        <v>0.80536743054956716</v>
      </c>
      <c r="I444" s="28">
        <v>0.83033361977915809</v>
      </c>
      <c r="J444" s="28">
        <v>0.80923720107856312</v>
      </c>
      <c r="K444" s="28">
        <v>0.78191848900296046</v>
      </c>
      <c r="L444" s="28">
        <v>0.77059151517066249</v>
      </c>
      <c r="M444" s="28">
        <v>0.68485033306243714</v>
      </c>
      <c r="N444" s="28">
        <v>0.68111531568272154</v>
      </c>
      <c r="O444" s="28">
        <v>0.67877599869647121</v>
      </c>
      <c r="P444" s="28">
        <v>0.61786438161395674</v>
      </c>
      <c r="Q444" s="28">
        <v>0.64179320922041116</v>
      </c>
      <c r="R444" s="28">
        <v>0.59860840783518976</v>
      </c>
      <c r="S444" s="28">
        <v>0.55571377582109005</v>
      </c>
      <c r="T444" s="28">
        <v>0.59509994683844214</v>
      </c>
      <c r="U444" s="28">
        <v>0.55787868301190568</v>
      </c>
      <c r="V444" s="28">
        <v>0.54517767140970086</v>
      </c>
      <c r="W444" s="28">
        <v>0.5460206884183143</v>
      </c>
      <c r="X444" s="28">
        <v>0.51973466993246453</v>
      </c>
      <c r="Y444" s="28">
        <v>0.51687095835489261</v>
      </c>
      <c r="Z444" s="28">
        <v>0.49716389765591779</v>
      </c>
      <c r="AA444" s="28">
        <v>0.50229023804291606</v>
      </c>
      <c r="AB444" s="28">
        <v>0.50301459494938772</v>
      </c>
      <c r="AC444" s="28">
        <v>0.49116288626825222</v>
      </c>
      <c r="AD444" s="28">
        <v>0.49697654625840604</v>
      </c>
      <c r="AE444" s="28">
        <v>0.47061456260141582</v>
      </c>
      <c r="AF444" s="28">
        <v>0.45454330905654811</v>
      </c>
      <c r="AG444" s="28">
        <v>0.4334566598383765</v>
      </c>
      <c r="AH444" s="28">
        <v>0.4048160405347821</v>
      </c>
      <c r="AI444" s="28">
        <v>0.4023309767465556</v>
      </c>
      <c r="AJ444" s="28">
        <v>0.38162303776897455</v>
      </c>
      <c r="AK444" s="28">
        <v>0.35771152956711311</v>
      </c>
      <c r="AL444" s="28">
        <v>0.35240671598026152</v>
      </c>
      <c r="AM444" s="28">
        <v>0.33060195189134317</v>
      </c>
      <c r="AN444" s="32">
        <v>0.33506821184170299</v>
      </c>
    </row>
    <row r="445" spans="1:40" x14ac:dyDescent="0.2">
      <c r="A445" s="5" t="str">
        <f t="shared" si="14"/>
        <v>50355</v>
      </c>
      <c r="B445" s="8">
        <f t="shared" si="15"/>
        <v>5035</v>
      </c>
      <c r="C445" s="8" t="s">
        <v>689</v>
      </c>
      <c r="D445" s="9">
        <v>5</v>
      </c>
      <c r="E445" s="33">
        <v>0</v>
      </c>
      <c r="F445" s="33">
        <v>0</v>
      </c>
      <c r="G445" s="33">
        <v>0</v>
      </c>
      <c r="H445" s="33">
        <v>0</v>
      </c>
      <c r="I445" s="33">
        <v>0</v>
      </c>
      <c r="J445" s="33">
        <v>0</v>
      </c>
      <c r="K445" s="33">
        <v>0</v>
      </c>
      <c r="L445" s="33">
        <v>0</v>
      </c>
      <c r="M445" s="33">
        <v>0</v>
      </c>
      <c r="N445" s="33">
        <v>0</v>
      </c>
      <c r="O445" s="33">
        <v>0</v>
      </c>
      <c r="P445" s="33">
        <v>0</v>
      </c>
      <c r="Q445" s="33">
        <v>0</v>
      </c>
      <c r="R445" s="33">
        <v>0</v>
      </c>
      <c r="S445" s="33">
        <v>0</v>
      </c>
      <c r="T445" s="33">
        <v>0</v>
      </c>
      <c r="U445" s="33">
        <v>0</v>
      </c>
      <c r="V445" s="33">
        <v>0</v>
      </c>
      <c r="W445" s="33">
        <v>0</v>
      </c>
      <c r="X445" s="33">
        <v>0</v>
      </c>
      <c r="Y445" s="33">
        <v>0</v>
      </c>
      <c r="Z445" s="33">
        <v>0</v>
      </c>
      <c r="AA445" s="33">
        <v>0</v>
      </c>
      <c r="AB445" s="33">
        <v>0</v>
      </c>
      <c r="AC445" s="33">
        <v>0</v>
      </c>
      <c r="AD445" s="33">
        <v>0</v>
      </c>
      <c r="AE445" s="33">
        <v>0</v>
      </c>
      <c r="AF445" s="33">
        <v>0</v>
      </c>
      <c r="AG445" s="33">
        <v>0</v>
      </c>
      <c r="AH445" s="33">
        <v>0</v>
      </c>
      <c r="AI445" s="33">
        <v>0</v>
      </c>
      <c r="AJ445" s="33">
        <v>0</v>
      </c>
      <c r="AK445" s="33">
        <v>0</v>
      </c>
      <c r="AL445" s="33">
        <v>0</v>
      </c>
      <c r="AM445" s="33">
        <v>0</v>
      </c>
      <c r="AN445" s="34">
        <v>0</v>
      </c>
    </row>
    <row r="446" spans="1:40" x14ac:dyDescent="0.2">
      <c r="A446" s="5" t="str">
        <f t="shared" si="14"/>
        <v>50351</v>
      </c>
      <c r="B446" s="10">
        <f t="shared" si="15"/>
        <v>5035</v>
      </c>
      <c r="C446" s="10" t="s">
        <v>690</v>
      </c>
      <c r="D446" s="11">
        <v>1</v>
      </c>
      <c r="E446" s="35">
        <v>5.0333349361830741</v>
      </c>
      <c r="F446" s="35">
        <v>5.0333349361830741</v>
      </c>
      <c r="G446" s="35">
        <v>9.7468178656925044</v>
      </c>
      <c r="H446" s="35">
        <v>7.6621031342217556</v>
      </c>
      <c r="I446" s="35">
        <v>7.9396594408925791</v>
      </c>
      <c r="J446" s="35">
        <v>7.8130765336814836</v>
      </c>
      <c r="K446" s="35">
        <v>7.3305810431743517</v>
      </c>
      <c r="L446" s="35">
        <v>7.0539931008263341</v>
      </c>
      <c r="M446" s="35">
        <v>6.2105128338012632</v>
      </c>
      <c r="N446" s="35">
        <v>6.2058809523293634</v>
      </c>
      <c r="O446" s="35">
        <v>6.2026017800246311</v>
      </c>
      <c r="P446" s="35">
        <v>5.6946404416488736</v>
      </c>
      <c r="Q446" s="35">
        <v>5.9740479746450355</v>
      </c>
      <c r="R446" s="35">
        <v>5.6270515538674797</v>
      </c>
      <c r="S446" s="35">
        <v>5.1912425045584296</v>
      </c>
      <c r="T446" s="35">
        <v>5.5261987063030729</v>
      </c>
      <c r="U446" s="35">
        <v>5.1635252619755567</v>
      </c>
      <c r="V446" s="35">
        <v>5.029807387145798</v>
      </c>
      <c r="W446" s="35">
        <v>5.0218437710770321</v>
      </c>
      <c r="X446" s="35">
        <v>4.7654989061576103</v>
      </c>
      <c r="Y446" s="35">
        <v>4.7251062634864542</v>
      </c>
      <c r="Z446" s="35">
        <v>4.5320722269312181</v>
      </c>
      <c r="AA446" s="35">
        <v>4.5661086332276124</v>
      </c>
      <c r="AB446" s="35">
        <v>4.5726917895594124</v>
      </c>
      <c r="AC446" s="35">
        <v>4.4649521635434617</v>
      </c>
      <c r="AD446" s="35">
        <v>4.5178012393660589</v>
      </c>
      <c r="AE446" s="35">
        <v>4.2781555498103767</v>
      </c>
      <c r="AF446" s="35">
        <v>4.1320585749050984</v>
      </c>
      <c r="AG446" s="35">
        <v>3.940368840950617</v>
      </c>
      <c r="AH446" s="35">
        <v>3.6800092318860296</v>
      </c>
      <c r="AI446" s="35">
        <v>3.6574185674669391</v>
      </c>
      <c r="AJ446" s="35">
        <v>3.4691715706266968</v>
      </c>
      <c r="AK446" s="35">
        <v>3.2518023041608322</v>
      </c>
      <c r="AL446" s="35">
        <v>3.2035785156131817</v>
      </c>
      <c r="AM446" s="35">
        <v>3.0053607587272588</v>
      </c>
      <c r="AN446" s="36">
        <v>3.045961607852945</v>
      </c>
    </row>
    <row r="447" spans="1:40" x14ac:dyDescent="0.2">
      <c r="A447" s="5" t="str">
        <f t="shared" si="14"/>
        <v>50352</v>
      </c>
      <c r="B447" s="7">
        <f t="shared" si="15"/>
        <v>5035</v>
      </c>
      <c r="C447" s="7" t="s">
        <v>690</v>
      </c>
      <c r="D447" s="6">
        <v>2</v>
      </c>
      <c r="E447" s="28">
        <v>3.200001229533679</v>
      </c>
      <c r="F447" s="28">
        <v>3.200001229533679</v>
      </c>
      <c r="G447" s="28">
        <v>4.8689497549075025</v>
      </c>
      <c r="H447" s="28">
        <v>2.2834000031758692</v>
      </c>
      <c r="I447" s="28">
        <v>2.4639150128164395</v>
      </c>
      <c r="J447" s="28">
        <v>2.4764847998006108</v>
      </c>
      <c r="K447" s="28">
        <v>2.1320468663660392</v>
      </c>
      <c r="L447" s="28">
        <v>1.8905590400040837</v>
      </c>
      <c r="M447" s="28">
        <v>1.591614510531989</v>
      </c>
      <c r="N447" s="28">
        <v>1.5752293449847228</v>
      </c>
      <c r="O447" s="28">
        <v>1.5611530059555472</v>
      </c>
      <c r="P447" s="28">
        <v>1.4431318533673643</v>
      </c>
      <c r="Q447" s="28">
        <v>1.5305022821496488</v>
      </c>
      <c r="R447" s="28">
        <v>1.4587187023363901</v>
      </c>
      <c r="S447" s="28">
        <v>1.3294469074045456</v>
      </c>
      <c r="T447" s="28">
        <v>1.3987760350953997</v>
      </c>
      <c r="U447" s="28">
        <v>1.2984641175091935</v>
      </c>
      <c r="V447" s="28">
        <v>1.256773064222604</v>
      </c>
      <c r="W447" s="28">
        <v>1.2469266814766038</v>
      </c>
      <c r="X447" s="28">
        <v>1.175985588777368</v>
      </c>
      <c r="Y447" s="28">
        <v>1.1589373739384865</v>
      </c>
      <c r="Z447" s="28">
        <v>1.1051248504670497</v>
      </c>
      <c r="AA447" s="28">
        <v>1.1070326924489684</v>
      </c>
      <c r="AB447" s="28">
        <v>1.1086270797155369</v>
      </c>
      <c r="AC447" s="28">
        <v>1.0825053405764462</v>
      </c>
      <c r="AD447" s="28">
        <v>1.0953179120554608</v>
      </c>
      <c r="AE447" s="28">
        <v>1.0372168570240263</v>
      </c>
      <c r="AF447" s="28">
        <v>1.0017963034724813</v>
      </c>
      <c r="AG447" s="28">
        <v>0.95532207395097957</v>
      </c>
      <c r="AH447" s="28">
        <v>0.89219921633541022</v>
      </c>
      <c r="AI447" s="28">
        <v>0.88672221345677216</v>
      </c>
      <c r="AJ447" s="28">
        <v>0.84108270206038482</v>
      </c>
      <c r="AK447" s="28">
        <v>0.78838265139512842</v>
      </c>
      <c r="AL447" s="28">
        <v>0.77669104218179741</v>
      </c>
      <c r="AM447" s="28">
        <v>0.72863417780511963</v>
      </c>
      <c r="AN447" s="32">
        <v>0.73847764033599972</v>
      </c>
    </row>
    <row r="448" spans="1:40" x14ac:dyDescent="0.2">
      <c r="A448" s="5" t="str">
        <f t="shared" si="14"/>
        <v>50353</v>
      </c>
      <c r="B448" s="7">
        <f t="shared" si="15"/>
        <v>5035</v>
      </c>
      <c r="C448" s="7" t="s">
        <v>690</v>
      </c>
      <c r="D448" s="6">
        <v>3</v>
      </c>
      <c r="E448" s="28">
        <v>3.1333343128670119</v>
      </c>
      <c r="F448" s="28">
        <v>3.1333343128670119</v>
      </c>
      <c r="G448" s="28">
        <v>5.2315244777064134</v>
      </c>
      <c r="H448" s="28">
        <v>2.5790957926620792</v>
      </c>
      <c r="I448" s="28">
        <v>2.9714542507197175</v>
      </c>
      <c r="J448" s="28">
        <v>2.9609750126502949</v>
      </c>
      <c r="K448" s="28">
        <v>2.2934996414732809</v>
      </c>
      <c r="L448" s="28">
        <v>1.8202522801919649</v>
      </c>
      <c r="M448" s="28">
        <v>1.4046508524113606</v>
      </c>
      <c r="N448" s="28">
        <v>1.2837196314668813</v>
      </c>
      <c r="O448" s="28">
        <v>1.1977483400697977</v>
      </c>
      <c r="P448" s="28">
        <v>1.0540745839227976</v>
      </c>
      <c r="Q448" s="28">
        <v>1.0703133091204551</v>
      </c>
      <c r="R448" s="28">
        <v>0.98306265360105471</v>
      </c>
      <c r="S448" s="28">
        <v>0.89824824817699578</v>
      </c>
      <c r="T448" s="28">
        <v>0.94803993417129395</v>
      </c>
      <c r="U448" s="28">
        <v>0.8817456816929663</v>
      </c>
      <c r="V448" s="28">
        <v>0.8552233837025619</v>
      </c>
      <c r="W448" s="28">
        <v>0.85038093002448889</v>
      </c>
      <c r="X448" s="28">
        <v>0.80379291933996666</v>
      </c>
      <c r="Y448" s="28">
        <v>0.79391500615515098</v>
      </c>
      <c r="Z448" s="28">
        <v>0.75869518026094795</v>
      </c>
      <c r="AA448" s="28">
        <v>0.76164511072464014</v>
      </c>
      <c r="AB448" s="28">
        <v>0.76273887430692433</v>
      </c>
      <c r="AC448" s="28">
        <v>0.7447655399535581</v>
      </c>
      <c r="AD448" s="28">
        <v>0.7535798100658071</v>
      </c>
      <c r="AE448" s="28">
        <v>0.71360589223645321</v>
      </c>
      <c r="AF448" s="28">
        <v>0.68923635760163893</v>
      </c>
      <c r="AG448" s="28">
        <v>0.65726198978217631</v>
      </c>
      <c r="AH448" s="28">
        <v>0.61383341207179987</v>
      </c>
      <c r="AI448" s="28">
        <v>0.61006521244314615</v>
      </c>
      <c r="AJ448" s="28">
        <v>0.57866521423287121</v>
      </c>
      <c r="AK448" s="28">
        <v>0.54240756986116656</v>
      </c>
      <c r="AL448" s="28">
        <v>0.53436374075060455</v>
      </c>
      <c r="AM448" s="28">
        <v>0.50130061303040874</v>
      </c>
      <c r="AN448" s="32">
        <v>0.5080729179255693</v>
      </c>
    </row>
    <row r="449" spans="1:40" x14ac:dyDescent="0.2">
      <c r="A449" s="5" t="str">
        <f t="shared" si="14"/>
        <v>50354</v>
      </c>
      <c r="B449" s="7">
        <f t="shared" si="15"/>
        <v>5035</v>
      </c>
      <c r="C449" s="7" t="s">
        <v>690</v>
      </c>
      <c r="D449" s="6">
        <v>4</v>
      </c>
      <c r="E449" s="28">
        <v>1.8000011880829014</v>
      </c>
      <c r="F449" s="28">
        <v>1.8000011880829014</v>
      </c>
      <c r="G449" s="28">
        <v>6.1086633907959103</v>
      </c>
      <c r="H449" s="28">
        <v>1.8798581996175616</v>
      </c>
      <c r="I449" s="28">
        <v>2.4051451794524912</v>
      </c>
      <c r="J449" s="28">
        <v>2.3925966273920798</v>
      </c>
      <c r="K449" s="28">
        <v>1.8078068021013389</v>
      </c>
      <c r="L449" s="28">
        <v>1.34103833032169</v>
      </c>
      <c r="M449" s="28">
        <v>0.96419086227548334</v>
      </c>
      <c r="N449" s="28">
        <v>0.83953216871461767</v>
      </c>
      <c r="O449" s="28">
        <v>0.74279116874379036</v>
      </c>
      <c r="P449" s="28">
        <v>0.63157710632820063</v>
      </c>
      <c r="Q449" s="28">
        <v>0.6240582262363098</v>
      </c>
      <c r="R449" s="28">
        <v>0.5601793460883483</v>
      </c>
      <c r="S449" s="28">
        <v>0.50329921595540739</v>
      </c>
      <c r="T449" s="28">
        <v>0.52261698085176622</v>
      </c>
      <c r="U449" s="28">
        <v>0.4816279657205968</v>
      </c>
      <c r="V449" s="28">
        <v>0.46295332119279298</v>
      </c>
      <c r="W449" s="28">
        <v>0.45626065891873729</v>
      </c>
      <c r="X449" s="28">
        <v>0.42748534498382196</v>
      </c>
      <c r="Y449" s="28">
        <v>0.41855299575625482</v>
      </c>
      <c r="Z449" s="28">
        <v>0.3966154894458726</v>
      </c>
      <c r="AA449" s="28">
        <v>0.39481637044682277</v>
      </c>
      <c r="AB449" s="28">
        <v>0.39538150507656161</v>
      </c>
      <c r="AC449" s="28">
        <v>0.38606378333682778</v>
      </c>
      <c r="AD449" s="28">
        <v>0.39063237027855852</v>
      </c>
      <c r="AE449" s="28">
        <v>0.36991092832960837</v>
      </c>
      <c r="AF449" s="28">
        <v>0.35727841955875883</v>
      </c>
      <c r="AG449" s="28">
        <v>0.34070386145903242</v>
      </c>
      <c r="AH449" s="28">
        <v>0.3181918302779671</v>
      </c>
      <c r="AI449" s="28">
        <v>0.31623850135984394</v>
      </c>
      <c r="AJ449" s="28">
        <v>0.29996172686169881</v>
      </c>
      <c r="AK449" s="28">
        <v>0.28116690523464244</v>
      </c>
      <c r="AL449" s="28">
        <v>0.27699723683043692</v>
      </c>
      <c r="AM449" s="28">
        <v>0.25985835428530774</v>
      </c>
      <c r="AN449" s="32">
        <v>0.26336890349562048</v>
      </c>
    </row>
    <row r="450" spans="1:40" x14ac:dyDescent="0.2">
      <c r="A450" s="5" t="str">
        <f t="shared" si="14"/>
        <v>50355</v>
      </c>
      <c r="B450" s="8">
        <f t="shared" si="15"/>
        <v>5035</v>
      </c>
      <c r="C450" s="8" t="s">
        <v>690</v>
      </c>
      <c r="D450" s="9">
        <v>5</v>
      </c>
      <c r="E450" s="33">
        <v>0</v>
      </c>
      <c r="F450" s="33">
        <v>0</v>
      </c>
      <c r="G450" s="33">
        <v>0</v>
      </c>
      <c r="H450" s="33">
        <v>0</v>
      </c>
      <c r="I450" s="33">
        <v>0</v>
      </c>
      <c r="J450" s="33">
        <v>0</v>
      </c>
      <c r="K450" s="33">
        <v>0</v>
      </c>
      <c r="L450" s="33">
        <v>0</v>
      </c>
      <c r="M450" s="33">
        <v>0</v>
      </c>
      <c r="N450" s="33">
        <v>0</v>
      </c>
      <c r="O450" s="33">
        <v>0</v>
      </c>
      <c r="P450" s="33">
        <v>0</v>
      </c>
      <c r="Q450" s="33">
        <v>0</v>
      </c>
      <c r="R450" s="33">
        <v>0</v>
      </c>
      <c r="S450" s="33">
        <v>0</v>
      </c>
      <c r="T450" s="33">
        <v>0</v>
      </c>
      <c r="U450" s="33">
        <v>0</v>
      </c>
      <c r="V450" s="33">
        <v>0</v>
      </c>
      <c r="W450" s="33">
        <v>0</v>
      </c>
      <c r="X450" s="33">
        <v>0</v>
      </c>
      <c r="Y450" s="33">
        <v>0</v>
      </c>
      <c r="Z450" s="33">
        <v>0</v>
      </c>
      <c r="AA450" s="33">
        <v>0</v>
      </c>
      <c r="AB450" s="33">
        <v>0</v>
      </c>
      <c r="AC450" s="33">
        <v>0</v>
      </c>
      <c r="AD450" s="33">
        <v>0</v>
      </c>
      <c r="AE450" s="33">
        <v>0</v>
      </c>
      <c r="AF450" s="33">
        <v>0</v>
      </c>
      <c r="AG450" s="33">
        <v>0</v>
      </c>
      <c r="AH450" s="33">
        <v>0</v>
      </c>
      <c r="AI450" s="33">
        <v>0</v>
      </c>
      <c r="AJ450" s="33">
        <v>0</v>
      </c>
      <c r="AK450" s="33">
        <v>0</v>
      </c>
      <c r="AL450" s="33">
        <v>0</v>
      </c>
      <c r="AM450" s="33">
        <v>0</v>
      </c>
      <c r="AN450" s="34">
        <v>0</v>
      </c>
    </row>
    <row r="451" spans="1:40" x14ac:dyDescent="0.2">
      <c r="A451" s="5" t="str">
        <f t="shared" si="14"/>
        <v>50351</v>
      </c>
      <c r="B451" s="29">
        <f t="shared" si="15"/>
        <v>5035</v>
      </c>
      <c r="C451" s="29" t="s">
        <v>691</v>
      </c>
      <c r="D451" s="30">
        <v>1</v>
      </c>
      <c r="E451" s="38">
        <v>6.5284974093264303E-7</v>
      </c>
      <c r="F451" s="38">
        <v>6.5284974093264303E-7</v>
      </c>
      <c r="G451" s="38">
        <v>2.0052085169097476</v>
      </c>
      <c r="H451" s="38">
        <v>1.9027051951684064</v>
      </c>
      <c r="I451" s="38">
        <v>1.9616885955910353</v>
      </c>
      <c r="J451" s="38">
        <v>1.9355324535315201</v>
      </c>
      <c r="K451" s="38">
        <v>1.9038799927664558</v>
      </c>
      <c r="L451" s="38">
        <v>1.9007878922862114</v>
      </c>
      <c r="M451" s="38">
        <v>1.7048508662153155</v>
      </c>
      <c r="N451" s="38">
        <v>1.7137777549685651</v>
      </c>
      <c r="O451" s="38">
        <v>1.7203919554760778</v>
      </c>
      <c r="P451" s="38">
        <v>1.578189336904299</v>
      </c>
      <c r="Q451" s="38">
        <v>1.6518013834448584</v>
      </c>
      <c r="R451" s="38">
        <v>1.5514049258496625</v>
      </c>
      <c r="S451" s="38">
        <v>1.4365548987894972</v>
      </c>
      <c r="T451" s="38">
        <v>1.5345656960212248</v>
      </c>
      <c r="U451" s="38">
        <v>1.4365988791995536</v>
      </c>
      <c r="V451" s="38">
        <v>1.4019847119106865</v>
      </c>
      <c r="W451" s="38">
        <v>1.4022806105459802</v>
      </c>
      <c r="X451" s="38">
        <v>1.3330307685285154</v>
      </c>
      <c r="Y451" s="38">
        <v>1.3239943197608635</v>
      </c>
      <c r="Z451" s="38">
        <v>1.2719708485121894</v>
      </c>
      <c r="AA451" s="38">
        <v>1.2835647041666898</v>
      </c>
      <c r="AB451" s="38">
        <v>1.2854160293675352</v>
      </c>
      <c r="AC451" s="38">
        <v>1.2551300128834968</v>
      </c>
      <c r="AD451" s="38">
        <v>1.2699864605948501</v>
      </c>
      <c r="AE451" s="38">
        <v>1.2026204104435632</v>
      </c>
      <c r="AF451" s="38">
        <v>1.1615515376440149</v>
      </c>
      <c r="AG451" s="38">
        <v>1.1076661855737391</v>
      </c>
      <c r="AH451" s="38">
        <v>1.0344772204526949</v>
      </c>
      <c r="AI451" s="38">
        <v>1.0281268291885619</v>
      </c>
      <c r="AJ451" s="38">
        <v>0.97520923488628519</v>
      </c>
      <c r="AK451" s="38">
        <v>0.9141051569696399</v>
      </c>
      <c r="AL451" s="38">
        <v>0.90054910270534894</v>
      </c>
      <c r="AM451" s="38">
        <v>0.84482865187924994</v>
      </c>
      <c r="AN451" s="39">
        <v>0.85624184901998968</v>
      </c>
    </row>
    <row r="452" spans="1:40" x14ac:dyDescent="0.2">
      <c r="A452" s="5" t="str">
        <f t="shared" si="14"/>
        <v>50352</v>
      </c>
      <c r="B452" s="7">
        <f t="shared" si="15"/>
        <v>5035</v>
      </c>
      <c r="C452" s="7" t="s">
        <v>691</v>
      </c>
      <c r="D452" s="6">
        <v>2</v>
      </c>
      <c r="E452" s="28">
        <v>1.29533678756477E-7</v>
      </c>
      <c r="F452" s="28">
        <v>1.29533678756477E-7</v>
      </c>
      <c r="G452" s="28">
        <v>0.25520836975722505</v>
      </c>
      <c r="H452" s="28">
        <v>0.24216248066386611</v>
      </c>
      <c r="I452" s="28">
        <v>0.24966945997196338</v>
      </c>
      <c r="J452" s="28">
        <v>0.24802543186370815</v>
      </c>
      <c r="K452" s="28">
        <v>0.24633664739729072</v>
      </c>
      <c r="L452" s="28">
        <v>0.24762686393050101</v>
      </c>
      <c r="M452" s="28">
        <v>0.22316102093668591</v>
      </c>
      <c r="N452" s="28">
        <v>0.22555997472624531</v>
      </c>
      <c r="O452" s="28">
        <v>0.22726548593728965</v>
      </c>
      <c r="P452" s="28">
        <v>0.20928811788035992</v>
      </c>
      <c r="Q452" s="28">
        <v>0.21987195607695315</v>
      </c>
      <c r="R452" s="28">
        <v>0.20721010899080372</v>
      </c>
      <c r="S452" s="28">
        <v>0.1916317213156826</v>
      </c>
      <c r="T452" s="28">
        <v>0.20445866025283221</v>
      </c>
      <c r="U452" s="28">
        <v>0.19127659086355817</v>
      </c>
      <c r="V452" s="28">
        <v>0.1865433640799449</v>
      </c>
      <c r="W452" s="28">
        <v>0.18646038795721892</v>
      </c>
      <c r="X452" s="28">
        <v>0.1771382404431851</v>
      </c>
      <c r="Y452" s="28">
        <v>0.17582659928569144</v>
      </c>
      <c r="Z452" s="28">
        <v>0.1688166546972549</v>
      </c>
      <c r="AA452" s="28">
        <v>0.17025543702484103</v>
      </c>
      <c r="AB452" s="28">
        <v>0.17050102052987176</v>
      </c>
      <c r="AC452" s="28">
        <v>0.16648381118162126</v>
      </c>
      <c r="AD452" s="28">
        <v>0.16845441515210149</v>
      </c>
      <c r="AE452" s="28">
        <v>0.15951880335890053</v>
      </c>
      <c r="AF452" s="28">
        <v>0.15407131880319999</v>
      </c>
      <c r="AG452" s="28">
        <v>0.14692382135146087</v>
      </c>
      <c r="AH452" s="28">
        <v>0.13721584039258442</v>
      </c>
      <c r="AI452" s="28">
        <v>0.13637350768340553</v>
      </c>
      <c r="AJ452" s="28">
        <v>0.12935437569657171</v>
      </c>
      <c r="AK452" s="28">
        <v>0.12124936642780151</v>
      </c>
      <c r="AL452" s="28">
        <v>0.11945125503360061</v>
      </c>
      <c r="AM452" s="28">
        <v>0.11206034450840192</v>
      </c>
      <c r="AN452" s="32">
        <v>0.11357422184727245</v>
      </c>
    </row>
    <row r="453" spans="1:40" x14ac:dyDescent="0.2">
      <c r="A453" s="5" t="str">
        <f t="shared" si="14"/>
        <v>50353</v>
      </c>
      <c r="B453" s="7">
        <f t="shared" si="15"/>
        <v>5035</v>
      </c>
      <c r="C453" s="7" t="s">
        <v>691</v>
      </c>
      <c r="D453" s="6">
        <v>3</v>
      </c>
      <c r="E453" s="28">
        <v>1.29533678756477E-7</v>
      </c>
      <c r="F453" s="28">
        <v>1.29533678756477E-7</v>
      </c>
      <c r="G453" s="28">
        <v>0.22916670309055842</v>
      </c>
      <c r="H453" s="28">
        <v>0.21745202381720863</v>
      </c>
      <c r="I453" s="28">
        <v>0.22419298513378827</v>
      </c>
      <c r="J453" s="28">
        <v>0.22319624188477344</v>
      </c>
      <c r="K453" s="28">
        <v>0.2223456560221781</v>
      </c>
      <c r="L453" s="28">
        <v>0.223983409204462</v>
      </c>
      <c r="M453" s="28">
        <v>0.2021482956145178</v>
      </c>
      <c r="N453" s="28">
        <v>0.20466184801122475</v>
      </c>
      <c r="O453" s="28">
        <v>0.20643913464954203</v>
      </c>
      <c r="P453" s="28">
        <v>0.1903306699381952</v>
      </c>
      <c r="Q453" s="28">
        <v>0.20018031869586747</v>
      </c>
      <c r="R453" s="28">
        <v>0.18884347698066134</v>
      </c>
      <c r="S453" s="28">
        <v>0.17458119163738442</v>
      </c>
      <c r="T453" s="28">
        <v>0.1861996755981325</v>
      </c>
      <c r="U453" s="28">
        <v>0.17415963703686954</v>
      </c>
      <c r="V453" s="28">
        <v>0.16981610542492592</v>
      </c>
      <c r="W453" s="28">
        <v>0.16970726367289568</v>
      </c>
      <c r="X453" s="28">
        <v>0.16119162943569229</v>
      </c>
      <c r="Y453" s="28">
        <v>0.15996785329319008</v>
      </c>
      <c r="Z453" s="28">
        <v>0.153562564982751</v>
      </c>
      <c r="AA453" s="28">
        <v>0.15484405983121999</v>
      </c>
      <c r="AB453" s="28">
        <v>0.15506741846174002</v>
      </c>
      <c r="AC453" s="28">
        <v>0.151413845790136</v>
      </c>
      <c r="AD453" s="28">
        <v>0.15320607379350046</v>
      </c>
      <c r="AE453" s="28">
        <v>0.14507930605686115</v>
      </c>
      <c r="AF453" s="28">
        <v>0.14012492316150604</v>
      </c>
      <c r="AG453" s="28">
        <v>0.13362441081964488</v>
      </c>
      <c r="AH453" s="28">
        <v>0.12479518750667927</v>
      </c>
      <c r="AI453" s="28">
        <v>0.12402910205952125</v>
      </c>
      <c r="AJ453" s="28">
        <v>0.11764533551345223</v>
      </c>
      <c r="AK453" s="28">
        <v>0.11027398428590351</v>
      </c>
      <c r="AL453" s="28">
        <v>0.1086386363239512</v>
      </c>
      <c r="AM453" s="28">
        <v>0.10191674426365752</v>
      </c>
      <c r="AN453" s="32">
        <v>0.10329358685343965</v>
      </c>
    </row>
    <row r="454" spans="1:40" x14ac:dyDescent="0.2">
      <c r="A454" s="5" t="str">
        <f t="shared" si="14"/>
        <v>50354</v>
      </c>
      <c r="B454" s="7">
        <f t="shared" si="15"/>
        <v>5035</v>
      </c>
      <c r="C454" s="7" t="s">
        <v>691</v>
      </c>
      <c r="D454" s="6">
        <v>4</v>
      </c>
      <c r="E454" s="28">
        <v>8.8082901554404088E-8</v>
      </c>
      <c r="F454" s="28">
        <v>8.8082901554404088E-8</v>
      </c>
      <c r="G454" s="28">
        <v>1.0416691434913056E-2</v>
      </c>
      <c r="H454" s="28">
        <v>9.8841851639661915E-3</v>
      </c>
      <c r="I454" s="28">
        <v>1.0190594394605904E-2</v>
      </c>
      <c r="J454" s="28">
        <v>1.3127247639274151E-2</v>
      </c>
      <c r="K454" s="28">
        <v>1.722935025645193E-2</v>
      </c>
      <c r="L454" s="28">
        <v>2.0283667068831987E-2</v>
      </c>
      <c r="M454" s="28">
        <v>2.0125782818885073E-2</v>
      </c>
      <c r="N454" s="28">
        <v>2.2474917070957702E-2</v>
      </c>
      <c r="O454" s="28">
        <v>2.4084265970905454E-2</v>
      </c>
      <c r="P454" s="28">
        <v>2.3566466248924594E-2</v>
      </c>
      <c r="Q454" s="28">
        <v>2.6164513577207123E-2</v>
      </c>
      <c r="R454" s="28">
        <v>2.5854291202214406E-2</v>
      </c>
      <c r="S454" s="28">
        <v>2.3505052589804162E-2</v>
      </c>
      <c r="T454" s="28">
        <v>2.465760909488662E-2</v>
      </c>
      <c r="U454" s="28">
        <v>2.2847483016841721E-2</v>
      </c>
      <c r="V454" s="28">
        <v>2.2069939359323529E-2</v>
      </c>
      <c r="W454" s="28">
        <v>2.1851493293907818E-2</v>
      </c>
      <c r="X454" s="28">
        <v>2.056443215043062E-2</v>
      </c>
      <c r="Y454" s="28">
        <v>2.0222902617241398E-2</v>
      </c>
      <c r="Z454" s="28">
        <v>1.924370722248063E-2</v>
      </c>
      <c r="AA454" s="28">
        <v>1.9236830436049367E-2</v>
      </c>
      <c r="AB454" s="28">
        <v>1.9264610605535401E-2</v>
      </c>
      <c r="AC454" s="28">
        <v>1.8810728391238592E-2</v>
      </c>
      <c r="AD454" s="28">
        <v>1.9033392033151863E-2</v>
      </c>
      <c r="AE454" s="28">
        <v>1.8023775184077422E-2</v>
      </c>
      <c r="AF454" s="28">
        <v>1.7408274486604969E-2</v>
      </c>
      <c r="AG454" s="28">
        <v>1.6600690947697845E-2</v>
      </c>
      <c r="AH454" s="28">
        <v>1.5503801789647498E-2</v>
      </c>
      <c r="AI454" s="28">
        <v>1.5408628396704392E-2</v>
      </c>
      <c r="AJ454" s="28">
        <v>1.461554776660806E-2</v>
      </c>
      <c r="AK454" s="28">
        <v>1.3699775434055844E-2</v>
      </c>
      <c r="AL454" s="28">
        <v>1.3496609825604283E-2</v>
      </c>
      <c r="AM454" s="28">
        <v>1.2661522332634161E-2</v>
      </c>
      <c r="AN454" s="32">
        <v>1.2832573254776439E-2</v>
      </c>
    </row>
    <row r="455" spans="1:40" x14ac:dyDescent="0.2">
      <c r="A455" s="5" t="str">
        <f t="shared" si="14"/>
        <v>50355</v>
      </c>
      <c r="B455" s="8">
        <f t="shared" si="15"/>
        <v>5035</v>
      </c>
      <c r="C455" s="8" t="s">
        <v>691</v>
      </c>
      <c r="D455" s="9">
        <v>5</v>
      </c>
      <c r="E455" s="33">
        <v>0</v>
      </c>
      <c r="F455" s="33">
        <v>0</v>
      </c>
      <c r="G455" s="33">
        <v>0</v>
      </c>
      <c r="H455" s="33">
        <v>0</v>
      </c>
      <c r="I455" s="33">
        <v>0</v>
      </c>
      <c r="J455" s="33">
        <v>0</v>
      </c>
      <c r="K455" s="33">
        <v>0</v>
      </c>
      <c r="L455" s="33">
        <v>0</v>
      </c>
      <c r="M455" s="33">
        <v>0</v>
      </c>
      <c r="N455" s="33">
        <v>0</v>
      </c>
      <c r="O455" s="33">
        <v>0</v>
      </c>
      <c r="P455" s="33">
        <v>0</v>
      </c>
      <c r="Q455" s="33">
        <v>0</v>
      </c>
      <c r="R455" s="33">
        <v>0</v>
      </c>
      <c r="S455" s="33">
        <v>0</v>
      </c>
      <c r="T455" s="33">
        <v>0</v>
      </c>
      <c r="U455" s="33">
        <v>0</v>
      </c>
      <c r="V455" s="33">
        <v>0</v>
      </c>
      <c r="W455" s="33">
        <v>0</v>
      </c>
      <c r="X455" s="33">
        <v>0</v>
      </c>
      <c r="Y455" s="33">
        <v>0</v>
      </c>
      <c r="Z455" s="33">
        <v>0</v>
      </c>
      <c r="AA455" s="33">
        <v>0</v>
      </c>
      <c r="AB455" s="33">
        <v>0</v>
      </c>
      <c r="AC455" s="33">
        <v>0</v>
      </c>
      <c r="AD455" s="33">
        <v>0</v>
      </c>
      <c r="AE455" s="33">
        <v>0</v>
      </c>
      <c r="AF455" s="33">
        <v>0</v>
      </c>
      <c r="AG455" s="33">
        <v>0</v>
      </c>
      <c r="AH455" s="33">
        <v>0</v>
      </c>
      <c r="AI455" s="33">
        <v>0</v>
      </c>
      <c r="AJ455" s="33">
        <v>0</v>
      </c>
      <c r="AK455" s="33">
        <v>0</v>
      </c>
      <c r="AL455" s="33">
        <v>0</v>
      </c>
      <c r="AM455" s="33">
        <v>0</v>
      </c>
      <c r="AN455" s="34">
        <v>0</v>
      </c>
    </row>
    <row r="456" spans="1:40" x14ac:dyDescent="0.2">
      <c r="A456" s="5" t="str">
        <f t="shared" si="14"/>
        <v>50351</v>
      </c>
      <c r="B456" s="10">
        <f t="shared" si="15"/>
        <v>5035</v>
      </c>
      <c r="C456" s="10" t="s">
        <v>692</v>
      </c>
      <c r="D456" s="11">
        <v>1</v>
      </c>
      <c r="E456" s="35">
        <v>3.5000024585492229</v>
      </c>
      <c r="F456" s="35">
        <v>6.2419707176165833</v>
      </c>
      <c r="G456" s="35">
        <v>3.1467930532194295</v>
      </c>
      <c r="H456" s="35">
        <v>2.3405037518271095</v>
      </c>
      <c r="I456" s="35">
        <v>2.4879068864940699</v>
      </c>
      <c r="J456" s="35">
        <v>2.5831239953849843</v>
      </c>
      <c r="K456" s="35">
        <v>2.7975966385875211</v>
      </c>
      <c r="L456" s="35">
        <v>2.9493107789385844</v>
      </c>
      <c r="M456" s="35">
        <v>2.7361601748985853</v>
      </c>
      <c r="N456" s="35">
        <v>2.8652620473874597</v>
      </c>
      <c r="O456" s="35">
        <v>2.9493021854659962</v>
      </c>
      <c r="P456" s="35">
        <v>2.635933237035228</v>
      </c>
      <c r="Q456" s="35">
        <v>2.6982492955587007</v>
      </c>
      <c r="R456" s="35">
        <v>2.4819003780570856</v>
      </c>
      <c r="S456" s="35">
        <v>2.2824193012866454</v>
      </c>
      <c r="T456" s="35">
        <v>2.4218200084463133</v>
      </c>
      <c r="U456" s="35">
        <v>2.258673344582367</v>
      </c>
      <c r="V456" s="35">
        <v>2.196037582853485</v>
      </c>
      <c r="W456" s="35">
        <v>2.1884295259265611</v>
      </c>
      <c r="X456" s="35">
        <v>2.072833317507627</v>
      </c>
      <c r="Y456" s="35">
        <v>2.0514692535106995</v>
      </c>
      <c r="Z456" s="35">
        <v>1.9641834146605031</v>
      </c>
      <c r="AA456" s="35">
        <v>1.9754920766052657</v>
      </c>
      <c r="AB456" s="35">
        <v>1.9783426210653121</v>
      </c>
      <c r="AC456" s="35">
        <v>1.9317309606139466</v>
      </c>
      <c r="AD456" s="35">
        <v>1.9545963636731583</v>
      </c>
      <c r="AE456" s="35">
        <v>1.8509155119667782</v>
      </c>
      <c r="AF456" s="35">
        <v>1.7877077566240749</v>
      </c>
      <c r="AG456" s="35">
        <v>1.7047745168611648</v>
      </c>
      <c r="AH456" s="35">
        <v>1.5921316645185817</v>
      </c>
      <c r="AI456" s="35">
        <v>1.5823579845311921</v>
      </c>
      <c r="AJ456" s="35">
        <v>1.5009141579311649</v>
      </c>
      <c r="AK456" s="35">
        <v>1.4068707650991352</v>
      </c>
      <c r="AL456" s="35">
        <v>1.3860070638130439</v>
      </c>
      <c r="AM456" s="35">
        <v>1.3002494429630396</v>
      </c>
      <c r="AN456" s="36">
        <v>1.3178151435008303</v>
      </c>
    </row>
    <row r="457" spans="1:40" x14ac:dyDescent="0.2">
      <c r="A457" s="5" t="str">
        <f t="shared" si="14"/>
        <v>50352</v>
      </c>
      <c r="B457" s="7">
        <f t="shared" si="15"/>
        <v>5035</v>
      </c>
      <c r="C457" s="7" t="s">
        <v>692</v>
      </c>
      <c r="D457" s="6">
        <v>2</v>
      </c>
      <c r="E457" s="28">
        <v>6.8860103626943103E-7</v>
      </c>
      <c r="F457" s="28">
        <v>0.54404200984456097</v>
      </c>
      <c r="G457" s="28">
        <v>0.41764099637634949</v>
      </c>
      <c r="H457" s="28">
        <v>0.27251905569801887</v>
      </c>
      <c r="I457" s="28">
        <v>0.3013880130389644</v>
      </c>
      <c r="J457" s="28">
        <v>0.32615930569310503</v>
      </c>
      <c r="K457" s="28">
        <v>0.37736474176421686</v>
      </c>
      <c r="L457" s="28">
        <v>0.40943877210557256</v>
      </c>
      <c r="M457" s="28">
        <v>0.38570802696886586</v>
      </c>
      <c r="N457" s="28">
        <v>0.41181392716908605</v>
      </c>
      <c r="O457" s="28">
        <v>0.42835483570794353</v>
      </c>
      <c r="P457" s="28">
        <v>0.37985697930340279</v>
      </c>
      <c r="Q457" s="28">
        <v>0.38635539701826216</v>
      </c>
      <c r="R457" s="28">
        <v>0.35317390339940069</v>
      </c>
      <c r="S457" s="28">
        <v>0.32339856650200516</v>
      </c>
      <c r="T457" s="28">
        <v>0.3417006581073862</v>
      </c>
      <c r="U457" s="28">
        <v>0.31791838302872055</v>
      </c>
      <c r="V457" s="28">
        <v>0.30836475641691186</v>
      </c>
      <c r="W457" s="28">
        <v>0.30656916678437074</v>
      </c>
      <c r="X457" s="28">
        <v>0.28969532588705199</v>
      </c>
      <c r="Y457" s="28">
        <v>0.28604580255248202</v>
      </c>
      <c r="Z457" s="28">
        <v>0.27326686780425335</v>
      </c>
      <c r="AA457" s="28">
        <v>0.2742374524814376</v>
      </c>
      <c r="AB457" s="28">
        <v>0.27463327893164413</v>
      </c>
      <c r="AC457" s="28">
        <v>0.26816270836465278</v>
      </c>
      <c r="AD457" s="28">
        <v>0.27133691171007573</v>
      </c>
      <c r="AE457" s="28">
        <v>0.25694395702551093</v>
      </c>
      <c r="AF457" s="28">
        <v>0.24816946828893532</v>
      </c>
      <c r="AG457" s="28">
        <v>0.23665668531266001</v>
      </c>
      <c r="AH457" s="28">
        <v>0.22101961362169864</v>
      </c>
      <c r="AI457" s="28">
        <v>0.21966283412495857</v>
      </c>
      <c r="AJ457" s="28">
        <v>0.2083568080561024</v>
      </c>
      <c r="AK457" s="28">
        <v>0.19530171047564882</v>
      </c>
      <c r="AL457" s="28">
        <v>0.19240541385669602</v>
      </c>
      <c r="AM457" s="28">
        <v>0.18050054633110052</v>
      </c>
      <c r="AN457" s="32">
        <v>0.18293901728011092</v>
      </c>
    </row>
    <row r="458" spans="1:40" x14ac:dyDescent="0.2">
      <c r="A458" s="5" t="str">
        <f t="shared" si="14"/>
        <v>50353</v>
      </c>
      <c r="B458" s="7">
        <f t="shared" si="15"/>
        <v>5035</v>
      </c>
      <c r="C458" s="7" t="s">
        <v>692</v>
      </c>
      <c r="D458" s="6">
        <v>3</v>
      </c>
      <c r="E458" s="28">
        <v>1.088601036269431E-6</v>
      </c>
      <c r="F458" s="28">
        <v>0.54404240984456098</v>
      </c>
      <c r="G458" s="28">
        <v>1.2342121283127037</v>
      </c>
      <c r="H458" s="28">
        <v>0.32736044401928505</v>
      </c>
      <c r="I458" s="28">
        <v>0.42187150643756732</v>
      </c>
      <c r="J458" s="28">
        <v>0.44365471909294696</v>
      </c>
      <c r="K458" s="28">
        <v>0.57146847939847867</v>
      </c>
      <c r="L458" s="28">
        <v>0.59036879237498385</v>
      </c>
      <c r="M458" s="28">
        <v>0.52942190723330596</v>
      </c>
      <c r="N458" s="28">
        <v>0.54843471098641683</v>
      </c>
      <c r="O458" s="28">
        <v>0.55294876929692505</v>
      </c>
      <c r="P458" s="28">
        <v>0.48648442967915329</v>
      </c>
      <c r="Q458" s="28">
        <v>0.49157170912950177</v>
      </c>
      <c r="R458" s="28">
        <v>0.4464635211974326</v>
      </c>
      <c r="S458" s="28">
        <v>0.40698912772825635</v>
      </c>
      <c r="T458" s="28">
        <v>0.42809971877435737</v>
      </c>
      <c r="U458" s="28">
        <v>0.39728751268191392</v>
      </c>
      <c r="V458" s="28">
        <v>0.38436466690531201</v>
      </c>
      <c r="W458" s="28">
        <v>0.38115354349783193</v>
      </c>
      <c r="X458" s="28">
        <v>0.35926209293193551</v>
      </c>
      <c r="Y458" s="28">
        <v>0.35384402062086667</v>
      </c>
      <c r="Z458" s="28">
        <v>0.33721671964783972</v>
      </c>
      <c r="AA458" s="28">
        <v>0.3376005727546828</v>
      </c>
      <c r="AB458" s="28">
        <v>0.33808800889216151</v>
      </c>
      <c r="AC458" s="28">
        <v>0.33012246827421049</v>
      </c>
      <c r="AD458" s="28">
        <v>0.33403011971604918</v>
      </c>
      <c r="AE458" s="28">
        <v>0.31631164556436475</v>
      </c>
      <c r="AF458" s="28">
        <v>0.30550979266609773</v>
      </c>
      <c r="AG458" s="28">
        <v>0.29133694907288943</v>
      </c>
      <c r="AH458" s="28">
        <v>0.27208688410761711</v>
      </c>
      <c r="AI458" s="28">
        <v>0.27041661800062705</v>
      </c>
      <c r="AJ458" s="28">
        <v>0.25649829899368265</v>
      </c>
      <c r="AK458" s="28">
        <v>0.24042677947181623</v>
      </c>
      <c r="AL458" s="28">
        <v>0.23686128473951704</v>
      </c>
      <c r="AM458" s="28">
        <v>0.22220575935962122</v>
      </c>
      <c r="AN458" s="32">
        <v>0.22520764748568184</v>
      </c>
    </row>
    <row r="459" spans="1:40" x14ac:dyDescent="0.2">
      <c r="A459" s="5" t="str">
        <f t="shared" si="14"/>
        <v>50354</v>
      </c>
      <c r="B459" s="7">
        <f t="shared" si="15"/>
        <v>5035</v>
      </c>
      <c r="C459" s="7" t="s">
        <v>692</v>
      </c>
      <c r="D459" s="6">
        <v>4</v>
      </c>
      <c r="E459" s="28">
        <v>1.764248704663212E-6</v>
      </c>
      <c r="F459" s="28">
        <v>0.3699498626943003</v>
      </c>
      <c r="G459" s="28">
        <v>2.0831762635945696</v>
      </c>
      <c r="H459" s="28">
        <v>0.21317681204032826</v>
      </c>
      <c r="I459" s="28">
        <v>0.30843775886411251</v>
      </c>
      <c r="J459" s="28">
        <v>0.28848869597277454</v>
      </c>
      <c r="K459" s="28">
        <v>0.42026568747243337</v>
      </c>
      <c r="L459" s="28">
        <v>0.42458694417075299</v>
      </c>
      <c r="M459" s="28">
        <v>0.36725933196385668</v>
      </c>
      <c r="N459" s="28">
        <v>0.37523334992360025</v>
      </c>
      <c r="O459" s="28">
        <v>0.36929129286060025</v>
      </c>
      <c r="P459" s="28">
        <v>0.31941173678194101</v>
      </c>
      <c r="Q459" s="28">
        <v>0.31811335899632093</v>
      </c>
      <c r="R459" s="28">
        <v>0.28475095438933534</v>
      </c>
      <c r="S459" s="28">
        <v>0.25691056253755468</v>
      </c>
      <c r="T459" s="28">
        <v>0.26743202834537999</v>
      </c>
      <c r="U459" s="28">
        <v>0.24669386586406472</v>
      </c>
      <c r="V459" s="28">
        <v>0.23722343653825056</v>
      </c>
      <c r="W459" s="28">
        <v>0.23380824762556388</v>
      </c>
      <c r="X459" s="28">
        <v>0.2190319957126064</v>
      </c>
      <c r="Y459" s="28">
        <v>0.21440778333108423</v>
      </c>
      <c r="Z459" s="28">
        <v>0.20311618904173898</v>
      </c>
      <c r="AA459" s="28">
        <v>0.20213637953511951</v>
      </c>
      <c r="AB459" s="28">
        <v>0.20242846286158003</v>
      </c>
      <c r="AC459" s="28">
        <v>0.19765924887152433</v>
      </c>
      <c r="AD459" s="28">
        <v>0.19999900046912511</v>
      </c>
      <c r="AE459" s="28">
        <v>0.18939017422872495</v>
      </c>
      <c r="AF459" s="28">
        <v>0.18292263078421547</v>
      </c>
      <c r="AG459" s="28">
        <v>0.17443671367880995</v>
      </c>
      <c r="AH459" s="28">
        <v>0.1629108278057036</v>
      </c>
      <c r="AI459" s="28">
        <v>0.16191077000644449</v>
      </c>
      <c r="AJ459" s="28">
        <v>0.15357724101433196</v>
      </c>
      <c r="AK459" s="28">
        <v>0.143954491255049</v>
      </c>
      <c r="AL459" s="28">
        <v>0.14181967107200374</v>
      </c>
      <c r="AM459" s="28">
        <v>0.13304474066112709</v>
      </c>
      <c r="AN459" s="32">
        <v>0.13484211333670848</v>
      </c>
    </row>
    <row r="460" spans="1:40" x14ac:dyDescent="0.2">
      <c r="A460" s="5" t="str">
        <f t="shared" si="14"/>
        <v>50355</v>
      </c>
      <c r="B460" s="8">
        <f t="shared" si="15"/>
        <v>5035</v>
      </c>
      <c r="C460" s="8" t="s">
        <v>692</v>
      </c>
      <c r="D460" s="9">
        <v>5</v>
      </c>
      <c r="E460" s="33">
        <v>0</v>
      </c>
      <c r="F460" s="33">
        <v>0</v>
      </c>
      <c r="G460" s="33">
        <v>0</v>
      </c>
      <c r="H460" s="33">
        <v>0</v>
      </c>
      <c r="I460" s="33">
        <v>0</v>
      </c>
      <c r="J460" s="33">
        <v>0</v>
      </c>
      <c r="K460" s="33">
        <v>0</v>
      </c>
      <c r="L460" s="33">
        <v>0</v>
      </c>
      <c r="M460" s="33">
        <v>0</v>
      </c>
      <c r="N460" s="33">
        <v>0</v>
      </c>
      <c r="O460" s="33">
        <v>0</v>
      </c>
      <c r="P460" s="33">
        <v>0</v>
      </c>
      <c r="Q460" s="33">
        <v>0</v>
      </c>
      <c r="R460" s="33">
        <v>0</v>
      </c>
      <c r="S460" s="33">
        <v>0</v>
      </c>
      <c r="T460" s="33">
        <v>0</v>
      </c>
      <c r="U460" s="33">
        <v>0</v>
      </c>
      <c r="V460" s="33">
        <v>0</v>
      </c>
      <c r="W460" s="33">
        <v>0</v>
      </c>
      <c r="X460" s="33">
        <v>0</v>
      </c>
      <c r="Y460" s="33">
        <v>0</v>
      </c>
      <c r="Z460" s="33">
        <v>0</v>
      </c>
      <c r="AA460" s="33">
        <v>0</v>
      </c>
      <c r="AB460" s="33">
        <v>0</v>
      </c>
      <c r="AC460" s="33">
        <v>0</v>
      </c>
      <c r="AD460" s="33">
        <v>0</v>
      </c>
      <c r="AE460" s="33">
        <v>0</v>
      </c>
      <c r="AF460" s="33">
        <v>0</v>
      </c>
      <c r="AG460" s="33">
        <v>0</v>
      </c>
      <c r="AH460" s="33">
        <v>0</v>
      </c>
      <c r="AI460" s="33">
        <v>0</v>
      </c>
      <c r="AJ460" s="33">
        <v>0</v>
      </c>
      <c r="AK460" s="33">
        <v>0</v>
      </c>
      <c r="AL460" s="33">
        <v>0</v>
      </c>
      <c r="AM460" s="33">
        <v>0</v>
      </c>
      <c r="AN460" s="34">
        <v>0</v>
      </c>
    </row>
    <row r="461" spans="1:40" x14ac:dyDescent="0.2">
      <c r="A461" s="5" t="str">
        <f t="shared" si="14"/>
        <v>50351</v>
      </c>
      <c r="B461" s="10">
        <f t="shared" si="15"/>
        <v>5035</v>
      </c>
      <c r="C461" s="10" t="s">
        <v>693</v>
      </c>
      <c r="D461" s="11">
        <v>1</v>
      </c>
      <c r="E461" s="35">
        <v>0.5</v>
      </c>
      <c r="F461" s="35">
        <v>0.5</v>
      </c>
      <c r="G461" s="35">
        <v>2.5</v>
      </c>
      <c r="H461" s="35">
        <v>2.3722038572791231</v>
      </c>
      <c r="I461" s="35">
        <v>2.4457415844648156</v>
      </c>
      <c r="J461" s="35">
        <v>2.3836022379777382</v>
      </c>
      <c r="K461" s="35">
        <v>2.3031351720108164</v>
      </c>
      <c r="L461" s="35">
        <v>2.2697716536997499</v>
      </c>
      <c r="M461" s="35">
        <v>2.0172216309281428</v>
      </c>
      <c r="N461" s="35">
        <v>2.0062201646419782</v>
      </c>
      <c r="O461" s="35">
        <v>1.9993297236237775</v>
      </c>
      <c r="P461" s="35">
        <v>1.8199150024478181</v>
      </c>
      <c r="Q461" s="35">
        <v>1.8903971885842297</v>
      </c>
      <c r="R461" s="35">
        <v>1.7631966729736717</v>
      </c>
      <c r="S461" s="35">
        <v>1.6368508491166278</v>
      </c>
      <c r="T461" s="35">
        <v>1.7528625268511764</v>
      </c>
      <c r="U461" s="35">
        <v>1.643227567362112</v>
      </c>
      <c r="V461" s="35">
        <v>1.6058168308818233</v>
      </c>
      <c r="W461" s="35">
        <v>1.6082999312950346</v>
      </c>
      <c r="X461" s="35">
        <v>1.5308746567193134</v>
      </c>
      <c r="Y461" s="35">
        <v>1.5224396152801343</v>
      </c>
      <c r="Z461" s="35">
        <v>1.4643926125923781</v>
      </c>
      <c r="AA461" s="35">
        <v>1.4794922105876247</v>
      </c>
      <c r="AB461" s="35">
        <v>1.4816257985406491</v>
      </c>
      <c r="AC461" s="35">
        <v>1.4467166775825877</v>
      </c>
      <c r="AD461" s="35">
        <v>1.463840770425703</v>
      </c>
      <c r="AE461" s="35">
        <v>1.3861917409957845</v>
      </c>
      <c r="AF461" s="35">
        <v>1.3388539816026204</v>
      </c>
      <c r="AG461" s="35">
        <v>1.2767434110543374</v>
      </c>
      <c r="AH461" s="35">
        <v>1.1923826770468946</v>
      </c>
      <c r="AI461" s="35">
        <v>1.1850629398928942</v>
      </c>
      <c r="AJ461" s="35">
        <v>1.124067857579474</v>
      </c>
      <c r="AK461" s="35">
        <v>1.0536366856222092</v>
      </c>
      <c r="AL461" s="35">
        <v>1.0380113961263469</v>
      </c>
      <c r="AM461" s="35">
        <v>0.9737856234954656</v>
      </c>
      <c r="AN461" s="36">
        <v>0.98694095940795123</v>
      </c>
    </row>
    <row r="462" spans="1:40" x14ac:dyDescent="0.2">
      <c r="A462" s="5" t="str">
        <f t="shared" si="14"/>
        <v>50352</v>
      </c>
      <c r="B462" s="7">
        <f t="shared" si="15"/>
        <v>5035</v>
      </c>
      <c r="C462" s="7" t="s">
        <v>693</v>
      </c>
      <c r="D462" s="6">
        <v>2</v>
      </c>
      <c r="E462" s="28">
        <v>0</v>
      </c>
      <c r="F462" s="28">
        <v>0</v>
      </c>
      <c r="G462" s="28">
        <v>0</v>
      </c>
      <c r="H462" s="28">
        <v>0</v>
      </c>
      <c r="I462" s="28">
        <v>0</v>
      </c>
      <c r="J462" s="28">
        <v>0</v>
      </c>
      <c r="K462" s="28">
        <v>0</v>
      </c>
      <c r="L462" s="28">
        <v>0</v>
      </c>
      <c r="M462" s="28">
        <v>0</v>
      </c>
      <c r="N462" s="28">
        <v>0</v>
      </c>
      <c r="O462" s="28">
        <v>0</v>
      </c>
      <c r="P462" s="28">
        <v>0</v>
      </c>
      <c r="Q462" s="28">
        <v>0</v>
      </c>
      <c r="R462" s="28">
        <v>0</v>
      </c>
      <c r="S462" s="28">
        <v>0</v>
      </c>
      <c r="T462" s="28">
        <v>0</v>
      </c>
      <c r="U462" s="28">
        <v>0</v>
      </c>
      <c r="V462" s="28">
        <v>0</v>
      </c>
      <c r="W462" s="28">
        <v>0</v>
      </c>
      <c r="X462" s="28">
        <v>0</v>
      </c>
      <c r="Y462" s="28">
        <v>0</v>
      </c>
      <c r="Z462" s="28">
        <v>0</v>
      </c>
      <c r="AA462" s="28">
        <v>0</v>
      </c>
      <c r="AB462" s="28">
        <v>0</v>
      </c>
      <c r="AC462" s="28">
        <v>0</v>
      </c>
      <c r="AD462" s="28">
        <v>0</v>
      </c>
      <c r="AE462" s="28">
        <v>0</v>
      </c>
      <c r="AF462" s="28">
        <v>0</v>
      </c>
      <c r="AG462" s="28">
        <v>0</v>
      </c>
      <c r="AH462" s="28">
        <v>0</v>
      </c>
      <c r="AI462" s="28">
        <v>0</v>
      </c>
      <c r="AJ462" s="28">
        <v>0</v>
      </c>
      <c r="AK462" s="28">
        <v>0</v>
      </c>
      <c r="AL462" s="28">
        <v>0</v>
      </c>
      <c r="AM462" s="28">
        <v>0</v>
      </c>
      <c r="AN462" s="32">
        <v>0</v>
      </c>
    </row>
    <row r="463" spans="1:40" x14ac:dyDescent="0.2">
      <c r="A463" s="5" t="str">
        <f t="shared" si="14"/>
        <v>50353</v>
      </c>
      <c r="B463" s="7">
        <f t="shared" si="15"/>
        <v>5035</v>
      </c>
      <c r="C463" s="7" t="s">
        <v>693</v>
      </c>
      <c r="D463" s="6">
        <v>3</v>
      </c>
      <c r="E463" s="28">
        <v>0</v>
      </c>
      <c r="F463" s="28">
        <v>0</v>
      </c>
      <c r="G463" s="28">
        <v>0</v>
      </c>
      <c r="H463" s="28">
        <v>0</v>
      </c>
      <c r="I463" s="28">
        <v>0</v>
      </c>
      <c r="J463" s="28">
        <v>0</v>
      </c>
      <c r="K463" s="28">
        <v>0</v>
      </c>
      <c r="L463" s="28">
        <v>0</v>
      </c>
      <c r="M463" s="28">
        <v>0</v>
      </c>
      <c r="N463" s="28">
        <v>0</v>
      </c>
      <c r="O463" s="28">
        <v>0</v>
      </c>
      <c r="P463" s="28">
        <v>0</v>
      </c>
      <c r="Q463" s="28">
        <v>0</v>
      </c>
      <c r="R463" s="28">
        <v>0</v>
      </c>
      <c r="S463" s="28">
        <v>0</v>
      </c>
      <c r="T463" s="28">
        <v>0</v>
      </c>
      <c r="U463" s="28">
        <v>0</v>
      </c>
      <c r="V463" s="28">
        <v>0</v>
      </c>
      <c r="W463" s="28">
        <v>0</v>
      </c>
      <c r="X463" s="28">
        <v>0</v>
      </c>
      <c r="Y463" s="28">
        <v>0</v>
      </c>
      <c r="Z463" s="28">
        <v>0</v>
      </c>
      <c r="AA463" s="28">
        <v>0</v>
      </c>
      <c r="AB463" s="28">
        <v>0</v>
      </c>
      <c r="AC463" s="28">
        <v>0</v>
      </c>
      <c r="AD463" s="28">
        <v>0</v>
      </c>
      <c r="AE463" s="28">
        <v>0</v>
      </c>
      <c r="AF463" s="28">
        <v>0</v>
      </c>
      <c r="AG463" s="28">
        <v>0</v>
      </c>
      <c r="AH463" s="28">
        <v>0</v>
      </c>
      <c r="AI463" s="28">
        <v>0</v>
      </c>
      <c r="AJ463" s="28">
        <v>0</v>
      </c>
      <c r="AK463" s="28">
        <v>0</v>
      </c>
      <c r="AL463" s="28">
        <v>0</v>
      </c>
      <c r="AM463" s="28">
        <v>0</v>
      </c>
      <c r="AN463" s="32">
        <v>0</v>
      </c>
    </row>
    <row r="464" spans="1:40" x14ac:dyDescent="0.2">
      <c r="A464" s="5" t="str">
        <f t="shared" si="14"/>
        <v>50354</v>
      </c>
      <c r="B464" s="7">
        <f t="shared" si="15"/>
        <v>5035</v>
      </c>
      <c r="C464" s="7" t="s">
        <v>693</v>
      </c>
      <c r="D464" s="6">
        <v>4</v>
      </c>
      <c r="E464" s="28">
        <v>0</v>
      </c>
      <c r="F464" s="28">
        <v>0</v>
      </c>
      <c r="G464" s="28">
        <v>0</v>
      </c>
      <c r="H464" s="28">
        <v>0</v>
      </c>
      <c r="I464" s="28">
        <v>0</v>
      </c>
      <c r="J464" s="28">
        <v>0</v>
      </c>
      <c r="K464" s="28">
        <v>0</v>
      </c>
      <c r="L464" s="28">
        <v>0</v>
      </c>
      <c r="M464" s="28">
        <v>0</v>
      </c>
      <c r="N464" s="28">
        <v>0</v>
      </c>
      <c r="O464" s="28">
        <v>0</v>
      </c>
      <c r="P464" s="28">
        <v>0</v>
      </c>
      <c r="Q464" s="28">
        <v>0</v>
      </c>
      <c r="R464" s="28">
        <v>0</v>
      </c>
      <c r="S464" s="28">
        <v>0</v>
      </c>
      <c r="T464" s="28">
        <v>0</v>
      </c>
      <c r="U464" s="28">
        <v>0</v>
      </c>
      <c r="V464" s="28">
        <v>0</v>
      </c>
      <c r="W464" s="28">
        <v>0</v>
      </c>
      <c r="X464" s="28">
        <v>0</v>
      </c>
      <c r="Y464" s="28">
        <v>0</v>
      </c>
      <c r="Z464" s="28">
        <v>0</v>
      </c>
      <c r="AA464" s="28">
        <v>0</v>
      </c>
      <c r="AB464" s="28">
        <v>0</v>
      </c>
      <c r="AC464" s="28">
        <v>0</v>
      </c>
      <c r="AD464" s="28">
        <v>0</v>
      </c>
      <c r="AE464" s="28">
        <v>0</v>
      </c>
      <c r="AF464" s="28">
        <v>0</v>
      </c>
      <c r="AG464" s="28">
        <v>0</v>
      </c>
      <c r="AH464" s="28">
        <v>0</v>
      </c>
      <c r="AI464" s="28">
        <v>0</v>
      </c>
      <c r="AJ464" s="28">
        <v>0</v>
      </c>
      <c r="AK464" s="28">
        <v>0</v>
      </c>
      <c r="AL464" s="28">
        <v>0</v>
      </c>
      <c r="AM464" s="28">
        <v>0</v>
      </c>
      <c r="AN464" s="32">
        <v>0</v>
      </c>
    </row>
    <row r="465" spans="1:40" x14ac:dyDescent="0.2">
      <c r="A465" s="5" t="str">
        <f t="shared" si="14"/>
        <v>50355</v>
      </c>
      <c r="B465" s="8">
        <f t="shared" si="15"/>
        <v>5035</v>
      </c>
      <c r="C465" s="8" t="s">
        <v>693</v>
      </c>
      <c r="D465" s="9">
        <v>5</v>
      </c>
      <c r="E465" s="33">
        <v>0</v>
      </c>
      <c r="F465" s="33">
        <v>0</v>
      </c>
      <c r="G465" s="33">
        <v>0</v>
      </c>
      <c r="H465" s="33">
        <v>0</v>
      </c>
      <c r="I465" s="33">
        <v>0</v>
      </c>
      <c r="J465" s="33">
        <v>0</v>
      </c>
      <c r="K465" s="33">
        <v>0</v>
      </c>
      <c r="L465" s="33">
        <v>0</v>
      </c>
      <c r="M465" s="33">
        <v>0</v>
      </c>
      <c r="N465" s="33">
        <v>0</v>
      </c>
      <c r="O465" s="33">
        <v>0</v>
      </c>
      <c r="P465" s="33">
        <v>0</v>
      </c>
      <c r="Q465" s="33">
        <v>0</v>
      </c>
      <c r="R465" s="33">
        <v>0</v>
      </c>
      <c r="S465" s="33">
        <v>0</v>
      </c>
      <c r="T465" s="33">
        <v>0</v>
      </c>
      <c r="U465" s="33">
        <v>0</v>
      </c>
      <c r="V465" s="33">
        <v>0</v>
      </c>
      <c r="W465" s="33">
        <v>0</v>
      </c>
      <c r="X465" s="33">
        <v>0</v>
      </c>
      <c r="Y465" s="33">
        <v>0</v>
      </c>
      <c r="Z465" s="33">
        <v>0</v>
      </c>
      <c r="AA465" s="33">
        <v>0</v>
      </c>
      <c r="AB465" s="33">
        <v>0</v>
      </c>
      <c r="AC465" s="33">
        <v>0</v>
      </c>
      <c r="AD465" s="33">
        <v>0</v>
      </c>
      <c r="AE465" s="33">
        <v>0</v>
      </c>
      <c r="AF465" s="33">
        <v>0</v>
      </c>
      <c r="AG465" s="33">
        <v>0</v>
      </c>
      <c r="AH465" s="33">
        <v>0</v>
      </c>
      <c r="AI465" s="33">
        <v>0</v>
      </c>
      <c r="AJ465" s="33">
        <v>0</v>
      </c>
      <c r="AK465" s="33">
        <v>0</v>
      </c>
      <c r="AL465" s="33">
        <v>0</v>
      </c>
      <c r="AM465" s="33">
        <v>0</v>
      </c>
      <c r="AN465" s="34">
        <v>0</v>
      </c>
    </row>
    <row r="466" spans="1:40" x14ac:dyDescent="0.2">
      <c r="A466" s="5" t="str">
        <f t="shared" si="14"/>
        <v>50351</v>
      </c>
      <c r="B466" s="10">
        <f t="shared" si="15"/>
        <v>5035</v>
      </c>
      <c r="C466" s="10" t="s">
        <v>694</v>
      </c>
      <c r="D466" s="11">
        <v>1</v>
      </c>
      <c r="E466" s="35">
        <v>6.5284974093264303E-7</v>
      </c>
      <c r="F466" s="35">
        <v>6.5284974093264303E-7</v>
      </c>
      <c r="G466" s="35">
        <v>1.0000001835764145</v>
      </c>
      <c r="H466" s="35">
        <v>0.9488815608874257</v>
      </c>
      <c r="I466" s="35">
        <v>0.97829666683747418</v>
      </c>
      <c r="J466" s="35">
        <v>0.95344092752659293</v>
      </c>
      <c r="K466" s="35">
        <v>0.92125411783839939</v>
      </c>
      <c r="L466" s="35">
        <v>0.90790871767022219</v>
      </c>
      <c r="M466" s="35">
        <v>0.80688870597310625</v>
      </c>
      <c r="N466" s="35">
        <v>0.80248812519907564</v>
      </c>
      <c r="O466" s="35">
        <v>0.80659755499237418</v>
      </c>
      <c r="P466" s="35">
        <v>0.73989711671259684</v>
      </c>
      <c r="Q466" s="35">
        <v>0.77405893821234217</v>
      </c>
      <c r="R466" s="35">
        <v>0.72673098637331135</v>
      </c>
      <c r="S466" s="35">
        <v>0.67903610485169896</v>
      </c>
      <c r="T466" s="35">
        <v>0.73161365476009377</v>
      </c>
      <c r="U466" s="35">
        <v>0.69021906056186821</v>
      </c>
      <c r="V466" s="35">
        <v>0.67866115907908608</v>
      </c>
      <c r="W466" s="35">
        <v>0.68376660621917928</v>
      </c>
      <c r="X466" s="35">
        <v>0.65461266865625878</v>
      </c>
      <c r="Y466" s="35">
        <v>0.65465403042696868</v>
      </c>
      <c r="Z466" s="35">
        <v>0.62900861277809506</v>
      </c>
      <c r="AA466" s="35">
        <v>0.63481876439463247</v>
      </c>
      <c r="AB466" s="35">
        <v>0.63573437129597399</v>
      </c>
      <c r="AC466" s="35">
        <v>0.62075566652854519</v>
      </c>
      <c r="AD466" s="35">
        <v>0.62810328987186215</v>
      </c>
      <c r="AE466" s="35">
        <v>0.59478574048835764</v>
      </c>
      <c r="AF466" s="35">
        <v>0.57447411274537763</v>
      </c>
      <c r="AG466" s="35">
        <v>0.54782377770794743</v>
      </c>
      <c r="AH466" s="35">
        <v>0.51162636221780833</v>
      </c>
      <c r="AI466" s="35">
        <v>0.50848562067504777</v>
      </c>
      <c r="AJ466" s="35">
        <v>0.48231391407838242</v>
      </c>
      <c r="AK466" s="35">
        <v>0.45209337880296924</v>
      </c>
      <c r="AL466" s="35">
        <v>0.44538889774863966</v>
      </c>
      <c r="AM466" s="35">
        <v>0.41783096843803025</v>
      </c>
      <c r="AN466" s="36">
        <v>0.42347564991866193</v>
      </c>
    </row>
    <row r="467" spans="1:40" x14ac:dyDescent="0.2">
      <c r="A467" s="5" t="str">
        <f t="shared" si="14"/>
        <v>50352</v>
      </c>
      <c r="B467" s="7">
        <f t="shared" si="15"/>
        <v>5035</v>
      </c>
      <c r="C467" s="7" t="s">
        <v>694</v>
      </c>
      <c r="D467" s="6">
        <v>2</v>
      </c>
      <c r="E467" s="28">
        <v>1.29533678756477E-7</v>
      </c>
      <c r="F467" s="28">
        <v>1.29533678756477E-7</v>
      </c>
      <c r="G467" s="28">
        <v>3.6423891748493373E-8</v>
      </c>
      <c r="H467" s="28">
        <v>3.566622321584772E-9</v>
      </c>
      <c r="I467" s="28">
        <v>6.5578468221068699E-9</v>
      </c>
      <c r="J467" s="28">
        <v>6.4157733673453611E-9</v>
      </c>
      <c r="K467" s="28">
        <v>9.72898272477197E-9</v>
      </c>
      <c r="L467" s="28">
        <v>1.1148873451004501E-8</v>
      </c>
      <c r="M467" s="28">
        <v>1.0635287503586286E-8</v>
      </c>
      <c r="N467" s="28">
        <v>1.1774262753182425E-8</v>
      </c>
      <c r="O467" s="28">
        <v>1.3622352267585582E-3</v>
      </c>
      <c r="P467" s="28">
        <v>2.3672848677519136E-3</v>
      </c>
      <c r="Q467" s="28">
        <v>3.5515997576687215E-3</v>
      </c>
      <c r="R467" s="28">
        <v>4.2564121396513246E-3</v>
      </c>
      <c r="S467" s="28">
        <v>4.8205883343348859E-3</v>
      </c>
      <c r="T467" s="28">
        <v>6.0453658769093867E-3</v>
      </c>
      <c r="U467" s="28">
        <v>6.5333400033776735E-3</v>
      </c>
      <c r="V467" s="28">
        <v>7.2092116520549284E-3</v>
      </c>
      <c r="W467" s="28">
        <v>8.0251257343582263E-3</v>
      </c>
      <c r="X467" s="28">
        <v>8.3854773747090283E-3</v>
      </c>
      <c r="Y467" s="28">
        <v>9.0631318085149029E-3</v>
      </c>
      <c r="Z467" s="28">
        <v>8.5816602660999837E-3</v>
      </c>
      <c r="AA467" s="28">
        <v>8.5360873332505326E-3</v>
      </c>
      <c r="AB467" s="28">
        <v>8.5484229920068325E-3</v>
      </c>
      <c r="AC467" s="28">
        <v>8.347022915775831E-3</v>
      </c>
      <c r="AD467" s="28">
        <v>8.4458297026946405E-3</v>
      </c>
      <c r="AE467" s="28">
        <v>7.9978262083420636E-3</v>
      </c>
      <c r="AF467" s="28">
        <v>7.724706369906657E-3</v>
      </c>
      <c r="AG467" s="28">
        <v>7.3663518425024889E-3</v>
      </c>
      <c r="AH467" s="28">
        <v>6.8796213093354226E-3</v>
      </c>
      <c r="AI467" s="28">
        <v>6.8373898249781961E-3</v>
      </c>
      <c r="AJ467" s="28">
        <v>6.4854704457525487E-3</v>
      </c>
      <c r="AK467" s="28">
        <v>6.0791080464455511E-3</v>
      </c>
      <c r="AL467" s="28">
        <v>5.9889562099406683E-3</v>
      </c>
      <c r="AM467" s="28">
        <v>5.6183966348896932E-3</v>
      </c>
      <c r="AN467" s="32">
        <v>5.6942988403733165E-3</v>
      </c>
    </row>
    <row r="468" spans="1:40" x14ac:dyDescent="0.2">
      <c r="A468" s="5" t="str">
        <f t="shared" si="14"/>
        <v>50353</v>
      </c>
      <c r="B468" s="7">
        <f t="shared" si="15"/>
        <v>5035</v>
      </c>
      <c r="C468" s="7" t="s">
        <v>694</v>
      </c>
      <c r="D468" s="6">
        <v>3</v>
      </c>
      <c r="E468" s="28">
        <v>1.29533678756477E-7</v>
      </c>
      <c r="F468" s="28">
        <v>1.29533678756477E-7</v>
      </c>
      <c r="G468" s="28">
        <v>3.6423891748493373E-8</v>
      </c>
      <c r="H468" s="28">
        <v>3.566622321584772E-9</v>
      </c>
      <c r="I468" s="28">
        <v>6.5578468221068699E-9</v>
      </c>
      <c r="J468" s="28">
        <v>6.4157733673453611E-9</v>
      </c>
      <c r="K468" s="28">
        <v>9.72898272477197E-9</v>
      </c>
      <c r="L468" s="28">
        <v>1.1148873451004501E-8</v>
      </c>
      <c r="M468" s="28">
        <v>1.0635287503586286E-8</v>
      </c>
      <c r="N468" s="28">
        <v>1.1774262753182425E-8</v>
      </c>
      <c r="O468" s="28">
        <v>1.3622352267585582E-3</v>
      </c>
      <c r="P468" s="28">
        <v>2.3672848677519136E-3</v>
      </c>
      <c r="Q468" s="28">
        <v>3.5515997576687215E-3</v>
      </c>
      <c r="R468" s="28">
        <v>4.2564121396513246E-3</v>
      </c>
      <c r="S468" s="28">
        <v>4.8205883343348859E-3</v>
      </c>
      <c r="T468" s="28">
        <v>6.0453658769093867E-3</v>
      </c>
      <c r="U468" s="28">
        <v>6.5333400033776735E-3</v>
      </c>
      <c r="V468" s="28">
        <v>7.2092116520549284E-3</v>
      </c>
      <c r="W468" s="28">
        <v>8.0251257343582263E-3</v>
      </c>
      <c r="X468" s="28">
        <v>8.3854773747090283E-3</v>
      </c>
      <c r="Y468" s="28">
        <v>9.0631318085149029E-3</v>
      </c>
      <c r="Z468" s="28">
        <v>8.5816602660999837E-3</v>
      </c>
      <c r="AA468" s="28">
        <v>8.5360873332505326E-3</v>
      </c>
      <c r="AB468" s="28">
        <v>8.5484229920068325E-3</v>
      </c>
      <c r="AC468" s="28">
        <v>8.347022915775831E-3</v>
      </c>
      <c r="AD468" s="28">
        <v>8.4458297026946405E-3</v>
      </c>
      <c r="AE468" s="28">
        <v>7.9978262083420636E-3</v>
      </c>
      <c r="AF468" s="28">
        <v>7.724706369906657E-3</v>
      </c>
      <c r="AG468" s="28">
        <v>7.3663518425024889E-3</v>
      </c>
      <c r="AH468" s="28">
        <v>6.8796213093354226E-3</v>
      </c>
      <c r="AI468" s="28">
        <v>6.8373898249781961E-3</v>
      </c>
      <c r="AJ468" s="28">
        <v>6.4854704457525487E-3</v>
      </c>
      <c r="AK468" s="28">
        <v>6.0791080464455511E-3</v>
      </c>
      <c r="AL468" s="28">
        <v>5.9889562099406683E-3</v>
      </c>
      <c r="AM468" s="28">
        <v>5.6183966348896932E-3</v>
      </c>
      <c r="AN468" s="32">
        <v>5.6942988403733165E-3</v>
      </c>
    </row>
    <row r="469" spans="1:40" x14ac:dyDescent="0.2">
      <c r="A469" s="5" t="str">
        <f t="shared" si="14"/>
        <v>50354</v>
      </c>
      <c r="B469" s="7">
        <f t="shared" si="15"/>
        <v>5035</v>
      </c>
      <c r="C469" s="7" t="s">
        <v>694</v>
      </c>
      <c r="D469" s="6">
        <v>4</v>
      </c>
      <c r="E469" s="28">
        <v>8.8082901554404088E-8</v>
      </c>
      <c r="F469" s="28">
        <v>8.8082901554404088E-8</v>
      </c>
      <c r="G469" s="28">
        <v>2.4768246388975422E-8</v>
      </c>
      <c r="H469" s="28">
        <v>2.4253031786776376E-9</v>
      </c>
      <c r="I469" s="28">
        <v>4.4593358390326579E-9</v>
      </c>
      <c r="J469" s="28">
        <v>4.3627258897948323E-9</v>
      </c>
      <c r="K469" s="28">
        <v>6.6157082528449189E-9</v>
      </c>
      <c r="L469" s="28">
        <v>7.5812339466830367E-9</v>
      </c>
      <c r="M469" s="28">
        <v>7.2319955024386526E-9</v>
      </c>
      <c r="N469" s="28">
        <v>8.0064986721640249E-9</v>
      </c>
      <c r="O469" s="28">
        <v>9.2631995419581675E-4</v>
      </c>
      <c r="P469" s="28">
        <v>1.6097537100712965E-3</v>
      </c>
      <c r="Q469" s="28">
        <v>2.4150878352147236E-3</v>
      </c>
      <c r="R469" s="28">
        <v>2.8943602549628918E-3</v>
      </c>
      <c r="S469" s="28">
        <v>3.2780000673477126E-3</v>
      </c>
      <c r="T469" s="28">
        <v>4.1108487962983704E-3</v>
      </c>
      <c r="U469" s="28">
        <v>4.4426712022968048E-3</v>
      </c>
      <c r="V469" s="28">
        <v>4.9022639233973365E-3</v>
      </c>
      <c r="W469" s="28">
        <v>5.4570854993635769E-3</v>
      </c>
      <c r="X469" s="28">
        <v>5.7021246148021218E-3</v>
      </c>
      <c r="Y469" s="28">
        <v>6.1629296297901152E-3</v>
      </c>
      <c r="Z469" s="28">
        <v>5.8355289809479708E-3</v>
      </c>
      <c r="AA469" s="28">
        <v>5.8045393866103445E-3</v>
      </c>
      <c r="AB469" s="28">
        <v>5.8129276345646281E-3</v>
      </c>
      <c r="AC469" s="28">
        <v>5.6759755827275483E-3</v>
      </c>
      <c r="AD469" s="28">
        <v>5.7431641978323384E-3</v>
      </c>
      <c r="AE469" s="28">
        <v>5.4385218216725867E-3</v>
      </c>
      <c r="AF469" s="28">
        <v>5.2528003315365111E-3</v>
      </c>
      <c r="AG469" s="28">
        <v>5.0091192529016773E-3</v>
      </c>
      <c r="AH469" s="28">
        <v>4.6781424903480735E-3</v>
      </c>
      <c r="AI469" s="28">
        <v>4.6494250809851591E-3</v>
      </c>
      <c r="AJ469" s="28">
        <v>4.4101199031117196E-3</v>
      </c>
      <c r="AK469" s="28">
        <v>4.1337934715829621E-3</v>
      </c>
      <c r="AL469" s="28">
        <v>4.0724902227596421E-3</v>
      </c>
      <c r="AM469" s="28">
        <v>3.8205097117249799E-3</v>
      </c>
      <c r="AN469" s="32">
        <v>3.8721232114538435E-3</v>
      </c>
    </row>
    <row r="470" spans="1:40" x14ac:dyDescent="0.2">
      <c r="A470" s="5" t="str">
        <f t="shared" si="14"/>
        <v>50355</v>
      </c>
      <c r="B470" s="8">
        <f t="shared" si="15"/>
        <v>5035</v>
      </c>
      <c r="C470" s="8" t="s">
        <v>694</v>
      </c>
      <c r="D470" s="9">
        <v>5</v>
      </c>
      <c r="E470" s="33">
        <v>0</v>
      </c>
      <c r="F470" s="33">
        <v>0</v>
      </c>
      <c r="G470" s="33">
        <v>0</v>
      </c>
      <c r="H470" s="33">
        <v>0</v>
      </c>
      <c r="I470" s="33">
        <v>0</v>
      </c>
      <c r="J470" s="33">
        <v>0</v>
      </c>
      <c r="K470" s="33">
        <v>0</v>
      </c>
      <c r="L470" s="33">
        <v>0</v>
      </c>
      <c r="M470" s="33">
        <v>0</v>
      </c>
      <c r="N470" s="33">
        <v>0</v>
      </c>
      <c r="O470" s="33">
        <v>0</v>
      </c>
      <c r="P470" s="33">
        <v>0</v>
      </c>
      <c r="Q470" s="33">
        <v>0</v>
      </c>
      <c r="R470" s="33">
        <v>0</v>
      </c>
      <c r="S470" s="33">
        <v>0</v>
      </c>
      <c r="T470" s="33">
        <v>0</v>
      </c>
      <c r="U470" s="33">
        <v>0</v>
      </c>
      <c r="V470" s="33">
        <v>0</v>
      </c>
      <c r="W470" s="33">
        <v>0</v>
      </c>
      <c r="X470" s="33">
        <v>0</v>
      </c>
      <c r="Y470" s="33">
        <v>0</v>
      </c>
      <c r="Z470" s="33">
        <v>0</v>
      </c>
      <c r="AA470" s="33">
        <v>0</v>
      </c>
      <c r="AB470" s="33">
        <v>0</v>
      </c>
      <c r="AC470" s="33">
        <v>0</v>
      </c>
      <c r="AD470" s="33">
        <v>0</v>
      </c>
      <c r="AE470" s="33">
        <v>0</v>
      </c>
      <c r="AF470" s="33">
        <v>0</v>
      </c>
      <c r="AG470" s="33">
        <v>0</v>
      </c>
      <c r="AH470" s="33">
        <v>0</v>
      </c>
      <c r="AI470" s="33">
        <v>0</v>
      </c>
      <c r="AJ470" s="33">
        <v>0</v>
      </c>
      <c r="AK470" s="33">
        <v>0</v>
      </c>
      <c r="AL470" s="33">
        <v>0</v>
      </c>
      <c r="AM470" s="33">
        <v>0</v>
      </c>
      <c r="AN470" s="34">
        <v>0</v>
      </c>
    </row>
    <row r="471" spans="1:40" x14ac:dyDescent="0.2">
      <c r="A471" s="5" t="str">
        <f t="shared" si="14"/>
        <v>50351</v>
      </c>
      <c r="B471" s="10">
        <f t="shared" si="15"/>
        <v>5035</v>
      </c>
      <c r="C471" s="10" t="s">
        <v>695</v>
      </c>
      <c r="D471" s="11">
        <v>1</v>
      </c>
      <c r="E471" s="35">
        <v>2.0000008043599253</v>
      </c>
      <c r="F471" s="35">
        <v>2.1875007543599256</v>
      </c>
      <c r="G471" s="35">
        <v>1.5153572687367578</v>
      </c>
      <c r="H471" s="35">
        <v>1.4186597075212102</v>
      </c>
      <c r="I471" s="35">
        <v>1.547124660405371</v>
      </c>
      <c r="J471" s="35">
        <v>1.5327953556407958</v>
      </c>
      <c r="K471" s="35">
        <v>1.5785246880420079</v>
      </c>
      <c r="L471" s="35">
        <v>1.7008533152958374</v>
      </c>
      <c r="M471" s="35">
        <v>1.5560083757148919</v>
      </c>
      <c r="N471" s="35">
        <v>1.6062560478820633</v>
      </c>
      <c r="O471" s="35">
        <v>1.6374805857628925</v>
      </c>
      <c r="P471" s="35">
        <v>1.5285343086205307</v>
      </c>
      <c r="Q471" s="35">
        <v>1.6273926124957916</v>
      </c>
      <c r="R471" s="35">
        <v>1.5519803027489829</v>
      </c>
      <c r="S471" s="35">
        <v>1.4761264864139483</v>
      </c>
      <c r="T471" s="35">
        <v>1.6165246448980066</v>
      </c>
      <c r="U471" s="35">
        <v>1.5062940168318895</v>
      </c>
      <c r="V471" s="35">
        <v>1.4632353463458458</v>
      </c>
      <c r="W471" s="35">
        <v>1.4568963495639191</v>
      </c>
      <c r="X471" s="35">
        <v>1.3787530144881666</v>
      </c>
      <c r="Y471" s="35">
        <v>1.3633838861247642</v>
      </c>
      <c r="Z471" s="35">
        <v>1.3043127510044552</v>
      </c>
      <c r="AA471" s="35">
        <v>1.3107699858114894</v>
      </c>
      <c r="AB471" s="35">
        <v>1.3126615563623305</v>
      </c>
      <c r="AC471" s="35">
        <v>1.2817340697496233</v>
      </c>
      <c r="AD471" s="35">
        <v>1.2969056689766167</v>
      </c>
      <c r="AE471" s="35">
        <v>1.2281117951144331</v>
      </c>
      <c r="AF471" s="35">
        <v>1.1861724515342331</v>
      </c>
      <c r="AG471" s="35">
        <v>1.1311449305344379</v>
      </c>
      <c r="AH471" s="35">
        <v>1.0564046079752556</v>
      </c>
      <c r="AI471" s="35">
        <v>1.0499196117867018</v>
      </c>
      <c r="AJ471" s="35">
        <v>0.99588033643409768</v>
      </c>
      <c r="AK471" s="35">
        <v>0.93348104941448495</v>
      </c>
      <c r="AL471" s="35">
        <v>0.91963764780820989</v>
      </c>
      <c r="AM471" s="35">
        <v>0.86273610259104072</v>
      </c>
      <c r="AN471" s="36">
        <v>0.87439121811245279</v>
      </c>
    </row>
    <row r="472" spans="1:40" x14ac:dyDescent="0.2">
      <c r="A472" s="5" t="str">
        <f t="shared" si="14"/>
        <v>50352</v>
      </c>
      <c r="B472" s="7">
        <f t="shared" si="15"/>
        <v>5035</v>
      </c>
      <c r="C472" s="7" t="s">
        <v>695</v>
      </c>
      <c r="D472" s="6">
        <v>2</v>
      </c>
      <c r="E472" s="28">
        <v>5.8333343266542972</v>
      </c>
      <c r="F472" s="28">
        <v>6.5833341266542975</v>
      </c>
      <c r="G472" s="28">
        <v>4.1291334782929212</v>
      </c>
      <c r="H472" s="28">
        <v>2.3466625617810184</v>
      </c>
      <c r="I472" s="28">
        <v>2.1891854195921168</v>
      </c>
      <c r="J472" s="28">
        <v>2.0049243579196863</v>
      </c>
      <c r="K472" s="28">
        <v>1.9700316660788881</v>
      </c>
      <c r="L472" s="28">
        <v>2.0598807528890064</v>
      </c>
      <c r="M472" s="28">
        <v>1.8664946901578203</v>
      </c>
      <c r="N472" s="28">
        <v>1.9130034773260387</v>
      </c>
      <c r="O472" s="28">
        <v>1.9433455309763241</v>
      </c>
      <c r="P472" s="28">
        <v>1.8096324976167386</v>
      </c>
      <c r="Q472" s="28">
        <v>1.9228217123667219</v>
      </c>
      <c r="R472" s="28">
        <v>1.8310210443987835</v>
      </c>
      <c r="S472" s="28">
        <v>1.7389596154541915</v>
      </c>
      <c r="T472" s="28">
        <v>1.9019005102545989</v>
      </c>
      <c r="U472" s="28">
        <v>1.7728282245627982</v>
      </c>
      <c r="V472" s="28">
        <v>1.7227713895298007</v>
      </c>
      <c r="W472" s="28">
        <v>1.7159348612072538</v>
      </c>
      <c r="X472" s="28">
        <v>1.624492062993746</v>
      </c>
      <c r="Y472" s="28">
        <v>1.6069671016880482</v>
      </c>
      <c r="Z472" s="28">
        <v>1.5378791659455366</v>
      </c>
      <c r="AA472" s="28">
        <v>1.5460258789143748</v>
      </c>
      <c r="AB472" s="28">
        <v>1.5482563760970027</v>
      </c>
      <c r="AC472" s="28">
        <v>1.5117778194420415</v>
      </c>
      <c r="AD472" s="28">
        <v>1.5296722405363661</v>
      </c>
      <c r="AE472" s="28">
        <v>1.4485313441197281</v>
      </c>
      <c r="AF472" s="28">
        <v>1.3990647976933741</v>
      </c>
      <c r="AG472" s="28">
        <v>1.334161057558215</v>
      </c>
      <c r="AH472" s="28">
        <v>1.2460065196795997</v>
      </c>
      <c r="AI472" s="28">
        <v>1.2383576093660349</v>
      </c>
      <c r="AJ472" s="28">
        <v>1.1746194975662883</v>
      </c>
      <c r="AK472" s="28">
        <v>1.1010209409313085</v>
      </c>
      <c r="AL472" s="28">
        <v>1.0846929603744073</v>
      </c>
      <c r="AM472" s="28">
        <v>1.0175788672176713</v>
      </c>
      <c r="AN472" s="32">
        <v>1.0313258148753721</v>
      </c>
    </row>
    <row r="473" spans="1:40" x14ac:dyDescent="0.2">
      <c r="A473" s="5" t="str">
        <f t="shared" si="14"/>
        <v>50353</v>
      </c>
      <c r="B473" s="7">
        <f t="shared" si="15"/>
        <v>5035</v>
      </c>
      <c r="C473" s="7" t="s">
        <v>695</v>
      </c>
      <c r="D473" s="6">
        <v>3</v>
      </c>
      <c r="E473" s="28">
        <v>2.0000014965677178</v>
      </c>
      <c r="F473" s="28">
        <v>2.9375012465677179</v>
      </c>
      <c r="G473" s="28">
        <v>1.3205577901877104</v>
      </c>
      <c r="H473" s="28">
        <v>1.0671705085774428</v>
      </c>
      <c r="I473" s="28">
        <v>1.2415769566629915</v>
      </c>
      <c r="J473" s="28">
        <v>1.4427663374822783</v>
      </c>
      <c r="K473" s="28">
        <v>1.8357175838397648</v>
      </c>
      <c r="L473" s="28">
        <v>2.1364676933087785</v>
      </c>
      <c r="M473" s="28">
        <v>2.0236133327784938</v>
      </c>
      <c r="N473" s="28">
        <v>1.9981638264335575</v>
      </c>
      <c r="O473" s="28">
        <v>1.9355943374920008</v>
      </c>
      <c r="P473" s="28">
        <v>1.7359861224367594</v>
      </c>
      <c r="Q473" s="28">
        <v>1.7856315384614354</v>
      </c>
      <c r="R473" s="28">
        <v>1.6498462169946997</v>
      </c>
      <c r="S473" s="28">
        <v>1.5277554935407318</v>
      </c>
      <c r="T473" s="28">
        <v>1.6317173912066192</v>
      </c>
      <c r="U473" s="28">
        <v>1.5159110658503918</v>
      </c>
      <c r="V473" s="28">
        <v>1.4681893264384889</v>
      </c>
      <c r="W473" s="28">
        <v>1.4574969301892053</v>
      </c>
      <c r="X473" s="28">
        <v>1.3752652035873956</v>
      </c>
      <c r="Y473" s="28">
        <v>1.355974717856602</v>
      </c>
      <c r="Z473" s="28">
        <v>1.293592150362366</v>
      </c>
      <c r="AA473" s="28">
        <v>1.2963939938930884</v>
      </c>
      <c r="AB473" s="28">
        <v>1.2982654929776538</v>
      </c>
      <c r="AC473" s="28">
        <v>1.2676775064185768</v>
      </c>
      <c r="AD473" s="28">
        <v>1.2826828925916018</v>
      </c>
      <c r="AE473" s="28">
        <v>1.2146435285041346</v>
      </c>
      <c r="AF473" s="28">
        <v>1.1731641533604322</v>
      </c>
      <c r="AG473" s="28">
        <v>1.1187401115070266</v>
      </c>
      <c r="AH473" s="28">
        <v>1.0448194379723348</v>
      </c>
      <c r="AI473" s="28">
        <v>1.0384055647445152</v>
      </c>
      <c r="AJ473" s="28">
        <v>0.98495891307053252</v>
      </c>
      <c r="AK473" s="28">
        <v>0.92324392836072378</v>
      </c>
      <c r="AL473" s="28">
        <v>0.90955234111507832</v>
      </c>
      <c r="AM473" s="28">
        <v>0.85327480632413666</v>
      </c>
      <c r="AN473" s="32">
        <v>0.8648021066881908</v>
      </c>
    </row>
    <row r="474" spans="1:40" x14ac:dyDescent="0.2">
      <c r="A474" s="5" t="str">
        <f t="shared" si="14"/>
        <v>50354</v>
      </c>
      <c r="B474" s="7">
        <f t="shared" si="15"/>
        <v>5035</v>
      </c>
      <c r="C474" s="7" t="s">
        <v>695</v>
      </c>
      <c r="D474" s="6">
        <v>4</v>
      </c>
      <c r="E474" s="28">
        <v>26.50000470575139</v>
      </c>
      <c r="F474" s="28">
        <v>28.375004205751392</v>
      </c>
      <c r="G474" s="28">
        <v>3.9119008629398682</v>
      </c>
      <c r="H474" s="28">
        <v>1.8660150003987626</v>
      </c>
      <c r="I474" s="28">
        <v>2.2194665424645512</v>
      </c>
      <c r="J474" s="28">
        <v>2.706465473077821</v>
      </c>
      <c r="K474" s="28">
        <v>3.6857976799642289</v>
      </c>
      <c r="L474" s="28">
        <v>4.3525541960531546</v>
      </c>
      <c r="M474" s="28">
        <v>4.1508272963781705</v>
      </c>
      <c r="N474" s="28">
        <v>4.3368506106558637</v>
      </c>
      <c r="O474" s="28">
        <v>4.3990314841427995</v>
      </c>
      <c r="P474" s="28">
        <v>4.1202728919223466</v>
      </c>
      <c r="Q474" s="28">
        <v>4.2404746958686212</v>
      </c>
      <c r="R474" s="28">
        <v>3.9198254123295406</v>
      </c>
      <c r="S474" s="28">
        <v>3.6375460437586371</v>
      </c>
      <c r="T474" s="28">
        <v>3.892790909971299</v>
      </c>
      <c r="U474" s="28">
        <v>3.6075929110057023</v>
      </c>
      <c r="V474" s="28">
        <v>3.4853770699739268</v>
      </c>
      <c r="W474" s="28">
        <v>3.4514325576442233</v>
      </c>
      <c r="X474" s="28">
        <v>3.2486630181843554</v>
      </c>
      <c r="Y474" s="28">
        <v>3.1952215573862821</v>
      </c>
      <c r="Z474" s="28">
        <v>3.0409804440338473</v>
      </c>
      <c r="AA474" s="28">
        <v>3.0403641921973348</v>
      </c>
      <c r="AB474" s="28">
        <v>3.0447546698548518</v>
      </c>
      <c r="AC474" s="28">
        <v>2.9730189034944083</v>
      </c>
      <c r="AD474" s="28">
        <v>3.0082105971967588</v>
      </c>
      <c r="AE474" s="28">
        <v>2.8486415330558232</v>
      </c>
      <c r="AF474" s="28">
        <v>2.7513621648450473</v>
      </c>
      <c r="AG474" s="28">
        <v>2.6237242929895599</v>
      </c>
      <c r="AH474" s="28">
        <v>2.4503619511003678</v>
      </c>
      <c r="AI474" s="28">
        <v>2.4353198331668087</v>
      </c>
      <c r="AJ474" s="28">
        <v>2.3099741487712242</v>
      </c>
      <c r="AK474" s="28">
        <v>2.1652371648499087</v>
      </c>
      <c r="AL474" s="28">
        <v>2.133126989008248</v>
      </c>
      <c r="AM474" s="28">
        <v>2.0011421754844978</v>
      </c>
      <c r="AN474" s="32">
        <v>2.0281765614484462</v>
      </c>
    </row>
    <row r="475" spans="1:40" x14ac:dyDescent="0.2">
      <c r="A475" s="5" t="str">
        <f t="shared" si="14"/>
        <v>50355</v>
      </c>
      <c r="B475" s="8">
        <f t="shared" si="15"/>
        <v>5035</v>
      </c>
      <c r="C475" s="8" t="s">
        <v>695</v>
      </c>
      <c r="D475" s="9">
        <v>5</v>
      </c>
      <c r="E475" s="33">
        <v>0</v>
      </c>
      <c r="F475" s="33">
        <v>0</v>
      </c>
      <c r="G475" s="33">
        <v>0</v>
      </c>
      <c r="H475" s="33">
        <v>0</v>
      </c>
      <c r="I475" s="33">
        <v>0</v>
      </c>
      <c r="J475" s="33">
        <v>0</v>
      </c>
      <c r="K475" s="33">
        <v>0</v>
      </c>
      <c r="L475" s="33">
        <v>0</v>
      </c>
      <c r="M475" s="33">
        <v>0</v>
      </c>
      <c r="N475" s="33">
        <v>0</v>
      </c>
      <c r="O475" s="33">
        <v>0</v>
      </c>
      <c r="P475" s="33">
        <v>0</v>
      </c>
      <c r="Q475" s="33">
        <v>0</v>
      </c>
      <c r="R475" s="33">
        <v>0</v>
      </c>
      <c r="S475" s="33">
        <v>0</v>
      </c>
      <c r="T475" s="33">
        <v>0</v>
      </c>
      <c r="U475" s="33">
        <v>0</v>
      </c>
      <c r="V475" s="33">
        <v>0</v>
      </c>
      <c r="W475" s="33">
        <v>0</v>
      </c>
      <c r="X475" s="33">
        <v>0</v>
      </c>
      <c r="Y475" s="33">
        <v>0</v>
      </c>
      <c r="Z475" s="33">
        <v>0</v>
      </c>
      <c r="AA475" s="33">
        <v>0</v>
      </c>
      <c r="AB475" s="33">
        <v>0</v>
      </c>
      <c r="AC475" s="33">
        <v>0</v>
      </c>
      <c r="AD475" s="33">
        <v>0</v>
      </c>
      <c r="AE475" s="33">
        <v>0</v>
      </c>
      <c r="AF475" s="33">
        <v>0</v>
      </c>
      <c r="AG475" s="33">
        <v>0</v>
      </c>
      <c r="AH475" s="33">
        <v>0</v>
      </c>
      <c r="AI475" s="33">
        <v>0</v>
      </c>
      <c r="AJ475" s="33">
        <v>0</v>
      </c>
      <c r="AK475" s="33">
        <v>0</v>
      </c>
      <c r="AL475" s="33">
        <v>0</v>
      </c>
      <c r="AM475" s="33">
        <v>0</v>
      </c>
      <c r="AN475" s="34">
        <v>0</v>
      </c>
    </row>
    <row r="476" spans="1:40" x14ac:dyDescent="0.2">
      <c r="A476" s="5" t="str">
        <f t="shared" si="14"/>
        <v>50541</v>
      </c>
      <c r="B476" s="10">
        <f t="shared" si="15"/>
        <v>5054</v>
      </c>
      <c r="C476" s="10" t="s">
        <v>696</v>
      </c>
      <c r="D476" s="11">
        <v>1</v>
      </c>
      <c r="E476" s="35">
        <v>1.0000036666666667</v>
      </c>
      <c r="F476" s="35">
        <v>1.1203350781401777</v>
      </c>
      <c r="G476" s="35">
        <v>1.0815866832136809</v>
      </c>
      <c r="H476" s="35">
        <v>0.80794633519478087</v>
      </c>
      <c r="I476" s="35">
        <v>0.55889352166173356</v>
      </c>
      <c r="J476" s="35">
        <v>0.56510937390025195</v>
      </c>
      <c r="K476" s="35">
        <v>0.55244242235325447</v>
      </c>
      <c r="L476" s="35">
        <v>0.50575892701968084</v>
      </c>
      <c r="M476" s="35">
        <v>0.53530083118876182</v>
      </c>
      <c r="N476" s="35">
        <v>0.51818756479091066</v>
      </c>
      <c r="O476" s="35">
        <v>0.51229265848658689</v>
      </c>
      <c r="P476" s="35">
        <v>0.43200598135431967</v>
      </c>
      <c r="Q476" s="35">
        <v>0.44052793072645174</v>
      </c>
      <c r="R476" s="35">
        <v>0.44777230169356197</v>
      </c>
      <c r="S476" s="35">
        <v>0.46716527387382345</v>
      </c>
      <c r="T476" s="35">
        <v>0.33416131661919668</v>
      </c>
      <c r="U476" s="35">
        <v>0.46004541145808869</v>
      </c>
      <c r="V476" s="35">
        <v>0.50876909471134057</v>
      </c>
      <c r="W476" s="35">
        <v>0.42263687346581402</v>
      </c>
      <c r="X476" s="35">
        <v>0.46916833216745785</v>
      </c>
      <c r="Y476" s="35">
        <v>0.35839367802380029</v>
      </c>
      <c r="Z476" s="35">
        <v>0.46557778148749074</v>
      </c>
      <c r="AA476" s="35">
        <v>0.47608209740013496</v>
      </c>
      <c r="AB476" s="35">
        <v>0.43464151916748078</v>
      </c>
      <c r="AC476" s="35">
        <v>0.46376461445257039</v>
      </c>
      <c r="AD476" s="35">
        <v>0.45206551964638336</v>
      </c>
      <c r="AE476" s="35">
        <v>0.40681436792476389</v>
      </c>
      <c r="AF476" s="35">
        <v>0.40979652014910917</v>
      </c>
      <c r="AG476" s="35">
        <v>0.41370232550588204</v>
      </c>
      <c r="AH476" s="35">
        <v>0.40305922494733626</v>
      </c>
      <c r="AI476" s="35">
        <v>0.34945147430649859</v>
      </c>
      <c r="AJ476" s="35">
        <v>0.35465444201017865</v>
      </c>
      <c r="AK476" s="35">
        <v>0.33640158748514343</v>
      </c>
      <c r="AL476" s="35">
        <v>0.35540248794096974</v>
      </c>
      <c r="AM476" s="35">
        <v>0.34553417992358293</v>
      </c>
      <c r="AN476" s="36">
        <v>0.30007984891801126</v>
      </c>
    </row>
    <row r="477" spans="1:40" x14ac:dyDescent="0.2">
      <c r="A477" s="5" t="str">
        <f t="shared" si="14"/>
        <v>50542</v>
      </c>
      <c r="B477" s="7">
        <f t="shared" si="15"/>
        <v>5054</v>
      </c>
      <c r="C477" s="7" t="s">
        <v>696</v>
      </c>
      <c r="D477" s="6">
        <v>2</v>
      </c>
      <c r="E477" s="28">
        <v>3.333333333333333E-7</v>
      </c>
      <c r="F477" s="28">
        <v>5.3650601352664029E-2</v>
      </c>
      <c r="G477" s="28">
        <v>0</v>
      </c>
      <c r="H477" s="28">
        <v>0</v>
      </c>
      <c r="I477" s="28">
        <v>0</v>
      </c>
      <c r="J477" s="28">
        <v>0</v>
      </c>
      <c r="K477" s="28">
        <v>0</v>
      </c>
      <c r="L477" s="28">
        <v>0</v>
      </c>
      <c r="M477" s="28">
        <v>0</v>
      </c>
      <c r="N477" s="28">
        <v>0</v>
      </c>
      <c r="O477" s="28">
        <v>0</v>
      </c>
      <c r="P477" s="28">
        <v>0</v>
      </c>
      <c r="Q477" s="28">
        <v>0</v>
      </c>
      <c r="R477" s="28">
        <v>0</v>
      </c>
      <c r="S477" s="28">
        <v>0</v>
      </c>
      <c r="T477" s="28">
        <v>0</v>
      </c>
      <c r="U477" s="28">
        <v>0</v>
      </c>
      <c r="V477" s="28">
        <v>0</v>
      </c>
      <c r="W477" s="28">
        <v>0</v>
      </c>
      <c r="X477" s="28">
        <v>0</v>
      </c>
      <c r="Y477" s="28">
        <v>0</v>
      </c>
      <c r="Z477" s="28">
        <v>0</v>
      </c>
      <c r="AA477" s="28">
        <v>0</v>
      </c>
      <c r="AB477" s="28">
        <v>0</v>
      </c>
      <c r="AC477" s="28">
        <v>0</v>
      </c>
      <c r="AD477" s="28">
        <v>0</v>
      </c>
      <c r="AE477" s="28">
        <v>0</v>
      </c>
      <c r="AF477" s="28">
        <v>0</v>
      </c>
      <c r="AG477" s="28">
        <v>0</v>
      </c>
      <c r="AH477" s="28">
        <v>0</v>
      </c>
      <c r="AI477" s="28">
        <v>0</v>
      </c>
      <c r="AJ477" s="28">
        <v>0</v>
      </c>
      <c r="AK477" s="28">
        <v>0</v>
      </c>
      <c r="AL477" s="28">
        <v>0</v>
      </c>
      <c r="AM477" s="28">
        <v>0</v>
      </c>
      <c r="AN477" s="32">
        <v>0</v>
      </c>
    </row>
    <row r="478" spans="1:40" x14ac:dyDescent="0.2">
      <c r="A478" s="5" t="str">
        <f t="shared" si="14"/>
        <v>50543</v>
      </c>
      <c r="B478" s="7">
        <f t="shared" si="15"/>
        <v>5054</v>
      </c>
      <c r="C478" s="7" t="s">
        <v>696</v>
      </c>
      <c r="D478" s="6">
        <v>3</v>
      </c>
      <c r="E478" s="28">
        <v>4</v>
      </c>
      <c r="F478" s="28">
        <v>2.7242831182609644</v>
      </c>
      <c r="G478" s="28">
        <v>0.56253204377846711</v>
      </c>
      <c r="H478" s="28">
        <v>0.29785662459884177</v>
      </c>
      <c r="I478" s="28">
        <v>5.6963771657455531E-2</v>
      </c>
      <c r="J478" s="28">
        <v>6.2975780572432194E-2</v>
      </c>
      <c r="K478" s="28">
        <v>5.0723750987792388E-2</v>
      </c>
      <c r="L478" s="28">
        <v>1.5964813851640183E-2</v>
      </c>
      <c r="M478" s="28">
        <v>3.4143653918343883E-2</v>
      </c>
      <c r="N478" s="28">
        <v>1.7591280707770177E-2</v>
      </c>
      <c r="O478" s="28">
        <v>1.1889575469893124E-2</v>
      </c>
      <c r="P478" s="28">
        <v>8.0622441091708213E-3</v>
      </c>
      <c r="Q478" s="28">
        <v>7.9890285940626554E-3</v>
      </c>
      <c r="R478" s="28">
        <v>7.8856891095403503E-3</v>
      </c>
      <c r="S478" s="28">
        <v>7.9835627437783302E-3</v>
      </c>
      <c r="T478" s="28">
        <v>5.5368005021936215E-3</v>
      </c>
      <c r="U478" s="28">
        <v>7.38798878943768E-3</v>
      </c>
      <c r="V478" s="28">
        <v>8.4811420710238367E-3</v>
      </c>
      <c r="W478" s="28">
        <v>6.3561598329956448E-3</v>
      </c>
      <c r="X478" s="28">
        <v>6.8179945688432442E-3</v>
      </c>
      <c r="Y478" s="28">
        <v>5.077948774132604E-3</v>
      </c>
      <c r="Z478" s="28">
        <v>6.4271262886513858E-3</v>
      </c>
      <c r="AA478" s="28">
        <v>6.3956923249401804E-3</v>
      </c>
      <c r="AB478" s="28">
        <v>5.6745566994231694E-3</v>
      </c>
      <c r="AC478" s="28">
        <v>5.8767720356744865E-3</v>
      </c>
      <c r="AD478" s="28">
        <v>5.5514369741061081E-3</v>
      </c>
      <c r="AE478" s="28">
        <v>4.8332870031101739E-3</v>
      </c>
      <c r="AF478" s="28">
        <v>4.7031875275163164E-3</v>
      </c>
      <c r="AG478" s="28">
        <v>4.5787915062104473E-3</v>
      </c>
      <c r="AH478" s="28">
        <v>4.2937933076733353E-3</v>
      </c>
      <c r="AI478" s="28">
        <v>3.5759374147140213E-3</v>
      </c>
      <c r="AJ478" s="28">
        <v>3.4801712646873317E-3</v>
      </c>
      <c r="AK478" s="28">
        <v>3.1594879688302529E-3</v>
      </c>
      <c r="AL478" s="28">
        <v>3.188823264254485E-3</v>
      </c>
      <c r="AM478" s="28">
        <v>2.9550110412009806E-3</v>
      </c>
      <c r="AN478" s="32">
        <v>2.4402137027832605E-3</v>
      </c>
    </row>
    <row r="479" spans="1:40" x14ac:dyDescent="0.2">
      <c r="A479" s="5" t="str">
        <f t="shared" si="14"/>
        <v>50544</v>
      </c>
      <c r="B479" s="7">
        <f t="shared" si="15"/>
        <v>5054</v>
      </c>
      <c r="C479" s="7" t="s">
        <v>696</v>
      </c>
      <c r="D479" s="6">
        <v>4</v>
      </c>
      <c r="E479" s="28">
        <v>0</v>
      </c>
      <c r="F479" s="28">
        <v>0</v>
      </c>
      <c r="G479" s="28">
        <v>0</v>
      </c>
      <c r="H479" s="28">
        <v>0</v>
      </c>
      <c r="I479" s="28">
        <v>0</v>
      </c>
      <c r="J479" s="28">
        <v>0</v>
      </c>
      <c r="K479" s="28">
        <v>0</v>
      </c>
      <c r="L479" s="28">
        <v>0</v>
      </c>
      <c r="M479" s="28">
        <v>0</v>
      </c>
      <c r="N479" s="28">
        <v>0</v>
      </c>
      <c r="O479" s="28">
        <v>0</v>
      </c>
      <c r="P479" s="28">
        <v>0</v>
      </c>
      <c r="Q479" s="28">
        <v>0</v>
      </c>
      <c r="R479" s="28">
        <v>0</v>
      </c>
      <c r="S479" s="28">
        <v>0</v>
      </c>
      <c r="T479" s="28">
        <v>0</v>
      </c>
      <c r="U479" s="28">
        <v>0</v>
      </c>
      <c r="V479" s="28">
        <v>0</v>
      </c>
      <c r="W479" s="28">
        <v>0</v>
      </c>
      <c r="X479" s="28">
        <v>0</v>
      </c>
      <c r="Y479" s="28">
        <v>0</v>
      </c>
      <c r="Z479" s="28">
        <v>0</v>
      </c>
      <c r="AA479" s="28">
        <v>0</v>
      </c>
      <c r="AB479" s="28">
        <v>0</v>
      </c>
      <c r="AC479" s="28">
        <v>0</v>
      </c>
      <c r="AD479" s="28">
        <v>0</v>
      </c>
      <c r="AE479" s="28">
        <v>0</v>
      </c>
      <c r="AF479" s="28">
        <v>0</v>
      </c>
      <c r="AG479" s="28">
        <v>0</v>
      </c>
      <c r="AH479" s="28">
        <v>0</v>
      </c>
      <c r="AI479" s="28">
        <v>0</v>
      </c>
      <c r="AJ479" s="28">
        <v>0</v>
      </c>
      <c r="AK479" s="28">
        <v>0</v>
      </c>
      <c r="AL479" s="28">
        <v>0</v>
      </c>
      <c r="AM479" s="28">
        <v>0</v>
      </c>
      <c r="AN479" s="32">
        <v>0</v>
      </c>
    </row>
    <row r="480" spans="1:40" x14ac:dyDescent="0.2">
      <c r="A480" s="5" t="str">
        <f t="shared" si="14"/>
        <v>50545</v>
      </c>
      <c r="B480" s="8">
        <f t="shared" si="15"/>
        <v>5054</v>
      </c>
      <c r="C480" s="8" t="s">
        <v>696</v>
      </c>
      <c r="D480" s="9">
        <v>5</v>
      </c>
      <c r="E480" s="33">
        <v>0</v>
      </c>
      <c r="F480" s="33">
        <v>0</v>
      </c>
      <c r="G480" s="33">
        <v>0</v>
      </c>
      <c r="H480" s="33">
        <v>0</v>
      </c>
      <c r="I480" s="33">
        <v>0</v>
      </c>
      <c r="J480" s="33">
        <v>0</v>
      </c>
      <c r="K480" s="33">
        <v>0</v>
      </c>
      <c r="L480" s="33">
        <v>0</v>
      </c>
      <c r="M480" s="33">
        <v>0</v>
      </c>
      <c r="N480" s="33">
        <v>0</v>
      </c>
      <c r="O480" s="33">
        <v>0</v>
      </c>
      <c r="P480" s="33">
        <v>0</v>
      </c>
      <c r="Q480" s="33">
        <v>0</v>
      </c>
      <c r="R480" s="33">
        <v>0</v>
      </c>
      <c r="S480" s="33">
        <v>0</v>
      </c>
      <c r="T480" s="33">
        <v>0</v>
      </c>
      <c r="U480" s="33">
        <v>0</v>
      </c>
      <c r="V480" s="33">
        <v>0</v>
      </c>
      <c r="W480" s="33">
        <v>0</v>
      </c>
      <c r="X480" s="33">
        <v>0</v>
      </c>
      <c r="Y480" s="33">
        <v>0</v>
      </c>
      <c r="Z480" s="33">
        <v>0</v>
      </c>
      <c r="AA480" s="33">
        <v>0</v>
      </c>
      <c r="AB480" s="33">
        <v>0</v>
      </c>
      <c r="AC480" s="33">
        <v>0</v>
      </c>
      <c r="AD480" s="33">
        <v>0</v>
      </c>
      <c r="AE480" s="33">
        <v>0</v>
      </c>
      <c r="AF480" s="33">
        <v>0</v>
      </c>
      <c r="AG480" s="33">
        <v>0</v>
      </c>
      <c r="AH480" s="33">
        <v>0</v>
      </c>
      <c r="AI480" s="33">
        <v>0</v>
      </c>
      <c r="AJ480" s="33">
        <v>0</v>
      </c>
      <c r="AK480" s="33">
        <v>0</v>
      </c>
      <c r="AL480" s="33">
        <v>0</v>
      </c>
      <c r="AM480" s="33">
        <v>0</v>
      </c>
      <c r="AN480" s="34">
        <v>0</v>
      </c>
    </row>
    <row r="481" spans="1:40" x14ac:dyDescent="0.2">
      <c r="A481" s="5" t="str">
        <f t="shared" si="14"/>
        <v>50541</v>
      </c>
      <c r="B481" s="10">
        <f t="shared" si="15"/>
        <v>5054</v>
      </c>
      <c r="C481" s="10" t="s">
        <v>697</v>
      </c>
      <c r="D481" s="11">
        <v>1</v>
      </c>
      <c r="E481" s="35">
        <v>1.2759269259259258</v>
      </c>
      <c r="F481" s="35">
        <v>1.0621380299074628</v>
      </c>
      <c r="G481" s="35">
        <v>1.521584691151072</v>
      </c>
      <c r="H481" s="35">
        <v>1.6002352973871714</v>
      </c>
      <c r="I481" s="35">
        <v>1.2212134216938773</v>
      </c>
      <c r="J481" s="35">
        <v>1.3809148129644129</v>
      </c>
      <c r="K481" s="35">
        <v>1.4400482586189853</v>
      </c>
      <c r="L481" s="35">
        <v>1.167637717152672</v>
      </c>
      <c r="M481" s="35">
        <v>1.5203334755980185</v>
      </c>
      <c r="N481" s="35">
        <v>1.3382401494335083</v>
      </c>
      <c r="O481" s="35">
        <v>1.280740713903332</v>
      </c>
      <c r="P481" s="35">
        <v>1.0756051792475116</v>
      </c>
      <c r="Q481" s="35">
        <v>1.1302074872951076</v>
      </c>
      <c r="R481" s="35">
        <v>1.1825317756083571</v>
      </c>
      <c r="S481" s="35">
        <v>1.268770123194513</v>
      </c>
      <c r="T481" s="35">
        <v>0.93252900436349762</v>
      </c>
      <c r="U481" s="35">
        <v>1.3175518950597116</v>
      </c>
      <c r="V481" s="35">
        <v>1.5285433357682678</v>
      </c>
      <c r="W481" s="35">
        <v>1.2723782656655513</v>
      </c>
      <c r="X481" s="35">
        <v>1.4466697661366346</v>
      </c>
      <c r="Y481" s="35">
        <v>1.1353574834415379</v>
      </c>
      <c r="Z481" s="35">
        <v>1.5142751918015931</v>
      </c>
      <c r="AA481" s="35">
        <v>1.5894271355541283</v>
      </c>
      <c r="AB481" s="35">
        <v>1.4892703019534954</v>
      </c>
      <c r="AC481" s="35">
        <v>1.6304093353859184</v>
      </c>
      <c r="AD481" s="35">
        <v>1.6304165206894956</v>
      </c>
      <c r="AE481" s="35">
        <v>1.504952711483766</v>
      </c>
      <c r="AF481" s="35">
        <v>1.5544369160304223</v>
      </c>
      <c r="AG481" s="35">
        <v>1.608562322355708</v>
      </c>
      <c r="AH481" s="35">
        <v>1.6060202840494746</v>
      </c>
      <c r="AI481" s="35">
        <v>1.4265108672784912</v>
      </c>
      <c r="AJ481" s="35">
        <v>1.4823643161132911</v>
      </c>
      <c r="AK481" s="35">
        <v>1.4389585891357581</v>
      </c>
      <c r="AL481" s="35">
        <v>1.5548754907698032</v>
      </c>
      <c r="AM481" s="35">
        <v>1.5454476590581963</v>
      </c>
      <c r="AN481" s="36">
        <v>1.3714331904169401</v>
      </c>
    </row>
    <row r="482" spans="1:40" x14ac:dyDescent="0.2">
      <c r="A482" s="5" t="str">
        <f t="shared" si="14"/>
        <v>50542</v>
      </c>
      <c r="B482" s="7">
        <f t="shared" si="15"/>
        <v>5054</v>
      </c>
      <c r="C482" s="7" t="s">
        <v>697</v>
      </c>
      <c r="D482" s="6">
        <v>2</v>
      </c>
      <c r="E482" s="28">
        <v>0</v>
      </c>
      <c r="F482" s="28">
        <v>0</v>
      </c>
      <c r="G482" s="28">
        <v>0</v>
      </c>
      <c r="H482" s="28">
        <v>0</v>
      </c>
      <c r="I482" s="28">
        <v>0</v>
      </c>
      <c r="J482" s="28">
        <v>0</v>
      </c>
      <c r="K482" s="28">
        <v>0</v>
      </c>
      <c r="L482" s="28">
        <v>0</v>
      </c>
      <c r="M482" s="28">
        <v>0</v>
      </c>
      <c r="N482" s="28">
        <v>0</v>
      </c>
      <c r="O482" s="28">
        <v>0</v>
      </c>
      <c r="P482" s="28">
        <v>0</v>
      </c>
      <c r="Q482" s="28">
        <v>0</v>
      </c>
      <c r="R482" s="28">
        <v>0</v>
      </c>
      <c r="S482" s="28">
        <v>0</v>
      </c>
      <c r="T482" s="28">
        <v>0</v>
      </c>
      <c r="U482" s="28">
        <v>0</v>
      </c>
      <c r="V482" s="28">
        <v>0</v>
      </c>
      <c r="W482" s="28">
        <v>0</v>
      </c>
      <c r="X482" s="28">
        <v>0</v>
      </c>
      <c r="Y482" s="28">
        <v>0</v>
      </c>
      <c r="Z482" s="28">
        <v>0</v>
      </c>
      <c r="AA482" s="28">
        <v>0</v>
      </c>
      <c r="AB482" s="28">
        <v>0</v>
      </c>
      <c r="AC482" s="28">
        <v>0</v>
      </c>
      <c r="AD482" s="28">
        <v>0</v>
      </c>
      <c r="AE482" s="28">
        <v>0</v>
      </c>
      <c r="AF482" s="28">
        <v>0</v>
      </c>
      <c r="AG482" s="28">
        <v>0</v>
      </c>
      <c r="AH482" s="28">
        <v>0</v>
      </c>
      <c r="AI482" s="28">
        <v>0</v>
      </c>
      <c r="AJ482" s="28">
        <v>0</v>
      </c>
      <c r="AK482" s="28">
        <v>0</v>
      </c>
      <c r="AL482" s="28">
        <v>0</v>
      </c>
      <c r="AM482" s="28">
        <v>0</v>
      </c>
      <c r="AN482" s="32">
        <v>0</v>
      </c>
    </row>
    <row r="483" spans="1:40" x14ac:dyDescent="0.2">
      <c r="A483" s="5" t="str">
        <f t="shared" si="14"/>
        <v>50543</v>
      </c>
      <c r="B483" s="7">
        <f t="shared" si="15"/>
        <v>5054</v>
      </c>
      <c r="C483" s="7" t="s">
        <v>697</v>
      </c>
      <c r="D483" s="6">
        <v>3</v>
      </c>
      <c r="E483" s="28">
        <v>0.33333333333333337</v>
      </c>
      <c r="F483" s="28">
        <v>0.22702359318841372</v>
      </c>
      <c r="G483" s="28">
        <v>0.19386222773789366</v>
      </c>
      <c r="H483" s="28">
        <v>0.24186295817712877</v>
      </c>
      <c r="I483" s="28">
        <v>9.1973105113616088E-2</v>
      </c>
      <c r="J483" s="28">
        <v>0.16025706747187257</v>
      </c>
      <c r="K483" s="28">
        <v>0.18631838222957522</v>
      </c>
      <c r="L483" s="28">
        <v>8.0392506541281272E-2</v>
      </c>
      <c r="M483" s="28">
        <v>0.22169879091761482</v>
      </c>
      <c r="N483" s="28">
        <v>0.14436139160407319</v>
      </c>
      <c r="O483" s="28">
        <v>0.11996614094159233</v>
      </c>
      <c r="P483" s="28">
        <v>9.7628167111850017E-2</v>
      </c>
      <c r="Q483" s="28">
        <v>0.11370198099043256</v>
      </c>
      <c r="R483" s="28">
        <v>0.1298697103979761</v>
      </c>
      <c r="S483" s="28">
        <v>0.15033672829317832</v>
      </c>
      <c r="T483" s="28">
        <v>0.11812281563114979</v>
      </c>
      <c r="U483" s="28">
        <v>0.17691340974417827</v>
      </c>
      <c r="V483" s="28">
        <v>0.22660375833338939</v>
      </c>
      <c r="W483" s="28">
        <v>0.18878693937501076</v>
      </c>
      <c r="X483" s="28">
        <v>0.22406780774391924</v>
      </c>
      <c r="Y483" s="28">
        <v>0.1840538172599655</v>
      </c>
      <c r="Z483" s="28">
        <v>0.25586953794948919</v>
      </c>
      <c r="AA483" s="28">
        <v>0.2791030199867866</v>
      </c>
      <c r="AB483" s="28">
        <v>0.27107961358901322</v>
      </c>
      <c r="AC483" s="28">
        <v>0.30685876353349989</v>
      </c>
      <c r="AD483" s="28">
        <v>0.31664208182370346</v>
      </c>
      <c r="AE483" s="28">
        <v>0.3010234169758384</v>
      </c>
      <c r="AF483" s="28">
        <v>0.31961078475310228</v>
      </c>
      <c r="AG483" s="28">
        <v>0.33940315720118053</v>
      </c>
      <c r="AH483" s="28">
        <v>0.34721770520464029</v>
      </c>
      <c r="AI483" s="28">
        <v>0.31556145507247224</v>
      </c>
      <c r="AJ483" s="28">
        <v>0.33500557101009937</v>
      </c>
      <c r="AK483" s="28">
        <v>0.33177371489911384</v>
      </c>
      <c r="AL483" s="28">
        <v>0.36527016520968952</v>
      </c>
      <c r="AM483" s="28">
        <v>0.36950363308943285</v>
      </c>
      <c r="AN483" s="32">
        <v>0.33337211589214588</v>
      </c>
    </row>
    <row r="484" spans="1:40" x14ac:dyDescent="0.2">
      <c r="A484" s="5" t="str">
        <f t="shared" si="14"/>
        <v>50544</v>
      </c>
      <c r="B484" s="7">
        <f t="shared" si="15"/>
        <v>5054</v>
      </c>
      <c r="C484" s="7" t="s">
        <v>697</v>
      </c>
      <c r="D484" s="6">
        <v>4</v>
      </c>
      <c r="E484" s="28">
        <v>0</v>
      </c>
      <c r="F484" s="28">
        <v>0</v>
      </c>
      <c r="G484" s="28">
        <v>0</v>
      </c>
      <c r="H484" s="28">
        <v>0</v>
      </c>
      <c r="I484" s="28">
        <v>0</v>
      </c>
      <c r="J484" s="28">
        <v>0</v>
      </c>
      <c r="K484" s="28">
        <v>0</v>
      </c>
      <c r="L484" s="28">
        <v>0</v>
      </c>
      <c r="M484" s="28">
        <v>0</v>
      </c>
      <c r="N484" s="28">
        <v>0</v>
      </c>
      <c r="O484" s="28">
        <v>0</v>
      </c>
      <c r="P484" s="28">
        <v>0</v>
      </c>
      <c r="Q484" s="28">
        <v>0</v>
      </c>
      <c r="R484" s="28">
        <v>0</v>
      </c>
      <c r="S484" s="28">
        <v>0</v>
      </c>
      <c r="T484" s="28">
        <v>0</v>
      </c>
      <c r="U484" s="28">
        <v>0</v>
      </c>
      <c r="V484" s="28">
        <v>0</v>
      </c>
      <c r="W484" s="28">
        <v>0</v>
      </c>
      <c r="X484" s="28">
        <v>0</v>
      </c>
      <c r="Y484" s="28">
        <v>0</v>
      </c>
      <c r="Z484" s="28">
        <v>0</v>
      </c>
      <c r="AA484" s="28">
        <v>0</v>
      </c>
      <c r="AB484" s="28">
        <v>0</v>
      </c>
      <c r="AC484" s="28">
        <v>0</v>
      </c>
      <c r="AD484" s="28">
        <v>0</v>
      </c>
      <c r="AE484" s="28">
        <v>0</v>
      </c>
      <c r="AF484" s="28">
        <v>0</v>
      </c>
      <c r="AG484" s="28">
        <v>0</v>
      </c>
      <c r="AH484" s="28">
        <v>0</v>
      </c>
      <c r="AI484" s="28">
        <v>0</v>
      </c>
      <c r="AJ484" s="28">
        <v>0</v>
      </c>
      <c r="AK484" s="28">
        <v>0</v>
      </c>
      <c r="AL484" s="28">
        <v>0</v>
      </c>
      <c r="AM484" s="28">
        <v>0</v>
      </c>
      <c r="AN484" s="32">
        <v>0</v>
      </c>
    </row>
    <row r="485" spans="1:40" x14ac:dyDescent="0.2">
      <c r="A485" s="5" t="str">
        <f t="shared" si="14"/>
        <v>50545</v>
      </c>
      <c r="B485" s="8">
        <f t="shared" si="15"/>
        <v>5054</v>
      </c>
      <c r="C485" s="8" t="s">
        <v>697</v>
      </c>
      <c r="D485" s="9">
        <v>5</v>
      </c>
      <c r="E485" s="33">
        <v>0</v>
      </c>
      <c r="F485" s="33">
        <v>0</v>
      </c>
      <c r="G485" s="33">
        <v>0</v>
      </c>
      <c r="H485" s="33">
        <v>0</v>
      </c>
      <c r="I485" s="33">
        <v>0</v>
      </c>
      <c r="J485" s="33">
        <v>0</v>
      </c>
      <c r="K485" s="33">
        <v>0</v>
      </c>
      <c r="L485" s="33">
        <v>0</v>
      </c>
      <c r="M485" s="33">
        <v>0</v>
      </c>
      <c r="N485" s="33">
        <v>0</v>
      </c>
      <c r="O485" s="33">
        <v>0</v>
      </c>
      <c r="P485" s="33">
        <v>0</v>
      </c>
      <c r="Q485" s="33">
        <v>0</v>
      </c>
      <c r="R485" s="33">
        <v>0</v>
      </c>
      <c r="S485" s="33">
        <v>0</v>
      </c>
      <c r="T485" s="33">
        <v>0</v>
      </c>
      <c r="U485" s="33">
        <v>0</v>
      </c>
      <c r="V485" s="33">
        <v>0</v>
      </c>
      <c r="W485" s="33">
        <v>0</v>
      </c>
      <c r="X485" s="33">
        <v>0</v>
      </c>
      <c r="Y485" s="33">
        <v>0</v>
      </c>
      <c r="Z485" s="33">
        <v>0</v>
      </c>
      <c r="AA485" s="33">
        <v>0</v>
      </c>
      <c r="AB485" s="33">
        <v>0</v>
      </c>
      <c r="AC485" s="33">
        <v>0</v>
      </c>
      <c r="AD485" s="33">
        <v>0</v>
      </c>
      <c r="AE485" s="33">
        <v>0</v>
      </c>
      <c r="AF485" s="33">
        <v>0</v>
      </c>
      <c r="AG485" s="33">
        <v>0</v>
      </c>
      <c r="AH485" s="33">
        <v>0</v>
      </c>
      <c r="AI485" s="33">
        <v>0</v>
      </c>
      <c r="AJ485" s="33">
        <v>0</v>
      </c>
      <c r="AK485" s="33">
        <v>0</v>
      </c>
      <c r="AL485" s="33">
        <v>0</v>
      </c>
      <c r="AM485" s="33">
        <v>0</v>
      </c>
      <c r="AN485" s="34">
        <v>0</v>
      </c>
    </row>
    <row r="486" spans="1:40" x14ac:dyDescent="0.2">
      <c r="A486" s="5" t="str">
        <f t="shared" si="14"/>
        <v>50541</v>
      </c>
      <c r="B486" s="10">
        <f t="shared" si="15"/>
        <v>5054</v>
      </c>
      <c r="C486" s="10" t="s">
        <v>698</v>
      </c>
      <c r="D486" s="11">
        <v>1</v>
      </c>
      <c r="E486" s="35">
        <v>3.5714334714285711</v>
      </c>
      <c r="F486" s="35">
        <v>4.4634930585826158</v>
      </c>
      <c r="G486" s="35">
        <v>6.1361416249226535</v>
      </c>
      <c r="H486" s="35">
        <v>6.4402641192304175</v>
      </c>
      <c r="I486" s="35">
        <v>5.223747753790831</v>
      </c>
      <c r="J486" s="35">
        <v>5.7520127513546964</v>
      </c>
      <c r="K486" s="35">
        <v>5.9499941720893856</v>
      </c>
      <c r="L486" s="35">
        <v>4.8596497858852912</v>
      </c>
      <c r="M486" s="35">
        <v>5.4760339705782899</v>
      </c>
      <c r="N486" s="35">
        <v>5.0028661732245769</v>
      </c>
      <c r="O486" s="35">
        <v>4.839876658845621</v>
      </c>
      <c r="P486" s="35">
        <v>4.0435014208338336</v>
      </c>
      <c r="Q486" s="35">
        <v>4.118786860769859</v>
      </c>
      <c r="R486" s="35">
        <v>4.1819932648980798</v>
      </c>
      <c r="S486" s="35">
        <v>4.3584166081786764</v>
      </c>
      <c r="T486" s="35">
        <v>3.1142052012141126</v>
      </c>
      <c r="U486" s="35">
        <v>4.2828537464107024</v>
      </c>
      <c r="V486" s="35">
        <v>4.7424429631122162</v>
      </c>
      <c r="W486" s="35">
        <v>3.9262816459101049</v>
      </c>
      <c r="X486" s="35">
        <v>4.353968606934588</v>
      </c>
      <c r="Y486" s="35">
        <v>3.323447505749737</v>
      </c>
      <c r="Z486" s="35">
        <v>4.3141163957788811</v>
      </c>
      <c r="AA486" s="35">
        <v>4.4080485488766064</v>
      </c>
      <c r="AB486" s="35">
        <v>4.0211791586549657</v>
      </c>
      <c r="AC486" s="35">
        <v>4.2871850499822424</v>
      </c>
      <c r="AD486" s="35">
        <v>4.1756200764006133</v>
      </c>
      <c r="AE486" s="35">
        <v>3.7545132893998501</v>
      </c>
      <c r="AF486" s="35">
        <v>3.7788436959120051</v>
      </c>
      <c r="AG486" s="35">
        <v>3.8115969190016723</v>
      </c>
      <c r="AH486" s="35">
        <v>3.7103136898908451</v>
      </c>
      <c r="AI486" s="35">
        <v>3.2140035997858498</v>
      </c>
      <c r="AJ486" s="35">
        <v>3.258983312696687</v>
      </c>
      <c r="AK486" s="35">
        <v>3.0885245318876247</v>
      </c>
      <c r="AL486" s="35">
        <v>3.2600973861844764</v>
      </c>
      <c r="AM486" s="35">
        <v>3.1667743125324224</v>
      </c>
      <c r="AN486" s="36">
        <v>2.7477603378219886</v>
      </c>
    </row>
    <row r="487" spans="1:40" x14ac:dyDescent="0.2">
      <c r="A487" s="5" t="str">
        <f t="shared" si="14"/>
        <v>50542</v>
      </c>
      <c r="B487" s="7">
        <f t="shared" si="15"/>
        <v>5054</v>
      </c>
      <c r="C487" s="7" t="s">
        <v>698</v>
      </c>
      <c r="D487" s="6">
        <v>2</v>
      </c>
      <c r="E487" s="28">
        <v>4.2857151857142854</v>
      </c>
      <c r="F487" s="28">
        <v>1.8552421863168076</v>
      </c>
      <c r="G487" s="28">
        <v>1.3293415717893822</v>
      </c>
      <c r="H487" s="28">
        <v>1.6584895816606142</v>
      </c>
      <c r="I487" s="28">
        <v>0.63067299669839727</v>
      </c>
      <c r="J487" s="28">
        <v>1.0989060862926143</v>
      </c>
      <c r="K487" s="28">
        <v>1.2776123228150911</v>
      </c>
      <c r="L487" s="28">
        <v>0.4021163025524766</v>
      </c>
      <c r="M487" s="28">
        <v>0.85999893807299832</v>
      </c>
      <c r="N487" s="28">
        <v>0.44308341357096082</v>
      </c>
      <c r="O487" s="28">
        <v>0.29947081765677641</v>
      </c>
      <c r="P487" s="28">
        <v>0.20306928488519127</v>
      </c>
      <c r="Q487" s="28">
        <v>0.20122522133020856</v>
      </c>
      <c r="R487" s="28">
        <v>0.19862240643224605</v>
      </c>
      <c r="S487" s="28">
        <v>0.20108769192737652</v>
      </c>
      <c r="T487" s="28">
        <v>0.13945939923209297</v>
      </c>
      <c r="U487" s="28">
        <v>0.18608669270375644</v>
      </c>
      <c r="V487" s="28">
        <v>0.21362083767301762</v>
      </c>
      <c r="W487" s="28">
        <v>0.16009740219741669</v>
      </c>
      <c r="X487" s="28">
        <v>0.17173006663902304</v>
      </c>
      <c r="Y487" s="28">
        <v>0.12790226331956103</v>
      </c>
      <c r="Z487" s="28">
        <v>0.16188514063778306</v>
      </c>
      <c r="AA487" s="28">
        <v>0.16109348361676118</v>
      </c>
      <c r="AB487" s="28">
        <v>0.14292974761903718</v>
      </c>
      <c r="AC487" s="28">
        <v>0.1480232139275533</v>
      </c>
      <c r="AD487" s="28">
        <v>0.13982882944232075</v>
      </c>
      <c r="AE487" s="28">
        <v>0.1217402654998349</v>
      </c>
      <c r="AF487" s="28">
        <v>0.11846343898008545</v>
      </c>
      <c r="AG487" s="28">
        <v>0.11533027370195464</v>
      </c>
      <c r="AH487" s="28">
        <v>0.10815187196019446</v>
      </c>
      <c r="AI487" s="28">
        <v>9.0070652781149341E-2</v>
      </c>
      <c r="AJ487" s="28">
        <v>8.7658605050388999E-2</v>
      </c>
      <c r="AK487" s="28">
        <v>7.9581336952424517E-2</v>
      </c>
      <c r="AL487" s="28">
        <v>8.0320354087775381E-2</v>
      </c>
      <c r="AM487" s="28">
        <v>7.4431192362208257E-2</v>
      </c>
      <c r="AN487" s="32">
        <v>6.1464521625775467E-2</v>
      </c>
    </row>
    <row r="488" spans="1:40" x14ac:dyDescent="0.2">
      <c r="A488" s="5" t="str">
        <f t="shared" si="14"/>
        <v>50543</v>
      </c>
      <c r="B488" s="7">
        <f t="shared" si="15"/>
        <v>5054</v>
      </c>
      <c r="C488" s="7" t="s">
        <v>698</v>
      </c>
      <c r="D488" s="6">
        <v>3</v>
      </c>
      <c r="E488" s="28">
        <v>2.8571447571428572</v>
      </c>
      <c r="F488" s="28">
        <v>4.9001295748116069</v>
      </c>
      <c r="G488" s="28">
        <v>1.6616762377533738</v>
      </c>
      <c r="H488" s="28">
        <v>2.0731110700896749</v>
      </c>
      <c r="I488" s="28">
        <v>0.78834090097385245</v>
      </c>
      <c r="J488" s="28">
        <v>1.3736320069017647</v>
      </c>
      <c r="K488" s="28">
        <v>1.5970147048249306</v>
      </c>
      <c r="L488" s="28">
        <v>0.50264507671869618</v>
      </c>
      <c r="M488" s="28">
        <v>1.0749978412207819</v>
      </c>
      <c r="N488" s="28">
        <v>0.55385372560848256</v>
      </c>
      <c r="O488" s="28">
        <v>0.37433807219794202</v>
      </c>
      <c r="P488" s="28">
        <v>0.25383624000086241</v>
      </c>
      <c r="Q488" s="28">
        <v>0.25153110028033199</v>
      </c>
      <c r="R488" s="28">
        <v>0.24827752102889356</v>
      </c>
      <c r="S488" s="28">
        <v>0.25135905114648954</v>
      </c>
      <c r="T488" s="28">
        <v>0.17432380607955758</v>
      </c>
      <c r="U488" s="28">
        <v>0.23260770245440901</v>
      </c>
      <c r="V488" s="28">
        <v>0.26702519732717828</v>
      </c>
      <c r="W488" s="28">
        <v>0.20012104479574819</v>
      </c>
      <c r="X488" s="28">
        <v>0.21466174304449978</v>
      </c>
      <c r="Y488" s="28">
        <v>0.15987713894763655</v>
      </c>
      <c r="Z488" s="28">
        <v>0.20235546628646151</v>
      </c>
      <c r="AA488" s="28">
        <v>0.20136580788462652</v>
      </c>
      <c r="AB488" s="28">
        <v>0.17866116797524551</v>
      </c>
      <c r="AC488" s="28">
        <v>0.18502786668907836</v>
      </c>
      <c r="AD488" s="28">
        <v>0.17478484939509409</v>
      </c>
      <c r="AE488" s="28">
        <v>0.15217420303697995</v>
      </c>
      <c r="AF488" s="28">
        <v>0.14807810018466397</v>
      </c>
      <c r="AG488" s="28">
        <v>0.14416156936560381</v>
      </c>
      <c r="AH488" s="28">
        <v>0.13518853788384855</v>
      </c>
      <c r="AI488" s="28">
        <v>0.11258713262098016</v>
      </c>
      <c r="AJ488" s="28">
        <v>0.10957200004209497</v>
      </c>
      <c r="AK488" s="28">
        <v>9.947542703909977E-2</v>
      </c>
      <c r="AL488" s="28">
        <v>0.10039907284659969</v>
      </c>
      <c r="AM488" s="28">
        <v>9.3037604814136227E-2</v>
      </c>
      <c r="AN488" s="32">
        <v>7.6829401886784734E-2</v>
      </c>
    </row>
    <row r="489" spans="1:40" x14ac:dyDescent="0.2">
      <c r="A489" s="5" t="str">
        <f t="shared" si="14"/>
        <v>50544</v>
      </c>
      <c r="B489" s="7">
        <f t="shared" si="15"/>
        <v>5054</v>
      </c>
      <c r="C489" s="7" t="s">
        <v>698</v>
      </c>
      <c r="D489" s="6">
        <v>4</v>
      </c>
      <c r="E489" s="28">
        <v>0.50000230000000012</v>
      </c>
      <c r="F489" s="28">
        <v>0.34053622270820666</v>
      </c>
      <c r="G489" s="28">
        <v>7.0316505472308388E-2</v>
      </c>
      <c r="H489" s="28">
        <v>3.7232078074855221E-2</v>
      </c>
      <c r="I489" s="28">
        <v>7.1204714571819388E-3</v>
      </c>
      <c r="J489" s="28">
        <v>7.8719725715540225E-3</v>
      </c>
      <c r="K489" s="28">
        <v>6.340468873474051E-3</v>
      </c>
      <c r="L489" s="28">
        <v>1.9956017314550216E-3</v>
      </c>
      <c r="M489" s="28">
        <v>4.2679567397929863E-3</v>
      </c>
      <c r="N489" s="28">
        <v>2.1989100884712708E-3</v>
      </c>
      <c r="O489" s="28">
        <v>1.4861969337366416E-3</v>
      </c>
      <c r="P489" s="28">
        <v>1.0077805136463535E-3</v>
      </c>
      <c r="Q489" s="28">
        <v>9.9862857425783279E-4</v>
      </c>
      <c r="R489" s="28">
        <v>9.85711138692544E-4</v>
      </c>
      <c r="S489" s="28">
        <v>9.9794534297229106E-4</v>
      </c>
      <c r="T489" s="28">
        <v>6.9210006277420377E-4</v>
      </c>
      <c r="U489" s="28">
        <v>9.2349859867970968E-4</v>
      </c>
      <c r="V489" s="28">
        <v>1.0601427588779804E-3</v>
      </c>
      <c r="W489" s="28">
        <v>7.9451997912445462E-4</v>
      </c>
      <c r="X489" s="28">
        <v>8.5224932110540465E-4</v>
      </c>
      <c r="Y489" s="28">
        <v>6.3474359676657507E-4</v>
      </c>
      <c r="Z489" s="28">
        <v>8.033907860814229E-4</v>
      </c>
      <c r="AA489" s="28">
        <v>7.9946154061752157E-4</v>
      </c>
      <c r="AB489" s="28">
        <v>7.0931958742789574E-4</v>
      </c>
      <c r="AC489" s="28">
        <v>7.3459650445931071E-4</v>
      </c>
      <c r="AD489" s="28">
        <v>6.9392962176326308E-4</v>
      </c>
      <c r="AE489" s="28">
        <v>6.0416087538877152E-4</v>
      </c>
      <c r="AF489" s="28">
        <v>5.8789844093953901E-4</v>
      </c>
      <c r="AG489" s="28">
        <v>5.7234893827630548E-4</v>
      </c>
      <c r="AH489" s="28">
        <v>5.3672416345916648E-4</v>
      </c>
      <c r="AI489" s="28">
        <v>4.469921768392525E-4</v>
      </c>
      <c r="AJ489" s="28">
        <v>4.3502140808591571E-4</v>
      </c>
      <c r="AK489" s="28">
        <v>3.9493599610378134E-4</v>
      </c>
      <c r="AL489" s="28">
        <v>3.9860290803181035E-4</v>
      </c>
      <c r="AM489" s="28">
        <v>3.6937638015012241E-4</v>
      </c>
      <c r="AN489" s="32">
        <v>3.0502671284790746E-4</v>
      </c>
    </row>
    <row r="490" spans="1:40" x14ac:dyDescent="0.2">
      <c r="A490" s="5" t="str">
        <f t="shared" si="14"/>
        <v>50545</v>
      </c>
      <c r="B490" s="8">
        <f t="shared" si="15"/>
        <v>5054</v>
      </c>
      <c r="C490" s="8" t="s">
        <v>698</v>
      </c>
      <c r="D490" s="9">
        <v>5</v>
      </c>
      <c r="E490" s="33">
        <v>0</v>
      </c>
      <c r="F490" s="33">
        <v>0</v>
      </c>
      <c r="G490" s="33">
        <v>0</v>
      </c>
      <c r="H490" s="33">
        <v>0</v>
      </c>
      <c r="I490" s="33">
        <v>0</v>
      </c>
      <c r="J490" s="33">
        <v>0</v>
      </c>
      <c r="K490" s="33">
        <v>0</v>
      </c>
      <c r="L490" s="33">
        <v>0</v>
      </c>
      <c r="M490" s="33">
        <v>0</v>
      </c>
      <c r="N490" s="33">
        <v>0</v>
      </c>
      <c r="O490" s="33">
        <v>0</v>
      </c>
      <c r="P490" s="33">
        <v>0</v>
      </c>
      <c r="Q490" s="33">
        <v>0</v>
      </c>
      <c r="R490" s="33">
        <v>0</v>
      </c>
      <c r="S490" s="33">
        <v>0</v>
      </c>
      <c r="T490" s="33">
        <v>0</v>
      </c>
      <c r="U490" s="33">
        <v>0</v>
      </c>
      <c r="V490" s="33">
        <v>0</v>
      </c>
      <c r="W490" s="33">
        <v>0</v>
      </c>
      <c r="X490" s="33">
        <v>0</v>
      </c>
      <c r="Y490" s="33">
        <v>0</v>
      </c>
      <c r="Z490" s="33">
        <v>0</v>
      </c>
      <c r="AA490" s="33">
        <v>0</v>
      </c>
      <c r="AB490" s="33">
        <v>0</v>
      </c>
      <c r="AC490" s="33">
        <v>0</v>
      </c>
      <c r="AD490" s="33">
        <v>0</v>
      </c>
      <c r="AE490" s="33">
        <v>0</v>
      </c>
      <c r="AF490" s="33">
        <v>0</v>
      </c>
      <c r="AG490" s="33">
        <v>0</v>
      </c>
      <c r="AH490" s="33">
        <v>0</v>
      </c>
      <c r="AI490" s="33">
        <v>0</v>
      </c>
      <c r="AJ490" s="33">
        <v>0</v>
      </c>
      <c r="AK490" s="33">
        <v>0</v>
      </c>
      <c r="AL490" s="33">
        <v>0</v>
      </c>
      <c r="AM490" s="33">
        <v>0</v>
      </c>
      <c r="AN490" s="34">
        <v>0</v>
      </c>
    </row>
    <row r="491" spans="1:40" x14ac:dyDescent="0.2">
      <c r="A491" s="5" t="str">
        <f t="shared" si="14"/>
        <v>50541</v>
      </c>
      <c r="B491" s="10">
        <f t="shared" si="15"/>
        <v>5054</v>
      </c>
      <c r="C491" s="10" t="s">
        <v>699</v>
      </c>
      <c r="D491" s="11">
        <v>1</v>
      </c>
      <c r="E491" s="35">
        <v>1.5454595454545452</v>
      </c>
      <c r="F491" s="35">
        <v>3.3365978231351288</v>
      </c>
      <c r="G491" s="35">
        <v>3.3988157831484158</v>
      </c>
      <c r="H491" s="35">
        <v>3.6213646242757784</v>
      </c>
      <c r="I491" s="35">
        <v>2.9264207600722201</v>
      </c>
      <c r="J491" s="35">
        <v>3.2430100400968636</v>
      </c>
      <c r="K491" s="35">
        <v>3.3638397721553037</v>
      </c>
      <c r="L491" s="35">
        <v>2.818994456950541</v>
      </c>
      <c r="M491" s="35">
        <v>3.527876212436214</v>
      </c>
      <c r="N491" s="35">
        <v>3.1693119065279753</v>
      </c>
      <c r="O491" s="35">
        <v>3.0562066534564729</v>
      </c>
      <c r="P491" s="35">
        <v>2.4955119797295384</v>
      </c>
      <c r="Q491" s="35">
        <v>2.5350749156383796</v>
      </c>
      <c r="R491" s="35">
        <v>2.5669964504562301</v>
      </c>
      <c r="S491" s="35">
        <v>2.6680337487334147</v>
      </c>
      <c r="T491" s="35">
        <v>1.9012005457980186</v>
      </c>
      <c r="U491" s="35">
        <v>2.607651305426486</v>
      </c>
      <c r="V491" s="35">
        <v>2.8967570323327343</v>
      </c>
      <c r="W491" s="35">
        <v>2.3776723721422632</v>
      </c>
      <c r="X491" s="35">
        <v>2.6295469456273017</v>
      </c>
      <c r="Y491" s="35">
        <v>2.0032679861645715</v>
      </c>
      <c r="Z491" s="35">
        <v>2.5953291382606816</v>
      </c>
      <c r="AA491" s="35">
        <v>2.6465424200648147</v>
      </c>
      <c r="AB491" s="35">
        <v>2.4093319851142083</v>
      </c>
      <c r="AC491" s="35">
        <v>2.5633615450939335</v>
      </c>
      <c r="AD491" s="35">
        <v>2.4913282263846046</v>
      </c>
      <c r="AE491" s="35">
        <v>2.2351892531300459</v>
      </c>
      <c r="AF491" s="35">
        <v>2.2446861379340657</v>
      </c>
      <c r="AG491" s="35">
        <v>2.2590386040586141</v>
      </c>
      <c r="AH491" s="35">
        <v>2.1939637634612295</v>
      </c>
      <c r="AI491" s="35">
        <v>1.8960542251326371</v>
      </c>
      <c r="AJ491" s="35">
        <v>1.9180838432276319</v>
      </c>
      <c r="AK491" s="35">
        <v>1.8134754497322807</v>
      </c>
      <c r="AL491" s="35">
        <v>1.9097002399703529</v>
      </c>
      <c r="AM491" s="35">
        <v>1.8506293377225049</v>
      </c>
      <c r="AN491" s="36">
        <v>1.6019365518781701</v>
      </c>
    </row>
    <row r="492" spans="1:40" x14ac:dyDescent="0.2">
      <c r="A492" s="5" t="str">
        <f t="shared" si="14"/>
        <v>50542</v>
      </c>
      <c r="B492" s="7">
        <f t="shared" si="15"/>
        <v>5054</v>
      </c>
      <c r="C492" s="7" t="s">
        <v>699</v>
      </c>
      <c r="D492" s="6">
        <v>2</v>
      </c>
      <c r="E492" s="28">
        <v>7.9999999999999996E-7</v>
      </c>
      <c r="F492" s="28">
        <v>0.90535389782620557</v>
      </c>
      <c r="G492" s="28">
        <v>0</v>
      </c>
      <c r="H492" s="28">
        <v>0</v>
      </c>
      <c r="I492" s="28">
        <v>0</v>
      </c>
      <c r="J492" s="28">
        <v>0</v>
      </c>
      <c r="K492" s="28">
        <v>0</v>
      </c>
      <c r="L492" s="28">
        <v>0</v>
      </c>
      <c r="M492" s="28">
        <v>0</v>
      </c>
      <c r="N492" s="28">
        <v>0</v>
      </c>
      <c r="O492" s="28">
        <v>0</v>
      </c>
      <c r="P492" s="28">
        <v>0</v>
      </c>
      <c r="Q492" s="28">
        <v>0</v>
      </c>
      <c r="R492" s="28">
        <v>0</v>
      </c>
      <c r="S492" s="28">
        <v>0</v>
      </c>
      <c r="T492" s="28">
        <v>0</v>
      </c>
      <c r="U492" s="28">
        <v>0</v>
      </c>
      <c r="V492" s="28">
        <v>0</v>
      </c>
      <c r="W492" s="28">
        <v>0</v>
      </c>
      <c r="X492" s="28">
        <v>0</v>
      </c>
      <c r="Y492" s="28">
        <v>0</v>
      </c>
      <c r="Z492" s="28">
        <v>0</v>
      </c>
      <c r="AA492" s="28">
        <v>0</v>
      </c>
      <c r="AB492" s="28">
        <v>0</v>
      </c>
      <c r="AC492" s="28">
        <v>0</v>
      </c>
      <c r="AD492" s="28">
        <v>0</v>
      </c>
      <c r="AE492" s="28">
        <v>0</v>
      </c>
      <c r="AF492" s="28">
        <v>0</v>
      </c>
      <c r="AG492" s="28">
        <v>0</v>
      </c>
      <c r="AH492" s="28">
        <v>0</v>
      </c>
      <c r="AI492" s="28">
        <v>0</v>
      </c>
      <c r="AJ492" s="28">
        <v>0</v>
      </c>
      <c r="AK492" s="28">
        <v>0</v>
      </c>
      <c r="AL492" s="28">
        <v>0</v>
      </c>
      <c r="AM492" s="28">
        <v>0</v>
      </c>
      <c r="AN492" s="32">
        <v>0</v>
      </c>
    </row>
    <row r="493" spans="1:40" x14ac:dyDescent="0.2">
      <c r="A493" s="5" t="str">
        <f t="shared" si="14"/>
        <v>50543</v>
      </c>
      <c r="B493" s="7">
        <f t="shared" si="15"/>
        <v>5054</v>
      </c>
      <c r="C493" s="7" t="s">
        <v>699</v>
      </c>
      <c r="D493" s="6">
        <v>3</v>
      </c>
      <c r="E493" s="28">
        <v>1.3333335333333332</v>
      </c>
      <c r="F493" s="28">
        <v>1.3909497849276311</v>
      </c>
      <c r="G493" s="28">
        <v>0.77544891095157442</v>
      </c>
      <c r="H493" s="28">
        <v>0.41059497437872222</v>
      </c>
      <c r="I493" s="28">
        <v>7.8524623206974509E-2</v>
      </c>
      <c r="J493" s="28">
        <v>8.6812359979587916E-2</v>
      </c>
      <c r="K493" s="28">
        <v>6.992306096659566E-2</v>
      </c>
      <c r="L493" s="28">
        <v>2.2007677672552822E-2</v>
      </c>
      <c r="M493" s="28">
        <v>4.7067564986291985E-2</v>
      </c>
      <c r="N493" s="28">
        <v>2.4249948088872528E-2</v>
      </c>
      <c r="O493" s="28">
        <v>1.6390095446745259E-2</v>
      </c>
      <c r="P493" s="28">
        <v>1.1114066392220859E-2</v>
      </c>
      <c r="Q493" s="28">
        <v>1.1013187298495042E-2</v>
      </c>
      <c r="R493" s="28">
        <v>1.0870782706759105E-2</v>
      </c>
      <c r="S493" s="28">
        <v>1.1005762548456505E-2</v>
      </c>
      <c r="T493" s="28">
        <v>7.6328132602350579E-3</v>
      </c>
      <c r="U493" s="28">
        <v>1.0184845798363318E-2</v>
      </c>
      <c r="V493" s="28">
        <v>1.1691902600837037E-2</v>
      </c>
      <c r="W493" s="28">
        <v>8.7625090415692081E-3</v>
      </c>
      <c r="X493" s="28">
        <v>9.3992523492157504E-3</v>
      </c>
      <c r="Y493" s="28">
        <v>7.0004856533336032E-3</v>
      </c>
      <c r="Z493" s="28">
        <v>8.8605372844451913E-3</v>
      </c>
      <c r="AA493" s="28">
        <v>8.8172753828701031E-3</v>
      </c>
      <c r="AB493" s="28">
        <v>7.8231685359675396E-3</v>
      </c>
      <c r="AC493" s="28">
        <v>8.1020289620677283E-3</v>
      </c>
      <c r="AD493" s="28">
        <v>7.6535851401078395E-3</v>
      </c>
      <c r="AE493" s="28">
        <v>6.6635712210786624E-3</v>
      </c>
      <c r="AF493" s="28">
        <v>6.4842853401302081E-3</v>
      </c>
      <c r="AG493" s="28">
        <v>6.3128652647112225E-3</v>
      </c>
      <c r="AH493" s="28">
        <v>5.920019752049803E-3</v>
      </c>
      <c r="AI493" s="28">
        <v>4.9303631057440872E-3</v>
      </c>
      <c r="AJ493" s="28">
        <v>4.7984081565922397E-3</v>
      </c>
      <c r="AK493" s="28">
        <v>4.3563377308345926E-3</v>
      </c>
      <c r="AL493" s="28">
        <v>4.3968768157815231E-3</v>
      </c>
      <c r="AM493" s="28">
        <v>4.0745802366388868E-3</v>
      </c>
      <c r="AN493" s="32">
        <v>3.364825626458158E-3</v>
      </c>
    </row>
    <row r="494" spans="1:40" x14ac:dyDescent="0.2">
      <c r="A494" s="5" t="str">
        <f t="shared" si="14"/>
        <v>50544</v>
      </c>
      <c r="B494" s="7">
        <f t="shared" si="15"/>
        <v>5054</v>
      </c>
      <c r="C494" s="7" t="s">
        <v>699</v>
      </c>
      <c r="D494" s="6">
        <v>4</v>
      </c>
      <c r="E494" s="28">
        <v>0</v>
      </c>
      <c r="F494" s="28">
        <v>0</v>
      </c>
      <c r="G494" s="28">
        <v>0</v>
      </c>
      <c r="H494" s="28">
        <v>0</v>
      </c>
      <c r="I494" s="28">
        <v>0</v>
      </c>
      <c r="J494" s="28">
        <v>0</v>
      </c>
      <c r="K494" s="28">
        <v>0</v>
      </c>
      <c r="L494" s="28">
        <v>0</v>
      </c>
      <c r="M494" s="28">
        <v>0</v>
      </c>
      <c r="N494" s="28">
        <v>0</v>
      </c>
      <c r="O494" s="28">
        <v>0</v>
      </c>
      <c r="P494" s="28">
        <v>0</v>
      </c>
      <c r="Q494" s="28">
        <v>0</v>
      </c>
      <c r="R494" s="28">
        <v>0</v>
      </c>
      <c r="S494" s="28">
        <v>0</v>
      </c>
      <c r="T494" s="28">
        <v>0</v>
      </c>
      <c r="U494" s="28">
        <v>0</v>
      </c>
      <c r="V494" s="28">
        <v>0</v>
      </c>
      <c r="W494" s="28">
        <v>0</v>
      </c>
      <c r="X494" s="28">
        <v>0</v>
      </c>
      <c r="Y494" s="28">
        <v>0</v>
      </c>
      <c r="Z494" s="28">
        <v>0</v>
      </c>
      <c r="AA494" s="28">
        <v>0</v>
      </c>
      <c r="AB494" s="28">
        <v>0</v>
      </c>
      <c r="AC494" s="28">
        <v>0</v>
      </c>
      <c r="AD494" s="28">
        <v>0</v>
      </c>
      <c r="AE494" s="28">
        <v>0</v>
      </c>
      <c r="AF494" s="28">
        <v>0</v>
      </c>
      <c r="AG494" s="28">
        <v>0</v>
      </c>
      <c r="AH494" s="28">
        <v>0</v>
      </c>
      <c r="AI494" s="28">
        <v>0</v>
      </c>
      <c r="AJ494" s="28">
        <v>0</v>
      </c>
      <c r="AK494" s="28">
        <v>0</v>
      </c>
      <c r="AL494" s="28">
        <v>0</v>
      </c>
      <c r="AM494" s="28">
        <v>0</v>
      </c>
      <c r="AN494" s="32">
        <v>0</v>
      </c>
    </row>
    <row r="495" spans="1:40" x14ac:dyDescent="0.2">
      <c r="A495" s="5" t="str">
        <f t="shared" si="14"/>
        <v>50545</v>
      </c>
      <c r="B495" s="8">
        <f t="shared" si="15"/>
        <v>5054</v>
      </c>
      <c r="C495" s="8" t="s">
        <v>699</v>
      </c>
      <c r="D495" s="9">
        <v>5</v>
      </c>
      <c r="E495" s="33">
        <v>0</v>
      </c>
      <c r="F495" s="33">
        <v>0</v>
      </c>
      <c r="G495" s="33">
        <v>0</v>
      </c>
      <c r="H495" s="33">
        <v>0</v>
      </c>
      <c r="I495" s="33">
        <v>0</v>
      </c>
      <c r="J495" s="33">
        <v>0</v>
      </c>
      <c r="K495" s="33">
        <v>0</v>
      </c>
      <c r="L495" s="33">
        <v>0</v>
      </c>
      <c r="M495" s="33">
        <v>0</v>
      </c>
      <c r="N495" s="33">
        <v>0</v>
      </c>
      <c r="O495" s="33">
        <v>0</v>
      </c>
      <c r="P495" s="33">
        <v>0</v>
      </c>
      <c r="Q495" s="33">
        <v>0</v>
      </c>
      <c r="R495" s="33">
        <v>0</v>
      </c>
      <c r="S495" s="33">
        <v>0</v>
      </c>
      <c r="T495" s="33">
        <v>0</v>
      </c>
      <c r="U495" s="33">
        <v>0</v>
      </c>
      <c r="V495" s="33">
        <v>0</v>
      </c>
      <c r="W495" s="33">
        <v>0</v>
      </c>
      <c r="X495" s="33">
        <v>0</v>
      </c>
      <c r="Y495" s="33">
        <v>0</v>
      </c>
      <c r="Z495" s="33">
        <v>0</v>
      </c>
      <c r="AA495" s="33">
        <v>0</v>
      </c>
      <c r="AB495" s="33">
        <v>0</v>
      </c>
      <c r="AC495" s="33">
        <v>0</v>
      </c>
      <c r="AD495" s="33">
        <v>0</v>
      </c>
      <c r="AE495" s="33">
        <v>0</v>
      </c>
      <c r="AF495" s="33">
        <v>0</v>
      </c>
      <c r="AG495" s="33">
        <v>0</v>
      </c>
      <c r="AH495" s="33">
        <v>0</v>
      </c>
      <c r="AI495" s="33">
        <v>0</v>
      </c>
      <c r="AJ495" s="33">
        <v>0</v>
      </c>
      <c r="AK495" s="33">
        <v>0</v>
      </c>
      <c r="AL495" s="33">
        <v>0</v>
      </c>
      <c r="AM495" s="33">
        <v>0</v>
      </c>
      <c r="AN495" s="34">
        <v>0</v>
      </c>
    </row>
    <row r="496" spans="1:40" x14ac:dyDescent="0.2">
      <c r="A496" s="5" t="str">
        <f t="shared" si="14"/>
        <v>50541</v>
      </c>
      <c r="B496" s="10">
        <f t="shared" si="15"/>
        <v>5054</v>
      </c>
      <c r="C496" s="10" t="s">
        <v>700</v>
      </c>
      <c r="D496" s="11">
        <v>1</v>
      </c>
      <c r="E496" s="35">
        <v>1.0000030260869563</v>
      </c>
      <c r="F496" s="35">
        <v>1.3937817775755357</v>
      </c>
      <c r="G496" s="35">
        <v>2.1406330109446166</v>
      </c>
      <c r="H496" s="35">
        <v>2.0744641561497104</v>
      </c>
      <c r="I496" s="35">
        <v>2.014240942914364</v>
      </c>
      <c r="J496" s="35">
        <v>2.0157439451431078</v>
      </c>
      <c r="K496" s="35">
        <v>2.0126809377469481</v>
      </c>
      <c r="L496" s="35">
        <v>1.9610036538520452</v>
      </c>
      <c r="M496" s="35">
        <v>2.0085359134795859</v>
      </c>
      <c r="N496" s="35">
        <v>2.0043978201769423</v>
      </c>
      <c r="O496" s="35">
        <v>2.0029723938674735</v>
      </c>
      <c r="P496" s="35">
        <v>1.6966970027187438</v>
      </c>
      <c r="Q496" s="35">
        <v>1.7310690853125352</v>
      </c>
      <c r="R496" s="35">
        <v>1.7604478994750252</v>
      </c>
      <c r="S496" s="35">
        <v>1.8376392557796737</v>
      </c>
      <c r="T496" s="35">
        <v>1.3151306781775316</v>
      </c>
      <c r="U496" s="35">
        <v>1.8114735825326369</v>
      </c>
      <c r="V496" s="35">
        <v>2.0021202855177558</v>
      </c>
      <c r="W496" s="35">
        <v>1.6658484469074413</v>
      </c>
      <c r="X496" s="35">
        <v>1.8501794051099121</v>
      </c>
      <c r="Y496" s="35">
        <v>1.413842195417236</v>
      </c>
      <c r="Z496" s="35">
        <v>1.8373355347050084</v>
      </c>
      <c r="AA496" s="35">
        <v>1.8794746558364381</v>
      </c>
      <c r="AB496" s="35">
        <v>1.7165144028648065</v>
      </c>
      <c r="AC496" s="35">
        <v>1.8322206494325421</v>
      </c>
      <c r="AD496" s="35">
        <v>1.7866882382219718</v>
      </c>
      <c r="AE496" s="35">
        <v>1.608474181713351</v>
      </c>
      <c r="AF496" s="35">
        <v>1.6209080674880694</v>
      </c>
      <c r="AG496" s="35">
        <v>1.6370143906303642</v>
      </c>
      <c r="AH496" s="35">
        <v>1.5955492516462353</v>
      </c>
      <c r="AI496" s="35">
        <v>1.3839078492751404</v>
      </c>
      <c r="AJ496" s="35">
        <v>1.4050915849684518</v>
      </c>
      <c r="AK496" s="35">
        <v>1.3333262166856419</v>
      </c>
      <c r="AL496" s="35">
        <v>1.4092154346189407</v>
      </c>
      <c r="AM496" s="35">
        <v>1.3706506262889222</v>
      </c>
      <c r="AN496" s="36">
        <v>1.1908339746248897</v>
      </c>
    </row>
    <row r="497" spans="1:40" x14ac:dyDescent="0.2">
      <c r="A497" s="5" t="str">
        <f t="shared" si="14"/>
        <v>50542</v>
      </c>
      <c r="B497" s="7">
        <f t="shared" si="15"/>
        <v>5054</v>
      </c>
      <c r="C497" s="7" t="s">
        <v>700</v>
      </c>
      <c r="D497" s="6">
        <v>2</v>
      </c>
      <c r="E497" s="28">
        <v>3.7391304347826087E-7</v>
      </c>
      <c r="F497" s="28">
        <v>5.1734580875523573E-2</v>
      </c>
      <c r="G497" s="28">
        <v>0</v>
      </c>
      <c r="H497" s="28">
        <v>0</v>
      </c>
      <c r="I497" s="28">
        <v>0</v>
      </c>
      <c r="J497" s="28">
        <v>0</v>
      </c>
      <c r="K497" s="28">
        <v>0</v>
      </c>
      <c r="L497" s="28">
        <v>0</v>
      </c>
      <c r="M497" s="28">
        <v>0</v>
      </c>
      <c r="N497" s="28">
        <v>0</v>
      </c>
      <c r="O497" s="28">
        <v>0</v>
      </c>
      <c r="P497" s="28">
        <v>0</v>
      </c>
      <c r="Q497" s="28">
        <v>0</v>
      </c>
      <c r="R497" s="28">
        <v>0</v>
      </c>
      <c r="S497" s="28">
        <v>0</v>
      </c>
      <c r="T497" s="28">
        <v>0</v>
      </c>
      <c r="U497" s="28">
        <v>0</v>
      </c>
      <c r="V497" s="28">
        <v>0</v>
      </c>
      <c r="W497" s="28">
        <v>0</v>
      </c>
      <c r="X497" s="28">
        <v>0</v>
      </c>
      <c r="Y497" s="28">
        <v>0</v>
      </c>
      <c r="Z497" s="28">
        <v>0</v>
      </c>
      <c r="AA497" s="28">
        <v>0</v>
      </c>
      <c r="AB497" s="28">
        <v>0</v>
      </c>
      <c r="AC497" s="28">
        <v>0</v>
      </c>
      <c r="AD497" s="28">
        <v>0</v>
      </c>
      <c r="AE497" s="28">
        <v>0</v>
      </c>
      <c r="AF497" s="28">
        <v>0</v>
      </c>
      <c r="AG497" s="28">
        <v>0</v>
      </c>
      <c r="AH497" s="28">
        <v>0</v>
      </c>
      <c r="AI497" s="28">
        <v>0</v>
      </c>
      <c r="AJ497" s="28">
        <v>0</v>
      </c>
      <c r="AK497" s="28">
        <v>0</v>
      </c>
      <c r="AL497" s="28">
        <v>0</v>
      </c>
      <c r="AM497" s="28">
        <v>0</v>
      </c>
      <c r="AN497" s="32">
        <v>0</v>
      </c>
    </row>
    <row r="498" spans="1:40" x14ac:dyDescent="0.2">
      <c r="A498" s="5" t="str">
        <f t="shared" si="14"/>
        <v>50543</v>
      </c>
      <c r="B498" s="7">
        <f t="shared" si="15"/>
        <v>5054</v>
      </c>
      <c r="C498" s="7" t="s">
        <v>700</v>
      </c>
      <c r="D498" s="6">
        <v>3</v>
      </c>
      <c r="E498" s="28">
        <v>2.9999999999999999E-7</v>
      </c>
      <c r="F498" s="28">
        <v>1.0864246773914463E-7</v>
      </c>
      <c r="G498" s="28">
        <v>0</v>
      </c>
      <c r="H498" s="28">
        <v>0</v>
      </c>
      <c r="I498" s="28">
        <v>0</v>
      </c>
      <c r="J498" s="28">
        <v>0</v>
      </c>
      <c r="K498" s="28">
        <v>0</v>
      </c>
      <c r="L498" s="28">
        <v>0</v>
      </c>
      <c r="M498" s="28">
        <v>0</v>
      </c>
      <c r="N498" s="28">
        <v>0</v>
      </c>
      <c r="O498" s="28">
        <v>0</v>
      </c>
      <c r="P498" s="28">
        <v>0</v>
      </c>
      <c r="Q498" s="28">
        <v>0</v>
      </c>
      <c r="R498" s="28">
        <v>0</v>
      </c>
      <c r="S498" s="28">
        <v>0</v>
      </c>
      <c r="T498" s="28">
        <v>0</v>
      </c>
      <c r="U498" s="28">
        <v>0</v>
      </c>
      <c r="V498" s="28">
        <v>0</v>
      </c>
      <c r="W498" s="28">
        <v>0</v>
      </c>
      <c r="X498" s="28">
        <v>0</v>
      </c>
      <c r="Y498" s="28">
        <v>0</v>
      </c>
      <c r="Z498" s="28">
        <v>0</v>
      </c>
      <c r="AA498" s="28">
        <v>0</v>
      </c>
      <c r="AB498" s="28">
        <v>0</v>
      </c>
      <c r="AC498" s="28">
        <v>0</v>
      </c>
      <c r="AD498" s="28">
        <v>0</v>
      </c>
      <c r="AE498" s="28">
        <v>0</v>
      </c>
      <c r="AF498" s="28">
        <v>0</v>
      </c>
      <c r="AG498" s="28">
        <v>0</v>
      </c>
      <c r="AH498" s="28">
        <v>0</v>
      </c>
      <c r="AI498" s="28">
        <v>0</v>
      </c>
      <c r="AJ498" s="28">
        <v>0</v>
      </c>
      <c r="AK498" s="28">
        <v>0</v>
      </c>
      <c r="AL498" s="28">
        <v>0</v>
      </c>
      <c r="AM498" s="28">
        <v>0</v>
      </c>
      <c r="AN498" s="32">
        <v>0</v>
      </c>
    </row>
    <row r="499" spans="1:40" x14ac:dyDescent="0.2">
      <c r="A499" s="5" t="str">
        <f t="shared" si="14"/>
        <v>50544</v>
      </c>
      <c r="B499" s="7">
        <f t="shared" si="15"/>
        <v>5054</v>
      </c>
      <c r="C499" s="7" t="s">
        <v>700</v>
      </c>
      <c r="D499" s="6">
        <v>4</v>
      </c>
      <c r="E499" s="28">
        <v>2.9999999999999999E-7</v>
      </c>
      <c r="F499" s="28">
        <v>1.0864246773914463E-7</v>
      </c>
      <c r="G499" s="28">
        <v>0</v>
      </c>
      <c r="H499" s="28">
        <v>0</v>
      </c>
      <c r="I499" s="28">
        <v>0</v>
      </c>
      <c r="J499" s="28">
        <v>0</v>
      </c>
      <c r="K499" s="28">
        <v>0</v>
      </c>
      <c r="L499" s="28">
        <v>0</v>
      </c>
      <c r="M499" s="28">
        <v>0</v>
      </c>
      <c r="N499" s="28">
        <v>0</v>
      </c>
      <c r="O499" s="28">
        <v>0</v>
      </c>
      <c r="P499" s="28">
        <v>0</v>
      </c>
      <c r="Q499" s="28">
        <v>0</v>
      </c>
      <c r="R499" s="28">
        <v>0</v>
      </c>
      <c r="S499" s="28">
        <v>0</v>
      </c>
      <c r="T499" s="28">
        <v>0</v>
      </c>
      <c r="U499" s="28">
        <v>0</v>
      </c>
      <c r="V499" s="28">
        <v>0</v>
      </c>
      <c r="W499" s="28">
        <v>0</v>
      </c>
      <c r="X499" s="28">
        <v>0</v>
      </c>
      <c r="Y499" s="28">
        <v>0</v>
      </c>
      <c r="Z499" s="28">
        <v>0</v>
      </c>
      <c r="AA499" s="28">
        <v>0</v>
      </c>
      <c r="AB499" s="28">
        <v>0</v>
      </c>
      <c r="AC499" s="28">
        <v>0</v>
      </c>
      <c r="AD499" s="28">
        <v>0</v>
      </c>
      <c r="AE499" s="28">
        <v>0</v>
      </c>
      <c r="AF499" s="28">
        <v>0</v>
      </c>
      <c r="AG499" s="28">
        <v>0</v>
      </c>
      <c r="AH499" s="28">
        <v>0</v>
      </c>
      <c r="AI499" s="28">
        <v>0</v>
      </c>
      <c r="AJ499" s="28">
        <v>0</v>
      </c>
      <c r="AK499" s="28">
        <v>0</v>
      </c>
      <c r="AL499" s="28">
        <v>0</v>
      </c>
      <c r="AM499" s="28">
        <v>0</v>
      </c>
      <c r="AN499" s="32">
        <v>0</v>
      </c>
    </row>
    <row r="500" spans="1:40" x14ac:dyDescent="0.2">
      <c r="A500" s="5" t="str">
        <f t="shared" si="14"/>
        <v>50545</v>
      </c>
      <c r="B500" s="8">
        <f t="shared" si="15"/>
        <v>5054</v>
      </c>
      <c r="C500" s="8" t="s">
        <v>700</v>
      </c>
      <c r="D500" s="9">
        <v>5</v>
      </c>
      <c r="E500" s="33">
        <v>0</v>
      </c>
      <c r="F500" s="33">
        <v>0</v>
      </c>
      <c r="G500" s="33">
        <v>0</v>
      </c>
      <c r="H500" s="33">
        <v>0</v>
      </c>
      <c r="I500" s="33">
        <v>0</v>
      </c>
      <c r="J500" s="33">
        <v>0</v>
      </c>
      <c r="K500" s="33">
        <v>0</v>
      </c>
      <c r="L500" s="33">
        <v>0</v>
      </c>
      <c r="M500" s="33">
        <v>0</v>
      </c>
      <c r="N500" s="33">
        <v>0</v>
      </c>
      <c r="O500" s="33">
        <v>0</v>
      </c>
      <c r="P500" s="33">
        <v>0</v>
      </c>
      <c r="Q500" s="33">
        <v>0</v>
      </c>
      <c r="R500" s="33">
        <v>0</v>
      </c>
      <c r="S500" s="33">
        <v>0</v>
      </c>
      <c r="T500" s="33">
        <v>0</v>
      </c>
      <c r="U500" s="33">
        <v>0</v>
      </c>
      <c r="V500" s="33">
        <v>0</v>
      </c>
      <c r="W500" s="33">
        <v>0</v>
      </c>
      <c r="X500" s="33">
        <v>0</v>
      </c>
      <c r="Y500" s="33">
        <v>0</v>
      </c>
      <c r="Z500" s="33">
        <v>0</v>
      </c>
      <c r="AA500" s="33">
        <v>0</v>
      </c>
      <c r="AB500" s="33">
        <v>0</v>
      </c>
      <c r="AC500" s="33">
        <v>0</v>
      </c>
      <c r="AD500" s="33">
        <v>0</v>
      </c>
      <c r="AE500" s="33">
        <v>0</v>
      </c>
      <c r="AF500" s="33">
        <v>0</v>
      </c>
      <c r="AG500" s="33">
        <v>0</v>
      </c>
      <c r="AH500" s="33">
        <v>0</v>
      </c>
      <c r="AI500" s="33">
        <v>0</v>
      </c>
      <c r="AJ500" s="33">
        <v>0</v>
      </c>
      <c r="AK500" s="33">
        <v>0</v>
      </c>
      <c r="AL500" s="33">
        <v>0</v>
      </c>
      <c r="AM500" s="33">
        <v>0</v>
      </c>
      <c r="AN500" s="34">
        <v>0</v>
      </c>
    </row>
    <row r="501" spans="1:40" x14ac:dyDescent="0.2">
      <c r="A501" s="5" t="str">
        <f t="shared" si="14"/>
        <v>50541</v>
      </c>
      <c r="B501" s="10">
        <f t="shared" si="15"/>
        <v>5054</v>
      </c>
      <c r="C501" s="10" t="s">
        <v>701</v>
      </c>
      <c r="D501" s="11">
        <v>1</v>
      </c>
      <c r="E501" s="35">
        <v>1.7833360333333332</v>
      </c>
      <c r="F501" s="35">
        <v>2.1613180902835469</v>
      </c>
      <c r="G501" s="35">
        <v>3.0666860822631987</v>
      </c>
      <c r="H501" s="35">
        <v>3.2184044670568008</v>
      </c>
      <c r="I501" s="35">
        <v>2.6112169261446039</v>
      </c>
      <c r="J501" s="35">
        <v>2.8748616823382633</v>
      </c>
      <c r="K501" s="35">
        <v>2.9736662404573386</v>
      </c>
      <c r="L501" s="35">
        <v>2.5131457586031649</v>
      </c>
      <c r="M501" s="35">
        <v>3.1078083017726099</v>
      </c>
      <c r="N501" s="35">
        <v>2.8079902677641528</v>
      </c>
      <c r="O501" s="35">
        <v>2.7133558395588668</v>
      </c>
      <c r="P501" s="35">
        <v>2.2833928457971515</v>
      </c>
      <c r="Q501" s="35">
        <v>2.3415560658247996</v>
      </c>
      <c r="R501" s="35">
        <v>2.393321401214811</v>
      </c>
      <c r="S501" s="35">
        <v>2.5107398248136445</v>
      </c>
      <c r="T501" s="35">
        <v>1.8057397266463053</v>
      </c>
      <c r="U501" s="35">
        <v>2.49924507677866</v>
      </c>
      <c r="V501" s="35">
        <v>2.8137271205833461</v>
      </c>
      <c r="W501" s="35">
        <v>2.3203704760298489</v>
      </c>
      <c r="X501" s="35">
        <v>2.5892810769388759</v>
      </c>
      <c r="Y501" s="35">
        <v>1.9687967846438337</v>
      </c>
      <c r="Z501" s="35">
        <v>2.5457185818281989</v>
      </c>
      <c r="AA501" s="35">
        <v>2.5907838644623462</v>
      </c>
      <c r="AB501" s="35">
        <v>2.3537408101465607</v>
      </c>
      <c r="AC501" s="35">
        <v>2.4989721835696743</v>
      </c>
      <c r="AD501" s="35">
        <v>2.4235161466283115</v>
      </c>
      <c r="AE501" s="35">
        <v>2.1695349178437242</v>
      </c>
      <c r="AF501" s="35">
        <v>2.1738328363316448</v>
      </c>
      <c r="AG501" s="35">
        <v>2.1826870647578582</v>
      </c>
      <c r="AH501" s="35">
        <v>2.1148111346129852</v>
      </c>
      <c r="AI501" s="35">
        <v>1.8232459873593838</v>
      </c>
      <c r="AJ501" s="35">
        <v>1.8399447580520587</v>
      </c>
      <c r="AK501" s="35">
        <v>1.7353230770695582</v>
      </c>
      <c r="AL501" s="35">
        <v>1.822883566021922</v>
      </c>
      <c r="AM501" s="35">
        <v>1.7620830079350318</v>
      </c>
      <c r="AN501" s="36">
        <v>1.5214452106943719</v>
      </c>
    </row>
    <row r="502" spans="1:40" x14ac:dyDescent="0.2">
      <c r="A502" s="5" t="str">
        <f t="shared" si="14"/>
        <v>50542</v>
      </c>
      <c r="B502" s="7">
        <f t="shared" si="15"/>
        <v>5054</v>
      </c>
      <c r="C502" s="7" t="s">
        <v>701</v>
      </c>
      <c r="D502" s="6">
        <v>2</v>
      </c>
      <c r="E502" s="28">
        <v>3.0833355666666664</v>
      </c>
      <c r="F502" s="28">
        <v>3.2329542375572404</v>
      </c>
      <c r="G502" s="28">
        <v>1.7932256065755159</v>
      </c>
      <c r="H502" s="28">
        <v>2.2372323631384408</v>
      </c>
      <c r="I502" s="28">
        <v>0.85075122230094857</v>
      </c>
      <c r="J502" s="28">
        <v>1.4823778741148208</v>
      </c>
      <c r="K502" s="28">
        <v>1.7234450356235704</v>
      </c>
      <c r="L502" s="28">
        <v>0.74363068550685174</v>
      </c>
      <c r="M502" s="28">
        <v>2.0507138159879372</v>
      </c>
      <c r="N502" s="28">
        <v>1.3353428723376768</v>
      </c>
      <c r="O502" s="28">
        <v>1.1096868037097285</v>
      </c>
      <c r="P502" s="28">
        <v>0.90306054578461359</v>
      </c>
      <c r="Q502" s="28">
        <v>0.89485963804706337</v>
      </c>
      <c r="R502" s="28">
        <v>0.88328451350856996</v>
      </c>
      <c r="S502" s="28">
        <v>0.89424748901441375</v>
      </c>
      <c r="T502" s="28">
        <v>0.62018303939009145</v>
      </c>
      <c r="U502" s="28">
        <v>0.82753669613566394</v>
      </c>
      <c r="V502" s="28">
        <v>0.94998204507525241</v>
      </c>
      <c r="W502" s="28">
        <v>0.71196049378348969</v>
      </c>
      <c r="X502" s="28">
        <v>0.76369116433306761</v>
      </c>
      <c r="Y502" s="28">
        <v>0.56878673766539611</v>
      </c>
      <c r="Z502" s="28">
        <v>0.71990967843240661</v>
      </c>
      <c r="AA502" s="28">
        <v>0.71638878246184623</v>
      </c>
      <c r="AB502" s="28">
        <v>0.63561361499666136</v>
      </c>
      <c r="AC502" s="28">
        <v>0.65826404880653111</v>
      </c>
      <c r="AD502" s="28">
        <v>0.62182295461588</v>
      </c>
      <c r="AE502" s="28">
        <v>0.54138219546902422</v>
      </c>
      <c r="AF502" s="28">
        <v>0.52680966232151094</v>
      </c>
      <c r="AG502" s="28">
        <v>0.51287598184348115</v>
      </c>
      <c r="AH502" s="28">
        <v>0.48095305682061901</v>
      </c>
      <c r="AI502" s="28">
        <v>0.40054519978331199</v>
      </c>
      <c r="AJ502" s="28">
        <v>0.38981838002555474</v>
      </c>
      <c r="AK502" s="28">
        <v>0.35389830419352825</v>
      </c>
      <c r="AL502" s="28">
        <v>0.35718426013422883</v>
      </c>
      <c r="AM502" s="28">
        <v>0.33099472079691056</v>
      </c>
      <c r="AN502" s="32">
        <v>0.2733316522548051</v>
      </c>
    </row>
    <row r="503" spans="1:40" x14ac:dyDescent="0.2">
      <c r="A503" s="5" t="str">
        <f t="shared" si="14"/>
        <v>50543</v>
      </c>
      <c r="B503" s="7">
        <f t="shared" si="15"/>
        <v>5054</v>
      </c>
      <c r="C503" s="7" t="s">
        <v>701</v>
      </c>
      <c r="D503" s="6">
        <v>3</v>
      </c>
      <c r="E503" s="28">
        <v>1.4333333333333333E-6</v>
      </c>
      <c r="F503" s="28">
        <v>0.39318260219759771</v>
      </c>
      <c r="G503" s="28">
        <v>0</v>
      </c>
      <c r="H503" s="28">
        <v>0</v>
      </c>
      <c r="I503" s="28">
        <v>0</v>
      </c>
      <c r="J503" s="28">
        <v>0</v>
      </c>
      <c r="K503" s="28">
        <v>0</v>
      </c>
      <c r="L503" s="28">
        <v>0</v>
      </c>
      <c r="M503" s="28">
        <v>0</v>
      </c>
      <c r="N503" s="28">
        <v>0</v>
      </c>
      <c r="O503" s="28">
        <v>0</v>
      </c>
      <c r="P503" s="28">
        <v>0</v>
      </c>
      <c r="Q503" s="28">
        <v>0</v>
      </c>
      <c r="R503" s="28">
        <v>0</v>
      </c>
      <c r="S503" s="28">
        <v>0</v>
      </c>
      <c r="T503" s="28">
        <v>0</v>
      </c>
      <c r="U503" s="28">
        <v>0</v>
      </c>
      <c r="V503" s="28">
        <v>0</v>
      </c>
      <c r="W503" s="28">
        <v>0</v>
      </c>
      <c r="X503" s="28">
        <v>0</v>
      </c>
      <c r="Y503" s="28">
        <v>0</v>
      </c>
      <c r="Z503" s="28">
        <v>0</v>
      </c>
      <c r="AA503" s="28">
        <v>0</v>
      </c>
      <c r="AB503" s="28">
        <v>0</v>
      </c>
      <c r="AC503" s="28">
        <v>0</v>
      </c>
      <c r="AD503" s="28">
        <v>0</v>
      </c>
      <c r="AE503" s="28">
        <v>0</v>
      </c>
      <c r="AF503" s="28">
        <v>0</v>
      </c>
      <c r="AG503" s="28">
        <v>0</v>
      </c>
      <c r="AH503" s="28">
        <v>0</v>
      </c>
      <c r="AI503" s="28">
        <v>0</v>
      </c>
      <c r="AJ503" s="28">
        <v>0</v>
      </c>
      <c r="AK503" s="28">
        <v>0</v>
      </c>
      <c r="AL503" s="28">
        <v>0</v>
      </c>
      <c r="AM503" s="28">
        <v>0</v>
      </c>
      <c r="AN503" s="32">
        <v>0</v>
      </c>
    </row>
    <row r="504" spans="1:40" x14ac:dyDescent="0.2">
      <c r="A504" s="5" t="str">
        <f t="shared" ref="A504:A555" si="16">B504&amp;D504</f>
        <v>50544</v>
      </c>
      <c r="B504" s="7">
        <f t="shared" ref="B504:B555" si="17">VALUE(MID(C504,1,4))</f>
        <v>5054</v>
      </c>
      <c r="C504" s="7" t="s">
        <v>701</v>
      </c>
      <c r="D504" s="6">
        <v>4</v>
      </c>
      <c r="E504" s="28">
        <v>6.3333333333333334E-7</v>
      </c>
      <c r="F504" s="28">
        <v>0.21728505619214236</v>
      </c>
      <c r="G504" s="28">
        <v>0</v>
      </c>
      <c r="H504" s="28">
        <v>0</v>
      </c>
      <c r="I504" s="28">
        <v>0</v>
      </c>
      <c r="J504" s="28">
        <v>0</v>
      </c>
      <c r="K504" s="28">
        <v>0</v>
      </c>
      <c r="L504" s="28">
        <v>0</v>
      </c>
      <c r="M504" s="28">
        <v>0</v>
      </c>
      <c r="N504" s="28">
        <v>0</v>
      </c>
      <c r="O504" s="28">
        <v>0</v>
      </c>
      <c r="P504" s="28">
        <v>0</v>
      </c>
      <c r="Q504" s="28">
        <v>0</v>
      </c>
      <c r="R504" s="28">
        <v>0</v>
      </c>
      <c r="S504" s="28">
        <v>0</v>
      </c>
      <c r="T504" s="28">
        <v>0</v>
      </c>
      <c r="U504" s="28">
        <v>0</v>
      </c>
      <c r="V504" s="28">
        <v>0</v>
      </c>
      <c r="W504" s="28">
        <v>0</v>
      </c>
      <c r="X504" s="28">
        <v>0</v>
      </c>
      <c r="Y504" s="28">
        <v>0</v>
      </c>
      <c r="Z504" s="28">
        <v>0</v>
      </c>
      <c r="AA504" s="28">
        <v>0</v>
      </c>
      <c r="AB504" s="28">
        <v>0</v>
      </c>
      <c r="AC504" s="28">
        <v>0</v>
      </c>
      <c r="AD504" s="28">
        <v>0</v>
      </c>
      <c r="AE504" s="28">
        <v>0</v>
      </c>
      <c r="AF504" s="28">
        <v>0</v>
      </c>
      <c r="AG504" s="28">
        <v>0</v>
      </c>
      <c r="AH504" s="28">
        <v>0</v>
      </c>
      <c r="AI504" s="28">
        <v>0</v>
      </c>
      <c r="AJ504" s="28">
        <v>0</v>
      </c>
      <c r="AK504" s="28">
        <v>0</v>
      </c>
      <c r="AL504" s="28">
        <v>0</v>
      </c>
      <c r="AM504" s="28">
        <v>0</v>
      </c>
      <c r="AN504" s="32">
        <v>0</v>
      </c>
    </row>
    <row r="505" spans="1:40" x14ac:dyDescent="0.2">
      <c r="A505" s="5" t="str">
        <f t="shared" si="16"/>
        <v>50545</v>
      </c>
      <c r="B505" s="8">
        <f t="shared" si="17"/>
        <v>5054</v>
      </c>
      <c r="C505" s="8" t="s">
        <v>701</v>
      </c>
      <c r="D505" s="9">
        <v>5</v>
      </c>
      <c r="E505" s="33">
        <v>0</v>
      </c>
      <c r="F505" s="33">
        <v>0</v>
      </c>
      <c r="G505" s="33">
        <v>0</v>
      </c>
      <c r="H505" s="33">
        <v>0</v>
      </c>
      <c r="I505" s="33">
        <v>0</v>
      </c>
      <c r="J505" s="33">
        <v>0</v>
      </c>
      <c r="K505" s="33">
        <v>0</v>
      </c>
      <c r="L505" s="33">
        <v>0</v>
      </c>
      <c r="M505" s="33">
        <v>0</v>
      </c>
      <c r="N505" s="33">
        <v>0</v>
      </c>
      <c r="O505" s="33">
        <v>0</v>
      </c>
      <c r="P505" s="33">
        <v>0</v>
      </c>
      <c r="Q505" s="33">
        <v>0</v>
      </c>
      <c r="R505" s="33">
        <v>0</v>
      </c>
      <c r="S505" s="33">
        <v>0</v>
      </c>
      <c r="T505" s="33">
        <v>0</v>
      </c>
      <c r="U505" s="33">
        <v>0</v>
      </c>
      <c r="V505" s="33">
        <v>0</v>
      </c>
      <c r="W505" s="33">
        <v>0</v>
      </c>
      <c r="X505" s="33">
        <v>0</v>
      </c>
      <c r="Y505" s="33">
        <v>0</v>
      </c>
      <c r="Z505" s="33">
        <v>0</v>
      </c>
      <c r="AA505" s="33">
        <v>0</v>
      </c>
      <c r="AB505" s="33">
        <v>0</v>
      </c>
      <c r="AC505" s="33">
        <v>0</v>
      </c>
      <c r="AD505" s="33">
        <v>0</v>
      </c>
      <c r="AE505" s="33">
        <v>0</v>
      </c>
      <c r="AF505" s="33">
        <v>0</v>
      </c>
      <c r="AG505" s="33">
        <v>0</v>
      </c>
      <c r="AH505" s="33">
        <v>0</v>
      </c>
      <c r="AI505" s="33">
        <v>0</v>
      </c>
      <c r="AJ505" s="33">
        <v>0</v>
      </c>
      <c r="AK505" s="33">
        <v>0</v>
      </c>
      <c r="AL505" s="33">
        <v>0</v>
      </c>
      <c r="AM505" s="33">
        <v>0</v>
      </c>
      <c r="AN505" s="34">
        <v>0</v>
      </c>
    </row>
    <row r="506" spans="1:40" x14ac:dyDescent="0.2">
      <c r="A506" s="5" t="str">
        <f t="shared" si="16"/>
        <v>50591</v>
      </c>
      <c r="B506" s="10">
        <f t="shared" si="17"/>
        <v>5059</v>
      </c>
      <c r="C506" s="10" t="s">
        <v>702</v>
      </c>
      <c r="D506" s="11">
        <v>1</v>
      </c>
      <c r="E506" s="35">
        <v>1.817709731292517</v>
      </c>
      <c r="F506" s="35">
        <v>4.2346672133597387</v>
      </c>
      <c r="G506" s="35">
        <v>3.0648278202188326</v>
      </c>
      <c r="H506" s="35">
        <v>2.2798318900500991</v>
      </c>
      <c r="I506" s="35">
        <v>2.1247560499155362</v>
      </c>
      <c r="J506" s="35">
        <v>1.9981255745820614</v>
      </c>
      <c r="K506" s="35">
        <v>1.8135304534950167</v>
      </c>
      <c r="L506" s="35">
        <v>1.9918080391356607</v>
      </c>
      <c r="M506" s="35">
        <v>2.161833225561121</v>
      </c>
      <c r="N506" s="35">
        <v>2.1971513333236636</v>
      </c>
      <c r="O506" s="35">
        <v>1.83965128408238</v>
      </c>
      <c r="P506" s="35">
        <v>1.9273521273509935</v>
      </c>
      <c r="Q506" s="35">
        <v>2.2076804602323912</v>
      </c>
      <c r="R506" s="35">
        <v>2.1694878777395195</v>
      </c>
      <c r="S506" s="35">
        <v>1.8624663592182462</v>
      </c>
      <c r="T506" s="35">
        <v>1.9369409548928247</v>
      </c>
      <c r="U506" s="35">
        <v>2.1054995757703017</v>
      </c>
      <c r="V506" s="35">
        <v>2.0381010598284113</v>
      </c>
      <c r="W506" s="35">
        <v>2.1124235556820916</v>
      </c>
      <c r="X506" s="35">
        <v>1.8850402249472542</v>
      </c>
      <c r="Y506" s="35">
        <v>1.8809302349066339</v>
      </c>
      <c r="Z506" s="35">
        <v>1.9129966275607853</v>
      </c>
      <c r="AA506" s="35">
        <v>1.8482405095415189</v>
      </c>
      <c r="AB506" s="35">
        <v>1.8849695726401259</v>
      </c>
      <c r="AC506" s="35">
        <v>1.8586780966778174</v>
      </c>
      <c r="AD506" s="35">
        <v>1.8052420197122832</v>
      </c>
      <c r="AE506" s="35">
        <v>1.8200588942860119</v>
      </c>
      <c r="AF506" s="35">
        <v>1.6679174562962567</v>
      </c>
      <c r="AG506" s="35">
        <v>1.7068686254518199</v>
      </c>
      <c r="AH506" s="35">
        <v>1.6919465625908905</v>
      </c>
      <c r="AI506" s="35">
        <v>1.6074907856392671</v>
      </c>
      <c r="AJ506" s="35">
        <v>1.563734384437053</v>
      </c>
      <c r="AK506" s="35">
        <v>1.560734213662148</v>
      </c>
      <c r="AL506" s="35">
        <v>1.4309294431644333</v>
      </c>
      <c r="AM506" s="35">
        <v>1.4833219892981624</v>
      </c>
      <c r="AN506" s="36">
        <v>1.4399197789452189</v>
      </c>
    </row>
    <row r="507" spans="1:40" x14ac:dyDescent="0.2">
      <c r="A507" s="5" t="str">
        <f t="shared" si="16"/>
        <v>50592</v>
      </c>
      <c r="B507" s="7">
        <f t="shared" si="17"/>
        <v>5059</v>
      </c>
      <c r="C507" s="7" t="s">
        <v>702</v>
      </c>
      <c r="D507" s="6">
        <v>2</v>
      </c>
      <c r="E507" s="28">
        <v>3.1770841319876313</v>
      </c>
      <c r="F507" s="28">
        <v>4.3857414382262805</v>
      </c>
      <c r="G507" s="28">
        <v>3.9695882647343699</v>
      </c>
      <c r="H507" s="28">
        <v>3.7522763397280161</v>
      </c>
      <c r="I507" s="28">
        <v>3.896016771788207</v>
      </c>
      <c r="J507" s="28">
        <v>3.9231657409302674</v>
      </c>
      <c r="K507" s="28">
        <v>2.368058037869567</v>
      </c>
      <c r="L507" s="28">
        <v>1.8465248890122248</v>
      </c>
      <c r="M507" s="28">
        <v>1.6498637342221936</v>
      </c>
      <c r="N507" s="28">
        <v>1.5129022596046995</v>
      </c>
      <c r="O507" s="28">
        <v>1.1098933715754051</v>
      </c>
      <c r="P507" s="28">
        <v>1.1475486047966981</v>
      </c>
      <c r="Q507" s="28">
        <v>1.3776721715071769</v>
      </c>
      <c r="R507" s="28">
        <v>1.3334620200367011</v>
      </c>
      <c r="S507" s="28">
        <v>1.0543607218691236</v>
      </c>
      <c r="T507" s="28">
        <v>1.1184244842936879</v>
      </c>
      <c r="U507" s="28">
        <v>1.2677074938882829</v>
      </c>
      <c r="V507" s="28">
        <v>1.2069350936038825</v>
      </c>
      <c r="W507" s="28">
        <v>1.2729937831888376</v>
      </c>
      <c r="X507" s="28">
        <v>1.069844197919898</v>
      </c>
      <c r="Y507" s="28">
        <v>1.0661034073784377</v>
      </c>
      <c r="Z507" s="28">
        <v>1.0946962430610059</v>
      </c>
      <c r="AA507" s="28">
        <v>1.0368658428805309</v>
      </c>
      <c r="AB507" s="28">
        <v>1.0696481142040586</v>
      </c>
      <c r="AC507" s="28">
        <v>1.0461713646789907</v>
      </c>
      <c r="AD507" s="28">
        <v>0.99846267120704546</v>
      </c>
      <c r="AE507" s="28">
        <v>1.0116898062860888</v>
      </c>
      <c r="AF507" s="28">
        <v>0.87586070951737549</v>
      </c>
      <c r="AG507" s="28">
        <v>0.91063520983586854</v>
      </c>
      <c r="AH507" s="28">
        <v>0.89731298600462117</v>
      </c>
      <c r="AI507" s="28">
        <v>0.82191263761370603</v>
      </c>
      <c r="AJ507" s="28">
        <v>0.78284784039233868</v>
      </c>
      <c r="AK507" s="28">
        <v>0.78016933554356638</v>
      </c>
      <c r="AL507" s="28">
        <v>0.69917131463006288</v>
      </c>
      <c r="AM507" s="28">
        <v>0.72477115530490088</v>
      </c>
      <c r="AN507" s="32">
        <v>0.70356431719870416</v>
      </c>
    </row>
    <row r="508" spans="1:40" x14ac:dyDescent="0.2">
      <c r="A508" s="5" t="str">
        <f t="shared" si="16"/>
        <v>50593</v>
      </c>
      <c r="B508" s="7">
        <f t="shared" si="17"/>
        <v>5059</v>
      </c>
      <c r="C508" s="7" t="s">
        <v>702</v>
      </c>
      <c r="D508" s="6">
        <v>3</v>
      </c>
      <c r="E508" s="28">
        <v>0.95312566326530612</v>
      </c>
      <c r="F508" s="28">
        <v>2.3338032223374441</v>
      </c>
      <c r="G508" s="28">
        <v>2.4812050727017647</v>
      </c>
      <c r="H508" s="28">
        <v>2.1544545041085472</v>
      </c>
      <c r="I508" s="28">
        <v>2.1563682080227498</v>
      </c>
      <c r="J508" s="28">
        <v>2.0654870158323968</v>
      </c>
      <c r="K508" s="28">
        <v>1.5682442405965142</v>
      </c>
      <c r="L508" s="28">
        <v>1.4688026839888524</v>
      </c>
      <c r="M508" s="28">
        <v>1.4396992241366724</v>
      </c>
      <c r="N508" s="28">
        <v>1.4125595379493929</v>
      </c>
      <c r="O508" s="28">
        <v>1.2052237815266453</v>
      </c>
      <c r="P508" s="28">
        <v>1.239597062266147</v>
      </c>
      <c r="Q508" s="28">
        <v>1.3790378428073229</v>
      </c>
      <c r="R508" s="28">
        <v>1.3565763145356791</v>
      </c>
      <c r="S508" s="28">
        <v>1.1965665676658612</v>
      </c>
      <c r="T508" s="28">
        <v>1.2344002165707335</v>
      </c>
      <c r="U508" s="28">
        <v>1.321184226245955</v>
      </c>
      <c r="V508" s="28">
        <v>1.2861921672063443</v>
      </c>
      <c r="W508" s="28">
        <v>1.3245212233243087</v>
      </c>
      <c r="X508" s="28">
        <v>1.2069742446549532</v>
      </c>
      <c r="Y508" s="28">
        <v>1.2048310224624161</v>
      </c>
      <c r="Z508" s="28">
        <v>1.2213928152642493</v>
      </c>
      <c r="AA508" s="28">
        <v>1.1879233357706589</v>
      </c>
      <c r="AB508" s="28">
        <v>1.2069019039070286</v>
      </c>
      <c r="AC508" s="28">
        <v>1.1933138042915803</v>
      </c>
      <c r="AD508" s="28">
        <v>1.1656984646957553</v>
      </c>
      <c r="AE508" s="28">
        <v>1.1733552672251055</v>
      </c>
      <c r="AF508" s="28">
        <v>1.094731268480758</v>
      </c>
      <c r="AG508" s="28">
        <v>1.1148604374309175</v>
      </c>
      <c r="AH508" s="28">
        <v>1.1071489590239965</v>
      </c>
      <c r="AI508" s="28">
        <v>1.063503771184187</v>
      </c>
      <c r="AJ508" s="28">
        <v>1.0408912704654107</v>
      </c>
      <c r="AK508" s="28">
        <v>1.0393408337599541</v>
      </c>
      <c r="AL508" s="28">
        <v>0.95901611176884372</v>
      </c>
      <c r="AM508" s="28">
        <v>0.99412979630181375</v>
      </c>
      <c r="AN508" s="32">
        <v>0.96504139589559679</v>
      </c>
    </row>
    <row r="509" spans="1:40" x14ac:dyDescent="0.2">
      <c r="A509" s="5" t="str">
        <f t="shared" si="16"/>
        <v>50594</v>
      </c>
      <c r="B509" s="7">
        <f t="shared" si="17"/>
        <v>5059</v>
      </c>
      <c r="C509" s="7" t="s">
        <v>702</v>
      </c>
      <c r="D509" s="6">
        <v>4</v>
      </c>
      <c r="E509" s="28">
        <v>15.71875614012121</v>
      </c>
      <c r="F509" s="28">
        <v>20.083752522874946</v>
      </c>
      <c r="G509" s="28">
        <v>17.400067233066562</v>
      </c>
      <c r="H509" s="28">
        <v>13.779401400716875</v>
      </c>
      <c r="I509" s="28">
        <v>12.975309039430726</v>
      </c>
      <c r="J509" s="28">
        <v>12.217249441082618</v>
      </c>
      <c r="K509" s="28">
        <v>9.0469232298486695</v>
      </c>
      <c r="L509" s="28">
        <v>8.7881225379018382</v>
      </c>
      <c r="M509" s="28">
        <v>8.7877310168179257</v>
      </c>
      <c r="N509" s="28">
        <v>8.7078527192045492</v>
      </c>
      <c r="O509" s="28">
        <v>6.949779882842229</v>
      </c>
      <c r="P509" s="28">
        <v>7.2932676336337652</v>
      </c>
      <c r="Q509" s="28">
        <v>8.5486363347339758</v>
      </c>
      <c r="R509" s="28">
        <v>8.3591594489587493</v>
      </c>
      <c r="S509" s="28">
        <v>6.9454317054645429</v>
      </c>
      <c r="T509" s="28">
        <v>7.2831429136554657</v>
      </c>
      <c r="U509" s="28">
        <v>8.0536354305607656</v>
      </c>
      <c r="V509" s="28">
        <v>7.7440014435862752</v>
      </c>
      <c r="W509" s="28">
        <v>8.0840720790050327</v>
      </c>
      <c r="X509" s="28">
        <v>7.0421508484698609</v>
      </c>
      <c r="Y509" s="28">
        <v>7.0232192344945403</v>
      </c>
      <c r="Z509" s="28">
        <v>7.1700742499962615</v>
      </c>
      <c r="AA509" s="28">
        <v>6.8733820039855527</v>
      </c>
      <c r="AB509" s="28">
        <v>7.0416364077390128</v>
      </c>
      <c r="AC509" s="28">
        <v>6.9211811661617224</v>
      </c>
      <c r="AD509" s="28">
        <v>6.6763715201296776</v>
      </c>
      <c r="AE509" s="28">
        <v>6.744250541084865</v>
      </c>
      <c r="AF509" s="28">
        <v>6.0472444940422747</v>
      </c>
      <c r="AG509" s="28">
        <v>6.2256910508307897</v>
      </c>
      <c r="AH509" s="28">
        <v>6.1573284474709684</v>
      </c>
      <c r="AI509" s="28">
        <v>5.7704112558214948</v>
      </c>
      <c r="AJ509" s="28">
        <v>5.5699500886391116</v>
      </c>
      <c r="AK509" s="28">
        <v>5.5562053893838934</v>
      </c>
      <c r="AL509" s="28">
        <v>5.0522199617742576</v>
      </c>
      <c r="AM509" s="28">
        <v>5.237204041670152</v>
      </c>
      <c r="AN509" s="32">
        <v>5.0839629165192282</v>
      </c>
    </row>
    <row r="510" spans="1:40" x14ac:dyDescent="0.2">
      <c r="A510" s="5" t="str">
        <f t="shared" si="16"/>
        <v>50595</v>
      </c>
      <c r="B510" s="8">
        <f t="shared" si="17"/>
        <v>5059</v>
      </c>
      <c r="C510" s="8" t="s">
        <v>702</v>
      </c>
      <c r="D510" s="9">
        <v>5</v>
      </c>
      <c r="E510" s="33">
        <v>0</v>
      </c>
      <c r="F510" s="33">
        <v>0</v>
      </c>
      <c r="G510" s="33">
        <v>0</v>
      </c>
      <c r="H510" s="33">
        <v>0</v>
      </c>
      <c r="I510" s="33">
        <v>0</v>
      </c>
      <c r="J510" s="33">
        <v>0</v>
      </c>
      <c r="K510" s="33">
        <v>0</v>
      </c>
      <c r="L510" s="33">
        <v>0</v>
      </c>
      <c r="M510" s="33">
        <v>0</v>
      </c>
      <c r="N510" s="33">
        <v>0</v>
      </c>
      <c r="O510" s="33">
        <v>0</v>
      </c>
      <c r="P510" s="33">
        <v>0</v>
      </c>
      <c r="Q510" s="33">
        <v>0</v>
      </c>
      <c r="R510" s="33">
        <v>0</v>
      </c>
      <c r="S510" s="33">
        <v>0</v>
      </c>
      <c r="T510" s="33">
        <v>0</v>
      </c>
      <c r="U510" s="33">
        <v>0</v>
      </c>
      <c r="V510" s="33">
        <v>0</v>
      </c>
      <c r="W510" s="33">
        <v>0</v>
      </c>
      <c r="X510" s="33">
        <v>0</v>
      </c>
      <c r="Y510" s="33">
        <v>0</v>
      </c>
      <c r="Z510" s="33">
        <v>0</v>
      </c>
      <c r="AA510" s="33">
        <v>0</v>
      </c>
      <c r="AB510" s="33">
        <v>0</v>
      </c>
      <c r="AC510" s="33">
        <v>0</v>
      </c>
      <c r="AD510" s="33">
        <v>0</v>
      </c>
      <c r="AE510" s="33">
        <v>0</v>
      </c>
      <c r="AF510" s="33">
        <v>0</v>
      </c>
      <c r="AG510" s="33">
        <v>0</v>
      </c>
      <c r="AH510" s="33">
        <v>0</v>
      </c>
      <c r="AI510" s="33">
        <v>0</v>
      </c>
      <c r="AJ510" s="33">
        <v>0</v>
      </c>
      <c r="AK510" s="33">
        <v>0</v>
      </c>
      <c r="AL510" s="33">
        <v>0</v>
      </c>
      <c r="AM510" s="33">
        <v>0</v>
      </c>
      <c r="AN510" s="34">
        <v>0</v>
      </c>
    </row>
    <row r="511" spans="1:40" x14ac:dyDescent="0.2">
      <c r="A511" s="5" t="str">
        <f t="shared" si="16"/>
        <v>50591</v>
      </c>
      <c r="B511" s="10">
        <f t="shared" si="17"/>
        <v>5059</v>
      </c>
      <c r="C511" s="10" t="s">
        <v>703</v>
      </c>
      <c r="D511" s="11">
        <v>1</v>
      </c>
      <c r="E511" s="35">
        <v>1.4999999999999998</v>
      </c>
      <c r="F511" s="35">
        <v>0.92462792296218854</v>
      </c>
      <c r="G511" s="35">
        <v>0.673608021599573</v>
      </c>
      <c r="H511" s="35">
        <v>0.50413588750116334</v>
      </c>
      <c r="I511" s="35">
        <v>0.43332382603819902</v>
      </c>
      <c r="J511" s="35">
        <v>0.3994027448695302</v>
      </c>
      <c r="K511" s="35">
        <v>0.38291469098943381</v>
      </c>
      <c r="L511" s="35">
        <v>0.37481700614402758</v>
      </c>
      <c r="M511" s="35">
        <v>0.37076344851302545</v>
      </c>
      <c r="N511" s="35">
        <v>0.36874918128408801</v>
      </c>
      <c r="O511" s="35">
        <v>0.36774689892506196</v>
      </c>
      <c r="P511" s="35">
        <v>0.36726103685684586</v>
      </c>
      <c r="Q511" s="35">
        <v>0.36702018090430738</v>
      </c>
      <c r="R511" s="35">
        <v>0.3668992881872214</v>
      </c>
      <c r="S511" s="35">
        <v>0.3668395256665708</v>
      </c>
      <c r="T511" s="35">
        <v>0.36681052920629376</v>
      </c>
      <c r="U511" s="35">
        <v>0.36679615403219307</v>
      </c>
      <c r="V511" s="35">
        <v>0.36678897580242581</v>
      </c>
      <c r="W511" s="35">
        <v>0.36678545132995238</v>
      </c>
      <c r="X511" s="35">
        <v>0.36678369803840993</v>
      </c>
      <c r="Y511" s="35">
        <v>0.36678284356878949</v>
      </c>
      <c r="Z511" s="35">
        <v>0.36678242108567888</v>
      </c>
      <c r="AA511" s="35">
        <v>0.36678221144928602</v>
      </c>
      <c r="AB511" s="35">
        <v>0.36678210821382506</v>
      </c>
      <c r="AC511" s="35">
        <v>0.36678205698984323</v>
      </c>
      <c r="AD511" s="35">
        <v>0.36678203166609802</v>
      </c>
      <c r="AE511" s="35">
        <v>0.36678201917672731</v>
      </c>
      <c r="AF511" s="35">
        <v>0.36678201296940405</v>
      </c>
      <c r="AG511" s="35">
        <v>0.36678200992506049</v>
      </c>
      <c r="AH511" s="35">
        <v>0.3667820084101448</v>
      </c>
      <c r="AI511" s="35">
        <v>0.36678200765819852</v>
      </c>
      <c r="AJ511" s="35">
        <v>0.36678200728666566</v>
      </c>
      <c r="AK511" s="35">
        <v>0.36678200710252351</v>
      </c>
      <c r="AL511" s="35">
        <v>0.34591413451824182</v>
      </c>
      <c r="AM511" s="35">
        <v>0.35857946087634379</v>
      </c>
      <c r="AN511" s="36">
        <v>0.34808733739495756</v>
      </c>
    </row>
    <row r="512" spans="1:40" x14ac:dyDescent="0.2">
      <c r="A512" s="5" t="str">
        <f t="shared" si="16"/>
        <v>50592</v>
      </c>
      <c r="B512" s="7">
        <f t="shared" si="17"/>
        <v>5059</v>
      </c>
      <c r="C512" s="7" t="s">
        <v>703</v>
      </c>
      <c r="D512" s="6">
        <v>2</v>
      </c>
      <c r="E512" s="28">
        <v>2.4999999999999998E-6</v>
      </c>
      <c r="F512" s="28">
        <v>1.5522484369455747</v>
      </c>
      <c r="G512" s="28">
        <v>1.4350347935798538</v>
      </c>
      <c r="H512" s="28">
        <v>0.89026344924386824</v>
      </c>
      <c r="I512" s="28">
        <v>0.76153462376896852</v>
      </c>
      <c r="J512" s="28">
        <v>0.63212557166446925</v>
      </c>
      <c r="K512" s="28">
        <v>0.55954461456216753</v>
      </c>
      <c r="L512" s="28">
        <v>0.7502353938274261</v>
      </c>
      <c r="M512" s="28">
        <v>0.84984023423361454</v>
      </c>
      <c r="N512" s="28">
        <v>0.89653006787676082</v>
      </c>
      <c r="O512" s="28">
        <v>0.6072178746812712</v>
      </c>
      <c r="P512" s="28">
        <v>0.68446115158904897</v>
      </c>
      <c r="Q512" s="28">
        <v>0.92011921696868304</v>
      </c>
      <c r="R512" s="28">
        <v>0.88932971096033364</v>
      </c>
      <c r="S512" s="28">
        <v>0.63400446646539377</v>
      </c>
      <c r="T512" s="28">
        <v>0.69631173110760647</v>
      </c>
      <c r="U512" s="28">
        <v>0.8368928085516808</v>
      </c>
      <c r="V512" s="28">
        <v>0.78079195541875046</v>
      </c>
      <c r="W512" s="28">
        <v>0.84275422480990103</v>
      </c>
      <c r="X512" s="28">
        <v>0.65329343754075475</v>
      </c>
      <c r="Y512" s="28">
        <v>0.64987596746540921</v>
      </c>
      <c r="Z512" s="28">
        <v>0.67660014776904764</v>
      </c>
      <c r="AA512" s="28">
        <v>0.62264145027402618</v>
      </c>
      <c r="AB512" s="28">
        <v>0.65324824449922614</v>
      </c>
      <c r="AC512" s="28">
        <v>0.63134032033146725</v>
      </c>
      <c r="AD512" s="28">
        <v>0.58681289531968728</v>
      </c>
      <c r="AE512" s="28">
        <v>0.59915974375112968</v>
      </c>
      <c r="AF512" s="28">
        <v>0.47238212646857602</v>
      </c>
      <c r="AG512" s="28">
        <v>0.50483971795595506</v>
      </c>
      <c r="AH512" s="28">
        <v>0.49240536036142435</v>
      </c>
      <c r="AI512" s="28">
        <v>0.42202935790554663</v>
      </c>
      <c r="AJ512" s="28">
        <v>0.38556766672210541</v>
      </c>
      <c r="AK512" s="28">
        <v>0.38306766801864833</v>
      </c>
      <c r="AL512" s="28">
        <v>0.32710207244846479</v>
      </c>
      <c r="AM512" s="28">
        <v>0.33907894232624231</v>
      </c>
      <c r="AN512" s="32">
        <v>0.32915754494628457</v>
      </c>
    </row>
    <row r="513" spans="1:40" x14ac:dyDescent="0.2">
      <c r="A513" s="5" t="str">
        <f t="shared" si="16"/>
        <v>50593</v>
      </c>
      <c r="B513" s="7">
        <f t="shared" si="17"/>
        <v>5059</v>
      </c>
      <c r="C513" s="7" t="s">
        <v>703</v>
      </c>
      <c r="D513" s="6">
        <v>3</v>
      </c>
      <c r="E513" s="28">
        <v>4.9999999999999998E-7</v>
      </c>
      <c r="F513" s="28">
        <v>0.77612410205417204</v>
      </c>
      <c r="G513" s="28">
        <v>0.64795774703870812</v>
      </c>
      <c r="H513" s="28">
        <v>0.45870201600919286</v>
      </c>
      <c r="I513" s="28">
        <v>0.42852639452026692</v>
      </c>
      <c r="J513" s="28">
        <v>0.39433323195195774</v>
      </c>
      <c r="K513" s="28">
        <v>0.39088317931964062</v>
      </c>
      <c r="L513" s="28">
        <v>0.45400791586511252</v>
      </c>
      <c r="M513" s="28">
        <v>0.48698029540767968</v>
      </c>
      <c r="N513" s="28">
        <v>0.50243611688118506</v>
      </c>
      <c r="O513" s="28">
        <v>0.40666454042789374</v>
      </c>
      <c r="P513" s="28">
        <v>0.43223452764540943</v>
      </c>
      <c r="Q513" s="28">
        <v>0.51024486402882019</v>
      </c>
      <c r="R513" s="28">
        <v>0.50005255029207163</v>
      </c>
      <c r="S513" s="28">
        <v>0.41553174516607433</v>
      </c>
      <c r="T513" s="28">
        <v>0.43615743367976384</v>
      </c>
      <c r="U513" s="28">
        <v>0.48269424912738407</v>
      </c>
      <c r="V513" s="28">
        <v>0.46412307373746314</v>
      </c>
      <c r="W513" s="28">
        <v>0.48463455544755801</v>
      </c>
      <c r="X513" s="28">
        <v>0.42191699301115021</v>
      </c>
      <c r="Y513" s="28">
        <v>0.42078569804208149</v>
      </c>
      <c r="Z513" s="28">
        <v>0.42963224938447558</v>
      </c>
      <c r="AA513" s="28">
        <v>0.41177019854344016</v>
      </c>
      <c r="AB513" s="28">
        <v>0.42190201843679281</v>
      </c>
      <c r="AC513" s="28">
        <v>0.4146497945772723</v>
      </c>
      <c r="AD513" s="28">
        <v>0.39990979643773633</v>
      </c>
      <c r="AE513" s="28">
        <v>0.40399699283251073</v>
      </c>
      <c r="AF513" s="28">
        <v>0.36202956580374673</v>
      </c>
      <c r="AG513" s="28">
        <v>0.37277405827227034</v>
      </c>
      <c r="AH513" s="28">
        <v>0.36865788790926507</v>
      </c>
      <c r="AI513" s="28">
        <v>0.34536119167924012</v>
      </c>
      <c r="AJ513" s="28">
        <v>0.33329121120772248</v>
      </c>
      <c r="AK513" s="28">
        <v>0.33246363039721955</v>
      </c>
      <c r="AL513" s="28">
        <v>0.30223654362404861</v>
      </c>
      <c r="AM513" s="28">
        <v>0.31330276305505272</v>
      </c>
      <c r="AN513" s="32">
        <v>0.3041354905309534</v>
      </c>
    </row>
    <row r="514" spans="1:40" x14ac:dyDescent="0.2">
      <c r="A514" s="5" t="str">
        <f t="shared" si="16"/>
        <v>50594</v>
      </c>
      <c r="B514" s="7">
        <f t="shared" si="17"/>
        <v>5059</v>
      </c>
      <c r="C514" s="7" t="s">
        <v>703</v>
      </c>
      <c r="D514" s="6">
        <v>4</v>
      </c>
      <c r="E514" s="28">
        <v>0</v>
      </c>
      <c r="F514" s="28">
        <v>0</v>
      </c>
      <c r="G514" s="28">
        <v>1.2249134948096887</v>
      </c>
      <c r="H514" s="28">
        <v>1.2249134948096887</v>
      </c>
      <c r="I514" s="28">
        <v>1.2249134948096887</v>
      </c>
      <c r="J514" s="28">
        <v>1.2249134948096887</v>
      </c>
      <c r="K514" s="28">
        <v>1.2249134948096887</v>
      </c>
      <c r="L514" s="28">
        <v>1.2249134948096887</v>
      </c>
      <c r="M514" s="28">
        <v>1.2249134948096887</v>
      </c>
      <c r="N514" s="28">
        <v>1.2249134948096887</v>
      </c>
      <c r="O514" s="28">
        <v>1.2249134948096887</v>
      </c>
      <c r="P514" s="28">
        <v>1.2249134948096887</v>
      </c>
      <c r="Q514" s="28">
        <v>1.2249134948096887</v>
      </c>
      <c r="R514" s="28">
        <v>1.2249134948096887</v>
      </c>
      <c r="S514" s="28">
        <v>1.2249134948096887</v>
      </c>
      <c r="T514" s="28">
        <v>1.2249134948096887</v>
      </c>
      <c r="U514" s="28">
        <v>1.2249134948096887</v>
      </c>
      <c r="V514" s="28">
        <v>1.2249134948096887</v>
      </c>
      <c r="W514" s="28">
        <v>1.2249134948096887</v>
      </c>
      <c r="X514" s="28">
        <v>1.2249134948096887</v>
      </c>
      <c r="Y514" s="28">
        <v>1.2249134948096887</v>
      </c>
      <c r="Z514" s="28">
        <v>1.2249134948096887</v>
      </c>
      <c r="AA514" s="28">
        <v>1.2249134948096887</v>
      </c>
      <c r="AB514" s="28">
        <v>1.2249134948096887</v>
      </c>
      <c r="AC514" s="28">
        <v>1.2249134948096887</v>
      </c>
      <c r="AD514" s="28">
        <v>1.2249134948096887</v>
      </c>
      <c r="AE514" s="28">
        <v>1.2249134948096887</v>
      </c>
      <c r="AF514" s="28">
        <v>1.2249134948096887</v>
      </c>
      <c r="AG514" s="28">
        <v>1.2249134948096887</v>
      </c>
      <c r="AH514" s="28">
        <v>1.2249134948096887</v>
      </c>
      <c r="AI514" s="28">
        <v>1.2249134948096887</v>
      </c>
      <c r="AJ514" s="28">
        <v>1.2249134948096887</v>
      </c>
      <c r="AK514" s="28">
        <v>1.2249134948096887</v>
      </c>
      <c r="AL514" s="28">
        <v>1.1552226753531767</v>
      </c>
      <c r="AM514" s="28">
        <v>1.1975200861724786</v>
      </c>
      <c r="AN514" s="32">
        <v>1.1624803531120835</v>
      </c>
    </row>
    <row r="515" spans="1:40" x14ac:dyDescent="0.2">
      <c r="A515" s="5" t="str">
        <f t="shared" si="16"/>
        <v>50595</v>
      </c>
      <c r="B515" s="8">
        <f t="shared" si="17"/>
        <v>5059</v>
      </c>
      <c r="C515" s="8" t="s">
        <v>703</v>
      </c>
      <c r="D515" s="9">
        <v>5</v>
      </c>
      <c r="E515" s="33">
        <v>0</v>
      </c>
      <c r="F515" s="33">
        <v>0</v>
      </c>
      <c r="G515" s="33">
        <v>0</v>
      </c>
      <c r="H515" s="33">
        <v>0</v>
      </c>
      <c r="I515" s="33">
        <v>0</v>
      </c>
      <c r="J515" s="33">
        <v>0</v>
      </c>
      <c r="K515" s="33">
        <v>0</v>
      </c>
      <c r="L515" s="33">
        <v>0</v>
      </c>
      <c r="M515" s="33">
        <v>0</v>
      </c>
      <c r="N515" s="33">
        <v>0</v>
      </c>
      <c r="O515" s="33">
        <v>0</v>
      </c>
      <c r="P515" s="33">
        <v>0</v>
      </c>
      <c r="Q515" s="33">
        <v>0</v>
      </c>
      <c r="R515" s="33">
        <v>0</v>
      </c>
      <c r="S515" s="33">
        <v>0</v>
      </c>
      <c r="T515" s="33">
        <v>0</v>
      </c>
      <c r="U515" s="33">
        <v>0</v>
      </c>
      <c r="V515" s="33">
        <v>0</v>
      </c>
      <c r="W515" s="33">
        <v>0</v>
      </c>
      <c r="X515" s="33">
        <v>0</v>
      </c>
      <c r="Y515" s="33">
        <v>0</v>
      </c>
      <c r="Z515" s="33">
        <v>0</v>
      </c>
      <c r="AA515" s="33">
        <v>0</v>
      </c>
      <c r="AB515" s="33">
        <v>0</v>
      </c>
      <c r="AC515" s="33">
        <v>0</v>
      </c>
      <c r="AD515" s="33">
        <v>0</v>
      </c>
      <c r="AE515" s="33">
        <v>0</v>
      </c>
      <c r="AF515" s="33">
        <v>0</v>
      </c>
      <c r="AG515" s="33">
        <v>0</v>
      </c>
      <c r="AH515" s="33">
        <v>0</v>
      </c>
      <c r="AI515" s="33">
        <v>0</v>
      </c>
      <c r="AJ515" s="33">
        <v>0</v>
      </c>
      <c r="AK515" s="33">
        <v>0</v>
      </c>
      <c r="AL515" s="33">
        <v>0</v>
      </c>
      <c r="AM515" s="33">
        <v>0</v>
      </c>
      <c r="AN515" s="34">
        <v>0</v>
      </c>
    </row>
    <row r="516" spans="1:40" x14ac:dyDescent="0.2">
      <c r="A516" s="5" t="str">
        <f t="shared" si="16"/>
        <v>50591</v>
      </c>
      <c r="B516" s="10">
        <f t="shared" si="17"/>
        <v>5059</v>
      </c>
      <c r="C516" s="10" t="s">
        <v>704</v>
      </c>
      <c r="D516" s="11">
        <v>1</v>
      </c>
      <c r="E516" s="35">
        <v>4.5279174047628459</v>
      </c>
      <c r="F516" s="35">
        <v>3.6060216490375616</v>
      </c>
      <c r="G516" s="35">
        <v>9.1331989343849127</v>
      </c>
      <c r="H516" s="35">
        <v>8.9260649359570987</v>
      </c>
      <c r="I516" s="35">
        <v>8.9795872987828051</v>
      </c>
      <c r="J516" s="35">
        <v>9.1908223995760565</v>
      </c>
      <c r="K516" s="35">
        <v>9.3471831385193855</v>
      </c>
      <c r="L516" s="35">
        <v>9.9161193864987425</v>
      </c>
      <c r="M516" s="35">
        <v>10.441040050930047</v>
      </c>
      <c r="N516" s="35">
        <v>10.911050770593812</v>
      </c>
      <c r="O516" s="35">
        <v>10.315424675721177</v>
      </c>
      <c r="P516" s="35">
        <v>10.479753534448108</v>
      </c>
      <c r="Q516" s="35">
        <v>11.581748708392807</v>
      </c>
      <c r="R516" s="35">
        <v>11.730341344153214</v>
      </c>
      <c r="S516" s="35">
        <v>10.705652206154621</v>
      </c>
      <c r="T516" s="35">
        <v>11.302089138968579</v>
      </c>
      <c r="U516" s="35">
        <v>11.540106693537643</v>
      </c>
      <c r="V516" s="35">
        <v>11.04669715618242</v>
      </c>
      <c r="W516" s="35">
        <v>11.600942502785696</v>
      </c>
      <c r="X516" s="35">
        <v>10.361350701574647</v>
      </c>
      <c r="Y516" s="35">
        <v>10.279575654839409</v>
      </c>
      <c r="Z516" s="35">
        <v>10.462632435135548</v>
      </c>
      <c r="AA516" s="35">
        <v>10.02475213402025</v>
      </c>
      <c r="AB516" s="35">
        <v>10.258857422295547</v>
      </c>
      <c r="AC516" s="35">
        <v>10.083249607358892</v>
      </c>
      <c r="AD516" s="35">
        <v>9.7313920743141828</v>
      </c>
      <c r="AE516" s="35">
        <v>9.8277036597681793</v>
      </c>
      <c r="AF516" s="35">
        <v>8.8301355042586636</v>
      </c>
      <c r="AG516" s="35">
        <v>9.0852349282853062</v>
      </c>
      <c r="AH516" s="35">
        <v>8.9873350471772344</v>
      </c>
      <c r="AI516" s="35">
        <v>8.4337443248488366</v>
      </c>
      <c r="AJ516" s="35">
        <v>8.1469310176656347</v>
      </c>
      <c r="AK516" s="35">
        <v>8.1272553602592357</v>
      </c>
      <c r="AL516" s="35">
        <v>7.3960809551071485</v>
      </c>
      <c r="AM516" s="35">
        <v>7.6668809966116021</v>
      </c>
      <c r="AN516" s="36">
        <v>7.4425458027603559</v>
      </c>
    </row>
    <row r="517" spans="1:40" x14ac:dyDescent="0.2">
      <c r="A517" s="5" t="str">
        <f t="shared" si="16"/>
        <v>50592</v>
      </c>
      <c r="B517" s="7">
        <f t="shared" si="17"/>
        <v>5059</v>
      </c>
      <c r="C517" s="7" t="s">
        <v>704</v>
      </c>
      <c r="D517" s="6">
        <v>2</v>
      </c>
      <c r="E517" s="28">
        <v>8.9839477227470343</v>
      </c>
      <c r="F517" s="28">
        <v>6.8572812790556368</v>
      </c>
      <c r="G517" s="28">
        <v>8.0894060439873474</v>
      </c>
      <c r="H517" s="28">
        <v>8.5439878026588758</v>
      </c>
      <c r="I517" s="28">
        <v>9.0737682510673885</v>
      </c>
      <c r="J517" s="28">
        <v>9.7773418581950846</v>
      </c>
      <c r="K517" s="28">
        <v>10.244714086649816</v>
      </c>
      <c r="L517" s="28">
        <v>11.600315400232427</v>
      </c>
      <c r="M517" s="28">
        <v>12.75491938741505</v>
      </c>
      <c r="N517" s="28">
        <v>13.76571035514508</v>
      </c>
      <c r="O517" s="28">
        <v>12.128518957487637</v>
      </c>
      <c r="P517" s="28">
        <v>9.3895774904210541</v>
      </c>
      <c r="Q517" s="28">
        <v>9.5206016156558348</v>
      </c>
      <c r="R517" s="28">
        <v>8.6939381826519408</v>
      </c>
      <c r="S517" s="28">
        <v>6.5653247996509911</v>
      </c>
      <c r="T517" s="28">
        <v>7.0241803343786859</v>
      </c>
      <c r="U517" s="28">
        <v>7.1443377181673222</v>
      </c>
      <c r="V517" s="28">
        <v>6.2748172697411144</v>
      </c>
      <c r="W517" s="28">
        <v>6.7241906738463451</v>
      </c>
      <c r="X517" s="28">
        <v>5.0580615794420218</v>
      </c>
      <c r="Y517" s="28">
        <v>4.9552450302949946</v>
      </c>
      <c r="Z517" s="28">
        <v>5.1649729674696063</v>
      </c>
      <c r="AA517" s="28">
        <v>4.6526182124693491</v>
      </c>
      <c r="AB517" s="28">
        <v>4.9246562541040779</v>
      </c>
      <c r="AC517" s="28">
        <v>4.7194685609453959</v>
      </c>
      <c r="AD517" s="28">
        <v>4.3090195203129751</v>
      </c>
      <c r="AE517" s="28">
        <v>4.4211990774192804</v>
      </c>
      <c r="AF517" s="28">
        <v>3.2580891144453816</v>
      </c>
      <c r="AG517" s="28">
        <v>3.5554806064983802</v>
      </c>
      <c r="AH517" s="28">
        <v>3.4413267850723424</v>
      </c>
      <c r="AI517" s="28">
        <v>2.795893803715582</v>
      </c>
      <c r="AJ517" s="28">
        <v>2.4614975228792582</v>
      </c>
      <c r="AK517" s="28">
        <v>2.4385562532328495</v>
      </c>
      <c r="AL517" s="28">
        <v>1.9864488459668954</v>
      </c>
      <c r="AM517" s="28">
        <v>2.0591796726990435</v>
      </c>
      <c r="AN517" s="32">
        <v>1.9989269767143723</v>
      </c>
    </row>
    <row r="518" spans="1:40" x14ac:dyDescent="0.2">
      <c r="A518" s="5" t="str">
        <f t="shared" si="16"/>
        <v>50593</v>
      </c>
      <c r="B518" s="7">
        <f t="shared" si="17"/>
        <v>5059</v>
      </c>
      <c r="C518" s="7" t="s">
        <v>704</v>
      </c>
      <c r="D518" s="6">
        <v>3</v>
      </c>
      <c r="E518" s="28">
        <v>27.875000466000003</v>
      </c>
      <c r="F518" s="28">
        <v>8.5528090123210099</v>
      </c>
      <c r="G518" s="28">
        <v>4.9533377104533951</v>
      </c>
      <c r="H518" s="28">
        <v>3.768875505080036</v>
      </c>
      <c r="I518" s="28">
        <v>3.3368254433831144</v>
      </c>
      <c r="J518" s="28">
        <v>3.2114665509772724</v>
      </c>
      <c r="K518" s="28">
        <v>3.1699788975796102</v>
      </c>
      <c r="L518" s="28">
        <v>3.3224745630615695</v>
      </c>
      <c r="M518" s="28">
        <v>3.4892840675438146</v>
      </c>
      <c r="N518" s="28">
        <v>3.6520859069296607</v>
      </c>
      <c r="O518" s="28">
        <v>3.4414675861699084</v>
      </c>
      <c r="P518" s="28">
        <v>3.6356250797298983</v>
      </c>
      <c r="Q518" s="28">
        <v>4.1071104044839073</v>
      </c>
      <c r="R518" s="28">
        <v>4.1980244953358428</v>
      </c>
      <c r="S518" s="28">
        <v>3.8408124097281187</v>
      </c>
      <c r="T518" s="28">
        <v>4.0755453614115114</v>
      </c>
      <c r="U518" s="28">
        <v>3.5682299091407428</v>
      </c>
      <c r="V518" s="28">
        <v>3.0946458694399102</v>
      </c>
      <c r="W518" s="28">
        <v>3.1632529822127564</v>
      </c>
      <c r="X518" s="28">
        <v>2.634250253349522</v>
      </c>
      <c r="Y518" s="28">
        <v>2.5680236808170971</v>
      </c>
      <c r="Z518" s="28">
        <v>2.6191292138604547</v>
      </c>
      <c r="AA518" s="28">
        <v>2.4461211116016823</v>
      </c>
      <c r="AB518" s="28">
        <v>2.5296599855797908</v>
      </c>
      <c r="AC518" s="28">
        <v>2.461643189388325</v>
      </c>
      <c r="AD518" s="28">
        <v>2.3285771038897054</v>
      </c>
      <c r="AE518" s="28">
        <v>2.3641924720268013</v>
      </c>
      <c r="AF518" s="28">
        <v>1.9896589304504757</v>
      </c>
      <c r="AG518" s="28">
        <v>2.0852424564488494</v>
      </c>
      <c r="AH518" s="28">
        <v>2.0484486015569199</v>
      </c>
      <c r="AI518" s="28">
        <v>1.8407168828011204</v>
      </c>
      <c r="AJ518" s="28">
        <v>1.7330925989975734</v>
      </c>
      <c r="AK518" s="28">
        <v>1.7257028735541873</v>
      </c>
      <c r="AL518" s="28">
        <v>1.5266742845142318</v>
      </c>
      <c r="AM518" s="28">
        <v>1.5825697099627836</v>
      </c>
      <c r="AN518" s="32">
        <v>1.5362623691047927</v>
      </c>
    </row>
    <row r="519" spans="1:40" x14ac:dyDescent="0.2">
      <c r="A519" s="5" t="str">
        <f t="shared" si="16"/>
        <v>50594</v>
      </c>
      <c r="B519" s="7">
        <f t="shared" si="17"/>
        <v>5059</v>
      </c>
      <c r="C519" s="7" t="s">
        <v>704</v>
      </c>
      <c r="D519" s="6">
        <v>4</v>
      </c>
      <c r="E519" s="28">
        <v>8.9426878610355729</v>
      </c>
      <c r="F519" s="28">
        <v>5.512439224704055</v>
      </c>
      <c r="G519" s="28">
        <v>6.9502590802438888</v>
      </c>
      <c r="H519" s="28">
        <v>7.8697192481893117</v>
      </c>
      <c r="I519" s="28">
        <v>8.5234648283450696</v>
      </c>
      <c r="J519" s="28">
        <v>8.857313690597973</v>
      </c>
      <c r="K519" s="28">
        <v>9.0509472513644109</v>
      </c>
      <c r="L519" s="28">
        <v>9.198652280109183</v>
      </c>
      <c r="M519" s="28">
        <v>9.2585039537246434</v>
      </c>
      <c r="N519" s="28">
        <v>9.2800139202872707</v>
      </c>
      <c r="O519" s="28">
        <v>9.2277005338762379</v>
      </c>
      <c r="P519" s="28">
        <v>4.7503740002886445</v>
      </c>
      <c r="Q519" s="28">
        <v>2.5354217086319286</v>
      </c>
      <c r="R519" s="28">
        <v>1.420205870246082</v>
      </c>
      <c r="S519" s="28">
        <v>0.86332396798271727</v>
      </c>
      <c r="T519" s="28">
        <v>0.59745659420755115</v>
      </c>
      <c r="U519" s="28">
        <v>0.4682014684876934</v>
      </c>
      <c r="V519" s="28">
        <v>0.40072165084765149</v>
      </c>
      <c r="W519" s="28">
        <v>0.36967041313946886</v>
      </c>
      <c r="X519" s="28">
        <v>0.34910212124937956</v>
      </c>
      <c r="Y519" s="28">
        <v>0.34114538366279601</v>
      </c>
      <c r="Z519" s="28">
        <v>0.33787186787079354</v>
      </c>
      <c r="AA519" s="28">
        <v>0.33468474254616309</v>
      </c>
      <c r="AB519" s="28">
        <v>0.33444461279819832</v>
      </c>
      <c r="AC519" s="28">
        <v>0.3334630383852743</v>
      </c>
      <c r="AD519" s="28">
        <v>0.33219434709801604</v>
      </c>
      <c r="AE519" s="28">
        <v>0.33236626593680796</v>
      </c>
      <c r="AF519" s="28">
        <v>0.32936154194866935</v>
      </c>
      <c r="AG519" s="28">
        <v>0.33008809624626106</v>
      </c>
      <c r="AH519" s="28">
        <v>0.329785039999695</v>
      </c>
      <c r="AI519" s="28">
        <v>0.32814191041079566</v>
      </c>
      <c r="AJ519" s="28">
        <v>0.32729077457269939</v>
      </c>
      <c r="AK519" s="28">
        <v>0.32723095436678484</v>
      </c>
      <c r="AL519" s="28">
        <v>0.30781814214983211</v>
      </c>
      <c r="AM519" s="28">
        <v>0.31908815833305237</v>
      </c>
      <c r="AN519" s="32">
        <v>0.30975138311100037</v>
      </c>
    </row>
    <row r="520" spans="1:40" x14ac:dyDescent="0.2">
      <c r="A520" s="5" t="str">
        <f t="shared" si="16"/>
        <v>50595</v>
      </c>
      <c r="B520" s="8">
        <f t="shared" si="17"/>
        <v>5059</v>
      </c>
      <c r="C520" s="8" t="s">
        <v>704</v>
      </c>
      <c r="D520" s="9">
        <v>5</v>
      </c>
      <c r="E520" s="33">
        <v>0</v>
      </c>
      <c r="F520" s="33">
        <v>0</v>
      </c>
      <c r="G520" s="33">
        <v>0</v>
      </c>
      <c r="H520" s="33">
        <v>0</v>
      </c>
      <c r="I520" s="33">
        <v>0</v>
      </c>
      <c r="J520" s="33">
        <v>0</v>
      </c>
      <c r="K520" s="33">
        <v>0</v>
      </c>
      <c r="L520" s="33">
        <v>0</v>
      </c>
      <c r="M520" s="33">
        <v>0</v>
      </c>
      <c r="N520" s="33">
        <v>0</v>
      </c>
      <c r="O520" s="33">
        <v>0</v>
      </c>
      <c r="P520" s="33">
        <v>0</v>
      </c>
      <c r="Q520" s="33">
        <v>0</v>
      </c>
      <c r="R520" s="33">
        <v>0</v>
      </c>
      <c r="S520" s="33">
        <v>0</v>
      </c>
      <c r="T520" s="33">
        <v>0</v>
      </c>
      <c r="U520" s="33">
        <v>0</v>
      </c>
      <c r="V520" s="33">
        <v>0</v>
      </c>
      <c r="W520" s="33">
        <v>0</v>
      </c>
      <c r="X520" s="33">
        <v>0</v>
      </c>
      <c r="Y520" s="33">
        <v>0</v>
      </c>
      <c r="Z520" s="33">
        <v>0</v>
      </c>
      <c r="AA520" s="33">
        <v>0</v>
      </c>
      <c r="AB520" s="33">
        <v>0</v>
      </c>
      <c r="AC520" s="33">
        <v>0</v>
      </c>
      <c r="AD520" s="33">
        <v>0</v>
      </c>
      <c r="AE520" s="33">
        <v>0</v>
      </c>
      <c r="AF520" s="33">
        <v>0</v>
      </c>
      <c r="AG520" s="33">
        <v>0</v>
      </c>
      <c r="AH520" s="33">
        <v>0</v>
      </c>
      <c r="AI520" s="33">
        <v>0</v>
      </c>
      <c r="AJ520" s="33">
        <v>0</v>
      </c>
      <c r="AK520" s="33">
        <v>0</v>
      </c>
      <c r="AL520" s="33">
        <v>0</v>
      </c>
      <c r="AM520" s="33">
        <v>0</v>
      </c>
      <c r="AN520" s="34">
        <v>0</v>
      </c>
    </row>
    <row r="521" spans="1:40" x14ac:dyDescent="0.2">
      <c r="A521" s="5" t="str">
        <f t="shared" si="16"/>
        <v>50591</v>
      </c>
      <c r="B521" s="10">
        <f t="shared" si="17"/>
        <v>5059</v>
      </c>
      <c r="C521" s="10" t="s">
        <v>705</v>
      </c>
      <c r="D521" s="11">
        <v>1</v>
      </c>
      <c r="E521" s="35">
        <v>2</v>
      </c>
      <c r="F521" s="35">
        <v>1.2328372306162518</v>
      </c>
      <c r="G521" s="35">
        <v>1.8463483164682968</v>
      </c>
      <c r="H521" s="35">
        <v>1.6203854710037504</v>
      </c>
      <c r="I521" s="35">
        <v>1.5259693890531314</v>
      </c>
      <c r="J521" s="35">
        <v>1.4807412808282396</v>
      </c>
      <c r="K521" s="35">
        <v>1.4587572089881111</v>
      </c>
      <c r="L521" s="35">
        <v>1.4479602958609028</v>
      </c>
      <c r="M521" s="35">
        <v>1.4425555523528999</v>
      </c>
      <c r="N521" s="35">
        <v>1.4398698627143167</v>
      </c>
      <c r="O521" s="35">
        <v>1.4385334862356154</v>
      </c>
      <c r="P521" s="35">
        <v>1.4378856701446605</v>
      </c>
      <c r="Q521" s="35">
        <v>1.4375645288746091</v>
      </c>
      <c r="R521" s="35">
        <v>1.4374033385851612</v>
      </c>
      <c r="S521" s="35">
        <v>1.4373236552242938</v>
      </c>
      <c r="T521" s="35">
        <v>1.4372849932772578</v>
      </c>
      <c r="U521" s="35">
        <v>1.4372658263784568</v>
      </c>
      <c r="V521" s="35">
        <v>1.4372562554054338</v>
      </c>
      <c r="W521" s="35">
        <v>1.4372515561088024</v>
      </c>
      <c r="X521" s="35">
        <v>1.437249218386746</v>
      </c>
      <c r="Y521" s="35">
        <v>1.4372480790939186</v>
      </c>
      <c r="Z521" s="35">
        <v>1.4372475157831044</v>
      </c>
      <c r="AA521" s="35">
        <v>1.4372472362679141</v>
      </c>
      <c r="AB521" s="35">
        <v>1.4372470986206327</v>
      </c>
      <c r="AC521" s="35">
        <v>1.4372470303219904</v>
      </c>
      <c r="AD521" s="35">
        <v>1.4372469965569967</v>
      </c>
      <c r="AE521" s="35">
        <v>1.4372469799045025</v>
      </c>
      <c r="AF521" s="35">
        <v>1.4372469716280714</v>
      </c>
      <c r="AG521" s="35">
        <v>1.4372469675689468</v>
      </c>
      <c r="AH521" s="35">
        <v>1.437246965549059</v>
      </c>
      <c r="AI521" s="35">
        <v>1.4372469645464641</v>
      </c>
      <c r="AJ521" s="35">
        <v>1.4372469640510868</v>
      </c>
      <c r="AK521" s="35">
        <v>1.437246963805564</v>
      </c>
      <c r="AL521" s="35">
        <v>1.3554755413939557</v>
      </c>
      <c r="AM521" s="35">
        <v>1.4051050258024655</v>
      </c>
      <c r="AN521" s="36">
        <v>1.3639913061843498</v>
      </c>
    </row>
    <row r="522" spans="1:40" x14ac:dyDescent="0.2">
      <c r="A522" s="5" t="str">
        <f t="shared" si="16"/>
        <v>50592</v>
      </c>
      <c r="B522" s="7">
        <f t="shared" si="17"/>
        <v>5059</v>
      </c>
      <c r="C522" s="7" t="s">
        <v>705</v>
      </c>
      <c r="D522" s="6">
        <v>2</v>
      </c>
      <c r="E522" s="28">
        <v>4.5000010000000001</v>
      </c>
      <c r="F522" s="28">
        <v>4.3261319729949097</v>
      </c>
      <c r="G522" s="28">
        <v>4.2112645129114039</v>
      </c>
      <c r="H522" s="28">
        <v>4.3005161648241614</v>
      </c>
      <c r="I522" s="28">
        <v>2.2873155063549437</v>
      </c>
      <c r="J522" s="28">
        <v>1.2834562977998536</v>
      </c>
      <c r="K522" s="28">
        <v>0.82184995503220204</v>
      </c>
      <c r="L522" s="28">
        <v>0.72478212526421748</v>
      </c>
      <c r="M522" s="28">
        <v>0.67893819569777458</v>
      </c>
      <c r="N522" s="28">
        <v>0.65430053694099788</v>
      </c>
      <c r="O522" s="28">
        <v>0.43511651448576627</v>
      </c>
      <c r="P522" s="28">
        <v>0.47285742703586076</v>
      </c>
      <c r="Q522" s="28">
        <v>0.62223579834480558</v>
      </c>
      <c r="R522" s="28">
        <v>0.59851719855056407</v>
      </c>
      <c r="S522" s="28">
        <v>0.4278274565693832</v>
      </c>
      <c r="T522" s="28">
        <v>0.46827917482471337</v>
      </c>
      <c r="U522" s="28">
        <v>0.56095637155753153</v>
      </c>
      <c r="V522" s="28">
        <v>0.52361605784934528</v>
      </c>
      <c r="W522" s="28">
        <v>0.56454182490975302</v>
      </c>
      <c r="X522" s="28">
        <v>0.43905834334448673</v>
      </c>
      <c r="Y522" s="28">
        <v>0.43677219043861293</v>
      </c>
      <c r="Z522" s="28">
        <v>0.45445364331632609</v>
      </c>
      <c r="AA522" s="28">
        <v>0.41872375927190886</v>
      </c>
      <c r="AB522" s="28">
        <v>0.4389845533397046</v>
      </c>
      <c r="AC522" s="28">
        <v>0.42447869247965742</v>
      </c>
      <c r="AD522" s="28">
        <v>0.39499799706467842</v>
      </c>
      <c r="AE522" s="28">
        <v>0.40317204629918596</v>
      </c>
      <c r="AF522" s="28">
        <v>0.31923701833582452</v>
      </c>
      <c r="AG522" s="28">
        <v>0.34072592154525971</v>
      </c>
      <c r="AH522" s="28">
        <v>0.33249353912745927</v>
      </c>
      <c r="AI522" s="28">
        <v>0.28590012461492831</v>
      </c>
      <c r="AJ522" s="28">
        <v>0.26176015353433008</v>
      </c>
      <c r="AK522" s="28">
        <v>0.26010498767652301</v>
      </c>
      <c r="AL522" s="28">
        <v>0.22268302183758407</v>
      </c>
      <c r="AM522" s="28">
        <v>0.23083653328361015</v>
      </c>
      <c r="AN522" s="32">
        <v>0.22408231540896184</v>
      </c>
    </row>
    <row r="523" spans="1:40" x14ac:dyDescent="0.2">
      <c r="A523" s="5" t="str">
        <f t="shared" si="16"/>
        <v>50593</v>
      </c>
      <c r="B523" s="7">
        <f t="shared" si="17"/>
        <v>5059</v>
      </c>
      <c r="C523" s="7" t="s">
        <v>705</v>
      </c>
      <c r="D523" s="6">
        <v>3</v>
      </c>
      <c r="E523" s="28">
        <v>0</v>
      </c>
      <c r="F523" s="28">
        <v>0</v>
      </c>
      <c r="G523" s="28">
        <v>0.34817813765182187</v>
      </c>
      <c r="H523" s="28">
        <v>0.34817813765182187</v>
      </c>
      <c r="I523" s="28">
        <v>0.34817813765182187</v>
      </c>
      <c r="J523" s="28">
        <v>0.34817813765182187</v>
      </c>
      <c r="K523" s="28">
        <v>0.34817813765182187</v>
      </c>
      <c r="L523" s="28">
        <v>0.34817813765182187</v>
      </c>
      <c r="M523" s="28">
        <v>0.34817813765182187</v>
      </c>
      <c r="N523" s="28">
        <v>0.34817813765182187</v>
      </c>
      <c r="O523" s="28">
        <v>0.34817813765182187</v>
      </c>
      <c r="P523" s="28">
        <v>0.34817813765182187</v>
      </c>
      <c r="Q523" s="28">
        <v>0.34817813765182187</v>
      </c>
      <c r="R523" s="28">
        <v>0.34817813765182187</v>
      </c>
      <c r="S523" s="28">
        <v>0.34817813765182187</v>
      </c>
      <c r="T523" s="28">
        <v>0.34817813765182187</v>
      </c>
      <c r="U523" s="28">
        <v>0.34817813765182187</v>
      </c>
      <c r="V523" s="28">
        <v>0.34817813765182187</v>
      </c>
      <c r="W523" s="28">
        <v>0.34817813765182187</v>
      </c>
      <c r="X523" s="28">
        <v>0.34817813765182187</v>
      </c>
      <c r="Y523" s="28">
        <v>0.34817813765182187</v>
      </c>
      <c r="Z523" s="28">
        <v>0.34817813765182187</v>
      </c>
      <c r="AA523" s="28">
        <v>0.34817813765182187</v>
      </c>
      <c r="AB523" s="28">
        <v>0.34817813765182187</v>
      </c>
      <c r="AC523" s="28">
        <v>0.34817813765182187</v>
      </c>
      <c r="AD523" s="28">
        <v>0.34817813765182187</v>
      </c>
      <c r="AE523" s="28">
        <v>0.34817813765182187</v>
      </c>
      <c r="AF523" s="28">
        <v>0.34817813765182187</v>
      </c>
      <c r="AG523" s="28">
        <v>0.34817813765182187</v>
      </c>
      <c r="AH523" s="28">
        <v>0.34817813765182187</v>
      </c>
      <c r="AI523" s="28">
        <v>0.34817813765182187</v>
      </c>
      <c r="AJ523" s="28">
        <v>0.34817813765182187</v>
      </c>
      <c r="AK523" s="28">
        <v>0.34817813765182187</v>
      </c>
      <c r="AL523" s="28">
        <v>0.3283687226746706</v>
      </c>
      <c r="AM523" s="28">
        <v>0.34039164003900801</v>
      </c>
      <c r="AN523" s="32">
        <v>0.33043169670220868</v>
      </c>
    </row>
    <row r="524" spans="1:40" x14ac:dyDescent="0.2">
      <c r="A524" s="5" t="str">
        <f t="shared" si="16"/>
        <v>50594</v>
      </c>
      <c r="B524" s="7">
        <f t="shared" si="17"/>
        <v>5059</v>
      </c>
      <c r="C524" s="7" t="s">
        <v>705</v>
      </c>
      <c r="D524" s="6">
        <v>4</v>
      </c>
      <c r="E524" s="28">
        <v>0</v>
      </c>
      <c r="F524" s="28">
        <v>0</v>
      </c>
      <c r="G524" s="28">
        <v>0.10728744939271255</v>
      </c>
      <c r="H524" s="28">
        <v>0.10728744939271255</v>
      </c>
      <c r="I524" s="28">
        <v>0.10728744939271255</v>
      </c>
      <c r="J524" s="28">
        <v>0.10728744939271255</v>
      </c>
      <c r="K524" s="28">
        <v>0.10728744939271255</v>
      </c>
      <c r="L524" s="28">
        <v>0.10728744939271255</v>
      </c>
      <c r="M524" s="28">
        <v>0.10728744939271255</v>
      </c>
      <c r="N524" s="28">
        <v>0.10728744939271255</v>
      </c>
      <c r="O524" s="28">
        <v>0.10728744939271255</v>
      </c>
      <c r="P524" s="28">
        <v>0.10728744939271255</v>
      </c>
      <c r="Q524" s="28">
        <v>0.10728744939271255</v>
      </c>
      <c r="R524" s="28">
        <v>0.10728744939271255</v>
      </c>
      <c r="S524" s="28">
        <v>0.10728744939271255</v>
      </c>
      <c r="T524" s="28">
        <v>0.10728744939271255</v>
      </c>
      <c r="U524" s="28">
        <v>0.10728744939271255</v>
      </c>
      <c r="V524" s="28">
        <v>0.10728744939271255</v>
      </c>
      <c r="W524" s="28">
        <v>0.10728744939271255</v>
      </c>
      <c r="X524" s="28">
        <v>0.10728744939271255</v>
      </c>
      <c r="Y524" s="28">
        <v>0.10728744939271255</v>
      </c>
      <c r="Z524" s="28">
        <v>0.10728744939271255</v>
      </c>
      <c r="AA524" s="28">
        <v>0.10728744939271255</v>
      </c>
      <c r="AB524" s="28">
        <v>0.10728744939271255</v>
      </c>
      <c r="AC524" s="28">
        <v>0.10728744939271255</v>
      </c>
      <c r="AD524" s="28">
        <v>0.10728744939271255</v>
      </c>
      <c r="AE524" s="28">
        <v>0.10728744939271255</v>
      </c>
      <c r="AF524" s="28">
        <v>0.10728744939271255</v>
      </c>
      <c r="AG524" s="28">
        <v>0.10728744939271255</v>
      </c>
      <c r="AH524" s="28">
        <v>0.10728744939271255</v>
      </c>
      <c r="AI524" s="28">
        <v>0.10728744939271255</v>
      </c>
      <c r="AJ524" s="28">
        <v>0.10728744939271255</v>
      </c>
      <c r="AK524" s="28">
        <v>0.10728744939271255</v>
      </c>
      <c r="AL524" s="28">
        <v>0.10118338547533455</v>
      </c>
      <c r="AM524" s="28">
        <v>0.10488812163992689</v>
      </c>
      <c r="AN524" s="32">
        <v>0.10181906933265733</v>
      </c>
    </row>
    <row r="525" spans="1:40" x14ac:dyDescent="0.2">
      <c r="A525" s="5" t="str">
        <f t="shared" si="16"/>
        <v>50595</v>
      </c>
      <c r="B525" s="8">
        <f t="shared" si="17"/>
        <v>5059</v>
      </c>
      <c r="C525" s="8" t="s">
        <v>705</v>
      </c>
      <c r="D525" s="9">
        <v>5</v>
      </c>
      <c r="E525" s="33">
        <v>0</v>
      </c>
      <c r="F525" s="33">
        <v>0</v>
      </c>
      <c r="G525" s="33">
        <v>0</v>
      </c>
      <c r="H525" s="33">
        <v>0</v>
      </c>
      <c r="I525" s="33">
        <v>0</v>
      </c>
      <c r="J525" s="33">
        <v>0</v>
      </c>
      <c r="K525" s="33">
        <v>0</v>
      </c>
      <c r="L525" s="33">
        <v>0</v>
      </c>
      <c r="M525" s="33">
        <v>0</v>
      </c>
      <c r="N525" s="33">
        <v>0</v>
      </c>
      <c r="O525" s="33">
        <v>0</v>
      </c>
      <c r="P525" s="33">
        <v>0</v>
      </c>
      <c r="Q525" s="33">
        <v>0</v>
      </c>
      <c r="R525" s="33">
        <v>0</v>
      </c>
      <c r="S525" s="33">
        <v>0</v>
      </c>
      <c r="T525" s="33">
        <v>0</v>
      </c>
      <c r="U525" s="33">
        <v>0</v>
      </c>
      <c r="V525" s="33">
        <v>0</v>
      </c>
      <c r="W525" s="33">
        <v>0</v>
      </c>
      <c r="X525" s="33">
        <v>0</v>
      </c>
      <c r="Y525" s="33">
        <v>0</v>
      </c>
      <c r="Z525" s="33">
        <v>0</v>
      </c>
      <c r="AA525" s="33">
        <v>0</v>
      </c>
      <c r="AB525" s="33">
        <v>0</v>
      </c>
      <c r="AC525" s="33">
        <v>0</v>
      </c>
      <c r="AD525" s="33">
        <v>0</v>
      </c>
      <c r="AE525" s="33">
        <v>0</v>
      </c>
      <c r="AF525" s="33">
        <v>0</v>
      </c>
      <c r="AG525" s="33">
        <v>0</v>
      </c>
      <c r="AH525" s="33">
        <v>0</v>
      </c>
      <c r="AI525" s="33">
        <v>0</v>
      </c>
      <c r="AJ525" s="33">
        <v>0</v>
      </c>
      <c r="AK525" s="33">
        <v>0</v>
      </c>
      <c r="AL525" s="33">
        <v>0</v>
      </c>
      <c r="AM525" s="33">
        <v>0</v>
      </c>
      <c r="AN525" s="34">
        <v>0</v>
      </c>
    </row>
    <row r="526" spans="1:40" x14ac:dyDescent="0.2">
      <c r="A526" s="5" t="str">
        <f t="shared" si="16"/>
        <v>50591</v>
      </c>
      <c r="B526" s="10">
        <f t="shared" si="17"/>
        <v>5059</v>
      </c>
      <c r="C526" s="10" t="s">
        <v>706</v>
      </c>
      <c r="D526" s="11">
        <v>1</v>
      </c>
      <c r="E526" s="35">
        <v>3.0000004999999996</v>
      </c>
      <c r="F526" s="35">
        <v>2.2858256533298489</v>
      </c>
      <c r="G526" s="35">
        <v>3.3378748624495636</v>
      </c>
      <c r="H526" s="35">
        <v>3.3263318083339826</v>
      </c>
      <c r="I526" s="35">
        <v>3.40863412928474</v>
      </c>
      <c r="J526" s="35">
        <v>3.443043350288757</v>
      </c>
      <c r="K526" s="35">
        <v>2.4665934287743374</v>
      </c>
      <c r="L526" s="35">
        <v>2.0439075429572284</v>
      </c>
      <c r="M526" s="35">
        <v>1.8503467854384548</v>
      </c>
      <c r="N526" s="35">
        <v>1.7431944822994687</v>
      </c>
      <c r="O526" s="35">
        <v>1.6102246390903425</v>
      </c>
      <c r="P526" s="35">
        <v>1.6011936548461647</v>
      </c>
      <c r="Q526" s="35">
        <v>1.6470153846961977</v>
      </c>
      <c r="R526" s="35">
        <v>1.6320234625900398</v>
      </c>
      <c r="S526" s="35">
        <v>1.563421823480299</v>
      </c>
      <c r="T526" s="35">
        <v>1.5775869738230046</v>
      </c>
      <c r="U526" s="35">
        <v>1.6125643176529831</v>
      </c>
      <c r="V526" s="35">
        <v>1.59784279626079</v>
      </c>
      <c r="W526" s="35">
        <v>1.6134255185366506</v>
      </c>
      <c r="X526" s="35">
        <v>1.5650379616633789</v>
      </c>
      <c r="Y526" s="35">
        <v>1.5641165186933232</v>
      </c>
      <c r="Z526" s="35">
        <v>1.5709021826148084</v>
      </c>
      <c r="AA526" s="35">
        <v>1.5571384608546446</v>
      </c>
      <c r="AB526" s="35">
        <v>1.5649324743766395</v>
      </c>
      <c r="AC526" s="35">
        <v>1.5593462288894882</v>
      </c>
      <c r="AD526" s="35">
        <v>1.5479969533266904</v>
      </c>
      <c r="AE526" s="35">
        <v>1.5511427980582631</v>
      </c>
      <c r="AF526" s="35">
        <v>1.5188332597300409</v>
      </c>
      <c r="AG526" s="35">
        <v>1.5271048692855347</v>
      </c>
      <c r="AH526" s="35">
        <v>1.523935893146563</v>
      </c>
      <c r="AI526" s="35">
        <v>1.5060005828052219</v>
      </c>
      <c r="AJ526" s="35">
        <v>1.496708329127963</v>
      </c>
      <c r="AK526" s="35">
        <v>1.496071195220819</v>
      </c>
      <c r="AL526" s="35">
        <v>1.4022445205021874</v>
      </c>
      <c r="AM526" s="35">
        <v>1.4535864772136462</v>
      </c>
      <c r="AN526" s="36">
        <v>1.4110542205042147</v>
      </c>
    </row>
    <row r="527" spans="1:40" x14ac:dyDescent="0.2">
      <c r="A527" s="5" t="str">
        <f t="shared" si="16"/>
        <v>50592</v>
      </c>
      <c r="B527" s="7">
        <f t="shared" si="17"/>
        <v>5059</v>
      </c>
      <c r="C527" s="7" t="s">
        <v>706</v>
      </c>
      <c r="D527" s="6">
        <v>2</v>
      </c>
      <c r="E527" s="28">
        <v>4.3333346333333331</v>
      </c>
      <c r="F527" s="28">
        <v>4.7957870623751742</v>
      </c>
      <c r="G527" s="28">
        <v>4.3773231766031859</v>
      </c>
      <c r="H527" s="28">
        <v>4.3096741671049461</v>
      </c>
      <c r="I527" s="28">
        <v>4.5444507261417826</v>
      </c>
      <c r="J527" s="28">
        <v>4.6160702899101667</v>
      </c>
      <c r="K527" s="28">
        <v>2.4601237650040382</v>
      </c>
      <c r="L527" s="28">
        <v>1.5923258662640802</v>
      </c>
      <c r="M527" s="28">
        <v>1.1714346818668502</v>
      </c>
      <c r="N527" s="28">
        <v>0.95388348130227263</v>
      </c>
      <c r="O527" s="28">
        <v>0.59471487935465572</v>
      </c>
      <c r="P527" s="28">
        <v>0.59521027955124106</v>
      </c>
      <c r="Q527" s="28">
        <v>0.75390539493131969</v>
      </c>
      <c r="R527" s="28">
        <v>0.71388024082979695</v>
      </c>
      <c r="S527" s="28">
        <v>0.50133337201154693</v>
      </c>
      <c r="T527" s="28">
        <v>0.54768348937083455</v>
      </c>
      <c r="U527" s="28">
        <v>0.65872460417588619</v>
      </c>
      <c r="V527" s="28">
        <v>0.61277687315208584</v>
      </c>
      <c r="W527" s="28">
        <v>0.6620751287804465</v>
      </c>
      <c r="X527" s="28">
        <v>0.50975033080370002</v>
      </c>
      <c r="Y527" s="28">
        <v>0.50689852518004352</v>
      </c>
      <c r="Z527" s="28">
        <v>0.52829971544975507</v>
      </c>
      <c r="AA527" s="28">
        <v>0.48495407776298111</v>
      </c>
      <c r="AB527" s="28">
        <v>0.50951272614937693</v>
      </c>
      <c r="AC527" s="28">
        <v>0.49191812768238657</v>
      </c>
      <c r="AD527" s="28">
        <v>0.45616743728605036</v>
      </c>
      <c r="AE527" s="28">
        <v>0.46607813750484817</v>
      </c>
      <c r="AF527" s="28">
        <v>0.36429782937002647</v>
      </c>
      <c r="AG527" s="28">
        <v>0.39035501929335936</v>
      </c>
      <c r="AH527" s="28">
        <v>0.3803722803516143</v>
      </c>
      <c r="AI527" s="28">
        <v>0.32387297175376373</v>
      </c>
      <c r="AJ527" s="28">
        <v>0.29460077469809065</v>
      </c>
      <c r="AK527" s="28">
        <v>0.29259370112580646</v>
      </c>
      <c r="AL527" s="28">
        <v>0.24851349730755568</v>
      </c>
      <c r="AM527" s="28">
        <v>0.25761282033862032</v>
      </c>
      <c r="AN527" s="32">
        <v>0.25007512922413627</v>
      </c>
    </row>
    <row r="528" spans="1:40" x14ac:dyDescent="0.2">
      <c r="A528" s="5" t="str">
        <f t="shared" si="16"/>
        <v>50593</v>
      </c>
      <c r="B528" s="7">
        <f t="shared" si="17"/>
        <v>5059</v>
      </c>
      <c r="C528" s="7" t="s">
        <v>706</v>
      </c>
      <c r="D528" s="6">
        <v>3</v>
      </c>
      <c r="E528" s="28">
        <v>1.9999999999999999E-7</v>
      </c>
      <c r="F528" s="28">
        <v>0.17462792296218874</v>
      </c>
      <c r="G528" s="28">
        <v>0.43635617398812626</v>
      </c>
      <c r="H528" s="28">
        <v>0.39377363450648573</v>
      </c>
      <c r="I528" s="28">
        <v>0.38698411967147717</v>
      </c>
      <c r="J528" s="28">
        <v>0.37929065809360746</v>
      </c>
      <c r="K528" s="28">
        <v>0.37851439625133643</v>
      </c>
      <c r="L528" s="28">
        <v>0.40088213575509551</v>
      </c>
      <c r="M528" s="28">
        <v>0.4192903548547624</v>
      </c>
      <c r="N528" s="28">
        <v>0.42404990104685591</v>
      </c>
      <c r="O528" s="28">
        <v>0.39455750691253733</v>
      </c>
      <c r="P528" s="28">
        <v>0.40243166154441262</v>
      </c>
      <c r="Q528" s="28">
        <v>0.42645456904918128</v>
      </c>
      <c r="R528" s="28">
        <v>0.42331589583044626</v>
      </c>
      <c r="S528" s="28">
        <v>0.39728812154286125</v>
      </c>
      <c r="T528" s="28">
        <v>0.40363970350715928</v>
      </c>
      <c r="U528" s="28">
        <v>0.41797049251178731</v>
      </c>
      <c r="V528" s="28">
        <v>0.41225158896306391</v>
      </c>
      <c r="W528" s="28">
        <v>0.41856800182522613</v>
      </c>
      <c r="X528" s="28">
        <v>0.39925443024049351</v>
      </c>
      <c r="Y528" s="28">
        <v>0.39890605387462919</v>
      </c>
      <c r="Z528" s="28">
        <v>0.40163030743641293</v>
      </c>
      <c r="AA528" s="28">
        <v>0.39612977499836127</v>
      </c>
      <c r="AB528" s="28">
        <v>0.39924982089269373</v>
      </c>
      <c r="AC528" s="28">
        <v>0.39701653377579882</v>
      </c>
      <c r="AD528" s="28">
        <v>0.3924774223400822</v>
      </c>
      <c r="AE528" s="28">
        <v>0.39373605539058382</v>
      </c>
      <c r="AF528" s="28">
        <v>0.38081238715392352</v>
      </c>
      <c r="AG528" s="28">
        <v>0.38412110266765942</v>
      </c>
      <c r="AH528" s="28">
        <v>0.3828535480161589</v>
      </c>
      <c r="AI528" s="28">
        <v>0.37567944182297502</v>
      </c>
      <c r="AJ528" s="28">
        <v>0.37196254912198706</v>
      </c>
      <c r="AK528" s="28">
        <v>0.37170769980625146</v>
      </c>
      <c r="AL528" s="28">
        <v>0.34707618610618157</v>
      </c>
      <c r="AM528" s="28">
        <v>0.35978409332092903</v>
      </c>
      <c r="AN528" s="32">
        <v>0.34925673564751469</v>
      </c>
    </row>
    <row r="529" spans="1:40" x14ac:dyDescent="0.2">
      <c r="A529" s="5" t="str">
        <f t="shared" si="16"/>
        <v>50594</v>
      </c>
      <c r="B529" s="7">
        <f t="shared" si="17"/>
        <v>5059</v>
      </c>
      <c r="C529" s="7" t="s">
        <v>706</v>
      </c>
      <c r="D529" s="6">
        <v>4</v>
      </c>
      <c r="E529" s="28">
        <v>0</v>
      </c>
      <c r="F529" s="28">
        <v>0</v>
      </c>
      <c r="G529" s="28">
        <v>0.10728744939271255</v>
      </c>
      <c r="H529" s="28">
        <v>0.10728744939271255</v>
      </c>
      <c r="I529" s="28">
        <v>0.10728744939271255</v>
      </c>
      <c r="J529" s="28">
        <v>0.10728744939271255</v>
      </c>
      <c r="K529" s="28">
        <v>0.10728744939271255</v>
      </c>
      <c r="L529" s="28">
        <v>0.10728744939271255</v>
      </c>
      <c r="M529" s="28">
        <v>0.10728744939271255</v>
      </c>
      <c r="N529" s="28">
        <v>0.10728744939271255</v>
      </c>
      <c r="O529" s="28">
        <v>0.10728744939271255</v>
      </c>
      <c r="P529" s="28">
        <v>0.10728744939271255</v>
      </c>
      <c r="Q529" s="28">
        <v>0.10728744939271255</v>
      </c>
      <c r="R529" s="28">
        <v>0.10728744939271255</v>
      </c>
      <c r="S529" s="28">
        <v>0.10728744939271255</v>
      </c>
      <c r="T529" s="28">
        <v>0.10728744939271255</v>
      </c>
      <c r="U529" s="28">
        <v>0.10728744939271255</v>
      </c>
      <c r="V529" s="28">
        <v>0.10728744939271255</v>
      </c>
      <c r="W529" s="28">
        <v>0.10728744939271255</v>
      </c>
      <c r="X529" s="28">
        <v>0.10728744939271255</v>
      </c>
      <c r="Y529" s="28">
        <v>0.10728744939271255</v>
      </c>
      <c r="Z529" s="28">
        <v>0.10728744939271255</v>
      </c>
      <c r="AA529" s="28">
        <v>0.10728744939271255</v>
      </c>
      <c r="AB529" s="28">
        <v>0.10728744939271255</v>
      </c>
      <c r="AC529" s="28">
        <v>0.10728744939271255</v>
      </c>
      <c r="AD529" s="28">
        <v>0.10728744939271255</v>
      </c>
      <c r="AE529" s="28">
        <v>0.10728744939271255</v>
      </c>
      <c r="AF529" s="28">
        <v>0.10728744939271255</v>
      </c>
      <c r="AG529" s="28">
        <v>0.10728744939271255</v>
      </c>
      <c r="AH529" s="28">
        <v>0.10728744939271255</v>
      </c>
      <c r="AI529" s="28">
        <v>0.10728744939271255</v>
      </c>
      <c r="AJ529" s="28">
        <v>0.10728744939271255</v>
      </c>
      <c r="AK529" s="28">
        <v>0.10728744939271255</v>
      </c>
      <c r="AL529" s="28">
        <v>0.10118338547533455</v>
      </c>
      <c r="AM529" s="28">
        <v>0.10488812163992689</v>
      </c>
      <c r="AN529" s="32">
        <v>0.10181906933265733</v>
      </c>
    </row>
    <row r="530" spans="1:40" x14ac:dyDescent="0.2">
      <c r="A530" s="5" t="str">
        <f t="shared" si="16"/>
        <v>50595</v>
      </c>
      <c r="B530" s="8">
        <f t="shared" si="17"/>
        <v>5059</v>
      </c>
      <c r="C530" s="8" t="s">
        <v>706</v>
      </c>
      <c r="D530" s="9">
        <v>5</v>
      </c>
      <c r="E530" s="33">
        <v>0</v>
      </c>
      <c r="F530" s="33">
        <v>0</v>
      </c>
      <c r="G530" s="33">
        <v>0</v>
      </c>
      <c r="H530" s="33">
        <v>0</v>
      </c>
      <c r="I530" s="33">
        <v>0</v>
      </c>
      <c r="J530" s="33">
        <v>0</v>
      </c>
      <c r="K530" s="33">
        <v>0</v>
      </c>
      <c r="L530" s="33">
        <v>0</v>
      </c>
      <c r="M530" s="33">
        <v>0</v>
      </c>
      <c r="N530" s="33">
        <v>0</v>
      </c>
      <c r="O530" s="33">
        <v>0</v>
      </c>
      <c r="P530" s="33">
        <v>0</v>
      </c>
      <c r="Q530" s="33">
        <v>0</v>
      </c>
      <c r="R530" s="33">
        <v>0</v>
      </c>
      <c r="S530" s="33">
        <v>0</v>
      </c>
      <c r="T530" s="33">
        <v>0</v>
      </c>
      <c r="U530" s="33">
        <v>0</v>
      </c>
      <c r="V530" s="33">
        <v>0</v>
      </c>
      <c r="W530" s="33">
        <v>0</v>
      </c>
      <c r="X530" s="33">
        <v>0</v>
      </c>
      <c r="Y530" s="33">
        <v>0</v>
      </c>
      <c r="Z530" s="33">
        <v>0</v>
      </c>
      <c r="AA530" s="33">
        <v>0</v>
      </c>
      <c r="AB530" s="33">
        <v>0</v>
      </c>
      <c r="AC530" s="33">
        <v>0</v>
      </c>
      <c r="AD530" s="33">
        <v>0</v>
      </c>
      <c r="AE530" s="33">
        <v>0</v>
      </c>
      <c r="AF530" s="33">
        <v>0</v>
      </c>
      <c r="AG530" s="33">
        <v>0</v>
      </c>
      <c r="AH530" s="33">
        <v>0</v>
      </c>
      <c r="AI530" s="33">
        <v>0</v>
      </c>
      <c r="AJ530" s="33">
        <v>0</v>
      </c>
      <c r="AK530" s="33">
        <v>0</v>
      </c>
      <c r="AL530" s="33">
        <v>0</v>
      </c>
      <c r="AM530" s="33">
        <v>0</v>
      </c>
      <c r="AN530" s="34">
        <v>0</v>
      </c>
    </row>
    <row r="531" spans="1:40" x14ac:dyDescent="0.2">
      <c r="A531" s="5" t="str">
        <f t="shared" si="16"/>
        <v>50591</v>
      </c>
      <c r="B531" s="29">
        <f t="shared" si="17"/>
        <v>5059</v>
      </c>
      <c r="C531" s="29" t="s">
        <v>707</v>
      </c>
      <c r="D531" s="30">
        <v>1</v>
      </c>
      <c r="E531" s="38">
        <v>3.1999999999999999E-6</v>
      </c>
      <c r="F531" s="38">
        <v>1.8006079633331251</v>
      </c>
      <c r="G531" s="38">
        <v>1.4262974384192488</v>
      </c>
      <c r="H531" s="38">
        <v>0.96062255988211498</v>
      </c>
      <c r="I531" s="38">
        <v>0.87006307315696585</v>
      </c>
      <c r="J531" s="38">
        <v>0.77847983760148576</v>
      </c>
      <c r="K531" s="38">
        <v>0.7413169969188419</v>
      </c>
      <c r="L531" s="38">
        <v>0.88367889491954221</v>
      </c>
      <c r="M531" s="38">
        <v>0.95803978675238344</v>
      </c>
      <c r="N531" s="38">
        <v>0.99289651472939711</v>
      </c>
      <c r="O531" s="38">
        <v>0.77690793481863873</v>
      </c>
      <c r="P531" s="38">
        <v>0.83457460578869114</v>
      </c>
      <c r="Q531" s="38">
        <v>1.0105072624395088</v>
      </c>
      <c r="R531" s="38">
        <v>0.98752109971584856</v>
      </c>
      <c r="S531" s="38">
        <v>0.79690575381091788</v>
      </c>
      <c r="T531" s="38">
        <v>0.84342181904437818</v>
      </c>
      <c r="U531" s="38">
        <v>0.94837391330454601</v>
      </c>
      <c r="V531" s="38">
        <v>0.90649132932941034</v>
      </c>
      <c r="W531" s="38">
        <v>0.95274984489645387</v>
      </c>
      <c r="X531" s="38">
        <v>0.81130617789005144</v>
      </c>
      <c r="Y531" s="38">
        <v>0.80875484845645307</v>
      </c>
      <c r="Z531" s="38">
        <v>0.82870604593152986</v>
      </c>
      <c r="AA531" s="38">
        <v>0.78842269657967623</v>
      </c>
      <c r="AB531" s="38">
        <v>0.81127249657306333</v>
      </c>
      <c r="AC531" s="38">
        <v>0.79491694678335978</v>
      </c>
      <c r="AD531" s="38">
        <v>0.76167459628996415</v>
      </c>
      <c r="AE531" s="38">
        <v>0.77089226482362672</v>
      </c>
      <c r="AF531" s="38">
        <v>0.67624525691328774</v>
      </c>
      <c r="AG531" s="38">
        <v>0.70047678775277111</v>
      </c>
      <c r="AH531" s="38">
        <v>0.69119381144030523</v>
      </c>
      <c r="AI531" s="38">
        <v>0.6386539495321446</v>
      </c>
      <c r="AJ531" s="38">
        <v>0.61143313528414422</v>
      </c>
      <c r="AK531" s="38">
        <v>0.60956674477468265</v>
      </c>
      <c r="AL531" s="38">
        <v>0.54937496100856598</v>
      </c>
      <c r="AM531" s="38">
        <v>0.56949006984947648</v>
      </c>
      <c r="AN531" s="39">
        <v>0.5528267575097674</v>
      </c>
    </row>
    <row r="532" spans="1:40" x14ac:dyDescent="0.2">
      <c r="A532" s="5" t="str">
        <f t="shared" si="16"/>
        <v>50592</v>
      </c>
      <c r="B532" s="7">
        <f t="shared" si="17"/>
        <v>5059</v>
      </c>
      <c r="C532" s="7" t="s">
        <v>707</v>
      </c>
      <c r="D532" s="6">
        <v>2</v>
      </c>
      <c r="E532" s="28">
        <v>2.5000002000000001</v>
      </c>
      <c r="F532" s="28">
        <v>1.5410465848377606</v>
      </c>
      <c r="G532" s="28">
        <v>0.69850108515790987</v>
      </c>
      <c r="H532" s="28">
        <v>0.38944594577856451</v>
      </c>
      <c r="I532" s="28">
        <v>0.25087379846945335</v>
      </c>
      <c r="J532" s="28">
        <v>0.18208356479133181</v>
      </c>
      <c r="K532" s="28">
        <v>0.15046932112369188</v>
      </c>
      <c r="L532" s="28">
        <v>0.1446018634134342</v>
      </c>
      <c r="M532" s="28">
        <v>0.14183067831552615</v>
      </c>
      <c r="N532" s="28">
        <v>0.14034141861199073</v>
      </c>
      <c r="O532" s="28">
        <v>0.1270968643245218</v>
      </c>
      <c r="P532" s="28">
        <v>0.1293772527823138</v>
      </c>
      <c r="Q532" s="28">
        <v>0.13840345186832423</v>
      </c>
      <c r="R532" s="28">
        <v>0.13697021509246601</v>
      </c>
      <c r="S532" s="28">
        <v>0.12665619087193192</v>
      </c>
      <c r="T532" s="28">
        <v>0.12910049961259798</v>
      </c>
      <c r="U532" s="28">
        <v>0.13470056303249889</v>
      </c>
      <c r="V532" s="28">
        <v>0.13244425607217464</v>
      </c>
      <c r="W532" s="28">
        <v>0.13491721713193827</v>
      </c>
      <c r="X532" s="28">
        <v>0.12733481546464154</v>
      </c>
      <c r="Y532" s="28">
        <v>0.12719667467679344</v>
      </c>
      <c r="Z532" s="28">
        <v>0.12826508697150574</v>
      </c>
      <c r="AA532" s="28">
        <v>0.12610609157834674</v>
      </c>
      <c r="AB532" s="28">
        <v>0.12733036213068755</v>
      </c>
      <c r="AC532" s="28">
        <v>0.12645383931339851</v>
      </c>
      <c r="AD532" s="28">
        <v>0.12467245394887135</v>
      </c>
      <c r="AE532" s="28">
        <v>0.12516637664237623</v>
      </c>
      <c r="AF532" s="28">
        <v>0.12009455812496433</v>
      </c>
      <c r="AG532" s="28">
        <v>0.12139303789466252</v>
      </c>
      <c r="AH532" s="28">
        <v>0.12089559273297557</v>
      </c>
      <c r="AI532" s="28">
        <v>0.11808016060720262</v>
      </c>
      <c r="AJ532" s="28">
        <v>0.11662149001892361</v>
      </c>
      <c r="AK532" s="28">
        <v>0.1165214763973991</v>
      </c>
      <c r="AL532" s="28">
        <v>0.1085250109511291</v>
      </c>
      <c r="AM532" s="28">
        <v>0.11249856751644662</v>
      </c>
      <c r="AN532" s="32">
        <v>0.10920683754113539</v>
      </c>
    </row>
    <row r="533" spans="1:40" x14ac:dyDescent="0.2">
      <c r="A533" s="5" t="str">
        <f t="shared" si="16"/>
        <v>50593</v>
      </c>
      <c r="B533" s="7">
        <f t="shared" si="17"/>
        <v>5059</v>
      </c>
      <c r="C533" s="7" t="s">
        <v>707</v>
      </c>
      <c r="D533" s="6">
        <v>3</v>
      </c>
      <c r="E533" s="28">
        <v>2.9999999999999999E-7</v>
      </c>
      <c r="F533" s="28">
        <v>6.9851169184875475E-8</v>
      </c>
      <c r="G533" s="28">
        <v>0.46793355460172337</v>
      </c>
      <c r="H533" s="28">
        <v>0.4280311807787297</v>
      </c>
      <c r="I533" s="28">
        <v>0.39720311347247372</v>
      </c>
      <c r="J533" s="28">
        <v>0.37882046587696344</v>
      </c>
      <c r="K533" s="28">
        <v>0.37261923507574451</v>
      </c>
      <c r="L533" s="28">
        <v>0.38406226062387366</v>
      </c>
      <c r="M533" s="28">
        <v>0.3900393770545168</v>
      </c>
      <c r="N533" s="28">
        <v>0.39284115557155735</v>
      </c>
      <c r="O533" s="28">
        <v>0.37548003003791908</v>
      </c>
      <c r="P533" s="28">
        <v>0.38011526789514727</v>
      </c>
      <c r="Q533" s="28">
        <v>0.39425670640550919</v>
      </c>
      <c r="R533" s="28">
        <v>0.39240908303443683</v>
      </c>
      <c r="S533" s="28">
        <v>0.37708745300526209</v>
      </c>
      <c r="T533" s="28">
        <v>0.38082640726695388</v>
      </c>
      <c r="U533" s="28">
        <v>0.38926244033205692</v>
      </c>
      <c r="V533" s="28">
        <v>0.38589592546598878</v>
      </c>
      <c r="W533" s="28">
        <v>0.38961417823681771</v>
      </c>
      <c r="X533" s="28">
        <v>0.37824495896472871</v>
      </c>
      <c r="Y533" s="28">
        <v>0.37803988395700772</v>
      </c>
      <c r="Z533" s="28">
        <v>0.37964355860685273</v>
      </c>
      <c r="AA533" s="28">
        <v>0.37640558960809628</v>
      </c>
      <c r="AB533" s="28">
        <v>0.37824225352525997</v>
      </c>
      <c r="AC533" s="28">
        <v>0.376927597359281</v>
      </c>
      <c r="AD533" s="28">
        <v>0.37425558262185327</v>
      </c>
      <c r="AE533" s="28">
        <v>0.37499649788553735</v>
      </c>
      <c r="AF533" s="28">
        <v>0.3673887856277277</v>
      </c>
      <c r="AG533" s="28">
        <v>0.36933651289313379</v>
      </c>
      <c r="AH533" s="28">
        <v>0.36859034893789261</v>
      </c>
      <c r="AI533" s="28">
        <v>0.36436720262909889</v>
      </c>
      <c r="AJ533" s="28">
        <v>0.3621791976755126</v>
      </c>
      <c r="AK533" s="28">
        <v>0.36202917770358112</v>
      </c>
      <c r="AL533" s="28">
        <v>0.33938116066222634</v>
      </c>
      <c r="AM533" s="28">
        <v>0.35180730874119609</v>
      </c>
      <c r="AN533" s="32">
        <v>0.34151334895889385</v>
      </c>
    </row>
    <row r="534" spans="1:40" x14ac:dyDescent="0.2">
      <c r="A534" s="5" t="str">
        <f t="shared" si="16"/>
        <v>50594</v>
      </c>
      <c r="B534" s="7">
        <f t="shared" si="17"/>
        <v>5059</v>
      </c>
      <c r="C534" s="7" t="s">
        <v>707</v>
      </c>
      <c r="D534" s="6">
        <v>4</v>
      </c>
      <c r="E534" s="28">
        <v>2.9999999999999999E-7</v>
      </c>
      <c r="F534" s="28">
        <v>6.9851169184875475E-8</v>
      </c>
      <c r="G534" s="28">
        <v>0.22704286634261406</v>
      </c>
      <c r="H534" s="28">
        <v>0.18714049251962039</v>
      </c>
      <c r="I534" s="28">
        <v>0.15631242521336439</v>
      </c>
      <c r="J534" s="28">
        <v>0.13792977761785413</v>
      </c>
      <c r="K534" s="28">
        <v>0.13172854681663521</v>
      </c>
      <c r="L534" s="28">
        <v>0.14317157236476435</v>
      </c>
      <c r="M534" s="28">
        <v>0.14914868879540749</v>
      </c>
      <c r="N534" s="28">
        <v>0.15195046731244802</v>
      </c>
      <c r="O534" s="28">
        <v>0.13458934177880977</v>
      </c>
      <c r="P534" s="28">
        <v>0.13922457963603793</v>
      </c>
      <c r="Q534" s="28">
        <v>0.15336601814639989</v>
      </c>
      <c r="R534" s="28">
        <v>0.15151839477532753</v>
      </c>
      <c r="S534" s="28">
        <v>0.13619676474615278</v>
      </c>
      <c r="T534" s="28">
        <v>0.13993571900784457</v>
      </c>
      <c r="U534" s="28">
        <v>0.14837175207294759</v>
      </c>
      <c r="V534" s="28">
        <v>0.14500523720687947</v>
      </c>
      <c r="W534" s="28">
        <v>0.1487234899777084</v>
      </c>
      <c r="X534" s="28">
        <v>0.13735427070561937</v>
      </c>
      <c r="Y534" s="28">
        <v>0.13714919569789838</v>
      </c>
      <c r="Z534" s="28">
        <v>0.13875287034774342</v>
      </c>
      <c r="AA534" s="28">
        <v>0.13551490134898697</v>
      </c>
      <c r="AB534" s="28">
        <v>0.13735156526615064</v>
      </c>
      <c r="AC534" s="28">
        <v>0.13603690910017169</v>
      </c>
      <c r="AD534" s="28">
        <v>0.13336489436274396</v>
      </c>
      <c r="AE534" s="28">
        <v>0.13410580962642804</v>
      </c>
      <c r="AF534" s="28">
        <v>0.12649809736861836</v>
      </c>
      <c r="AG534" s="28">
        <v>0.12844582463402449</v>
      </c>
      <c r="AH534" s="28">
        <v>0.1276996606787833</v>
      </c>
      <c r="AI534" s="28">
        <v>0.12347651436998958</v>
      </c>
      <c r="AJ534" s="28">
        <v>0.1212885094164033</v>
      </c>
      <c r="AK534" s="28">
        <v>0.12113848944447181</v>
      </c>
      <c r="AL534" s="28">
        <v>0.11219582346289031</v>
      </c>
      <c r="AM534" s="28">
        <v>0.11630379034211495</v>
      </c>
      <c r="AN534" s="32">
        <v>0.11290072158934251</v>
      </c>
    </row>
    <row r="535" spans="1:40" x14ac:dyDescent="0.2">
      <c r="A535" s="5" t="str">
        <f t="shared" si="16"/>
        <v>50595</v>
      </c>
      <c r="B535" s="8">
        <f t="shared" si="17"/>
        <v>5059</v>
      </c>
      <c r="C535" s="8" t="s">
        <v>707</v>
      </c>
      <c r="D535" s="9">
        <v>5</v>
      </c>
      <c r="E535" s="33">
        <v>0</v>
      </c>
      <c r="F535" s="33">
        <v>0</v>
      </c>
      <c r="G535" s="33">
        <v>0</v>
      </c>
      <c r="H535" s="33">
        <v>0</v>
      </c>
      <c r="I535" s="33">
        <v>0</v>
      </c>
      <c r="J535" s="33">
        <v>0</v>
      </c>
      <c r="K535" s="33">
        <v>0</v>
      </c>
      <c r="L535" s="33">
        <v>0</v>
      </c>
      <c r="M535" s="33">
        <v>0</v>
      </c>
      <c r="N535" s="33">
        <v>0</v>
      </c>
      <c r="O535" s="33">
        <v>0</v>
      </c>
      <c r="P535" s="33">
        <v>0</v>
      </c>
      <c r="Q535" s="33">
        <v>0</v>
      </c>
      <c r="R535" s="33">
        <v>0</v>
      </c>
      <c r="S535" s="33">
        <v>0</v>
      </c>
      <c r="T535" s="33">
        <v>0</v>
      </c>
      <c r="U535" s="33">
        <v>0</v>
      </c>
      <c r="V535" s="33">
        <v>0</v>
      </c>
      <c r="W535" s="33">
        <v>0</v>
      </c>
      <c r="X535" s="33">
        <v>0</v>
      </c>
      <c r="Y535" s="33">
        <v>0</v>
      </c>
      <c r="Z535" s="33">
        <v>0</v>
      </c>
      <c r="AA535" s="33">
        <v>0</v>
      </c>
      <c r="AB535" s="33">
        <v>0</v>
      </c>
      <c r="AC535" s="33">
        <v>0</v>
      </c>
      <c r="AD535" s="33">
        <v>0</v>
      </c>
      <c r="AE535" s="33">
        <v>0</v>
      </c>
      <c r="AF535" s="33">
        <v>0</v>
      </c>
      <c r="AG535" s="33">
        <v>0</v>
      </c>
      <c r="AH535" s="33">
        <v>0</v>
      </c>
      <c r="AI535" s="33">
        <v>0</v>
      </c>
      <c r="AJ535" s="33">
        <v>0</v>
      </c>
      <c r="AK535" s="33">
        <v>0</v>
      </c>
      <c r="AL535" s="33">
        <v>0</v>
      </c>
      <c r="AM535" s="33">
        <v>0</v>
      </c>
      <c r="AN535" s="34">
        <v>0</v>
      </c>
    </row>
    <row r="536" spans="1:40" x14ac:dyDescent="0.2">
      <c r="A536" s="5" t="str">
        <f t="shared" si="16"/>
        <v>50591</v>
      </c>
      <c r="B536" s="10">
        <f t="shared" si="17"/>
        <v>5059</v>
      </c>
      <c r="C536" s="10" t="s">
        <v>708</v>
      </c>
      <c r="D536" s="11">
        <v>1</v>
      </c>
      <c r="E536" s="35">
        <v>1.9999999999999999E-6</v>
      </c>
      <c r="F536" s="35">
        <v>0.56961965347190124</v>
      </c>
      <c r="G536" s="35">
        <v>0.72487532018355549</v>
      </c>
      <c r="H536" s="35">
        <v>0.58597513187439476</v>
      </c>
      <c r="I536" s="35">
        <v>0.563828381103057</v>
      </c>
      <c r="J536" s="35">
        <v>0.53873304214667284</v>
      </c>
      <c r="K536" s="35">
        <v>0.53620094994688416</v>
      </c>
      <c r="L536" s="35">
        <v>0.6091623859472407</v>
      </c>
      <c r="M536" s="35">
        <v>0.66187151765593943</v>
      </c>
      <c r="N536" s="35">
        <v>0.67690567540466062</v>
      </c>
      <c r="O536" s="35">
        <v>0.58374706173743751</v>
      </c>
      <c r="P536" s="35">
        <v>0.60861943687090159</v>
      </c>
      <c r="Q536" s="35">
        <v>0.68450144190907058</v>
      </c>
      <c r="R536" s="35">
        <v>0.6745872256916029</v>
      </c>
      <c r="S536" s="35">
        <v>0.59237239869833125</v>
      </c>
      <c r="T536" s="35">
        <v>0.61243537918271451</v>
      </c>
      <c r="U536" s="35">
        <v>0.65770256978358999</v>
      </c>
      <c r="V536" s="35">
        <v>0.63963808236946551</v>
      </c>
      <c r="W536" s="35">
        <v>0.65958998287511672</v>
      </c>
      <c r="X536" s="35">
        <v>0.59858351764670592</v>
      </c>
      <c r="Y536" s="35">
        <v>0.59748310300170393</v>
      </c>
      <c r="Z536" s="35">
        <v>0.60608831864944601</v>
      </c>
      <c r="AA536" s="35">
        <v>0.58871359646536525</v>
      </c>
      <c r="AB536" s="35">
        <v>0.59856901739938395</v>
      </c>
      <c r="AC536" s="35">
        <v>0.59151466368320438</v>
      </c>
      <c r="AD536" s="35">
        <v>0.57717681307270385</v>
      </c>
      <c r="AE536" s="35">
        <v>0.58115251947014579</v>
      </c>
      <c r="AF536" s="35">
        <v>0.54033003908315214</v>
      </c>
      <c r="AG536" s="35">
        <v>0.55078141887197718</v>
      </c>
      <c r="AH536" s="35">
        <v>0.54677755507296799</v>
      </c>
      <c r="AI536" s="35">
        <v>0.52411643050426704</v>
      </c>
      <c r="AJ536" s="35">
        <v>0.51237574076408332</v>
      </c>
      <c r="AK536" s="35">
        <v>0.5115707454993691</v>
      </c>
      <c r="AL536" s="35">
        <v>0.47146205303387118</v>
      </c>
      <c r="AM536" s="35">
        <v>0.48872431211319867</v>
      </c>
      <c r="AN536" s="36">
        <v>0.47442416736380916</v>
      </c>
    </row>
    <row r="537" spans="1:40" x14ac:dyDescent="0.2">
      <c r="A537" s="5" t="str">
        <f t="shared" si="16"/>
        <v>50592</v>
      </c>
      <c r="B537" s="7">
        <f t="shared" si="17"/>
        <v>5059</v>
      </c>
      <c r="C537" s="7" t="s">
        <v>708</v>
      </c>
      <c r="D537" s="6">
        <v>2</v>
      </c>
      <c r="E537" s="28">
        <v>0</v>
      </c>
      <c r="F537" s="28">
        <v>0</v>
      </c>
      <c r="G537" s="28">
        <v>0.10728744939271255</v>
      </c>
      <c r="H537" s="28">
        <v>0.10728744939271255</v>
      </c>
      <c r="I537" s="28">
        <v>0.10728744939271255</v>
      </c>
      <c r="J537" s="28">
        <v>0.10728744939271255</v>
      </c>
      <c r="K537" s="28">
        <v>0.10728744939271255</v>
      </c>
      <c r="L537" s="28">
        <v>0.10728744939271255</v>
      </c>
      <c r="M537" s="28">
        <v>0.10728744939271255</v>
      </c>
      <c r="N537" s="28">
        <v>0.10728744939271255</v>
      </c>
      <c r="O537" s="28">
        <v>0.10728744939271255</v>
      </c>
      <c r="P537" s="28">
        <v>0.10728744939271255</v>
      </c>
      <c r="Q537" s="28">
        <v>0.10728744939271255</v>
      </c>
      <c r="R537" s="28">
        <v>0.10728744939271255</v>
      </c>
      <c r="S537" s="28">
        <v>0.10728744939271255</v>
      </c>
      <c r="T537" s="28">
        <v>0.10728744939271255</v>
      </c>
      <c r="U537" s="28">
        <v>0.10728744939271255</v>
      </c>
      <c r="V537" s="28">
        <v>0.10728744939271255</v>
      </c>
      <c r="W537" s="28">
        <v>0.10728744939271255</v>
      </c>
      <c r="X537" s="28">
        <v>0.10728744939271255</v>
      </c>
      <c r="Y537" s="28">
        <v>0.10728744939271255</v>
      </c>
      <c r="Z537" s="28">
        <v>0.10728744939271255</v>
      </c>
      <c r="AA537" s="28">
        <v>0.10728744939271255</v>
      </c>
      <c r="AB537" s="28">
        <v>0.10728744939271255</v>
      </c>
      <c r="AC537" s="28">
        <v>0.10728744939271255</v>
      </c>
      <c r="AD537" s="28">
        <v>0.10728744939271255</v>
      </c>
      <c r="AE537" s="28">
        <v>0.10728744939271255</v>
      </c>
      <c r="AF537" s="28">
        <v>0.10728744939271255</v>
      </c>
      <c r="AG537" s="28">
        <v>0.10728744939271255</v>
      </c>
      <c r="AH537" s="28">
        <v>0.10728744939271255</v>
      </c>
      <c r="AI537" s="28">
        <v>0.10728744939271255</v>
      </c>
      <c r="AJ537" s="28">
        <v>0.10728744939271255</v>
      </c>
      <c r="AK537" s="28">
        <v>0.10728744939271255</v>
      </c>
      <c r="AL537" s="28">
        <v>0.10118338547533455</v>
      </c>
      <c r="AM537" s="28">
        <v>0.10488812163992689</v>
      </c>
      <c r="AN537" s="32">
        <v>0.10181906933265733</v>
      </c>
    </row>
    <row r="538" spans="1:40" x14ac:dyDescent="0.2">
      <c r="A538" s="5" t="str">
        <f t="shared" si="16"/>
        <v>50593</v>
      </c>
      <c r="B538" s="7">
        <f t="shared" si="17"/>
        <v>5059</v>
      </c>
      <c r="C538" s="7" t="s">
        <v>708</v>
      </c>
      <c r="D538" s="6">
        <v>3</v>
      </c>
      <c r="E538" s="28">
        <v>0</v>
      </c>
      <c r="F538" s="28">
        <v>0</v>
      </c>
      <c r="G538" s="28">
        <v>0.34817813765182187</v>
      </c>
      <c r="H538" s="28">
        <v>0.34817813765182187</v>
      </c>
      <c r="I538" s="28">
        <v>0.34817813765182187</v>
      </c>
      <c r="J538" s="28">
        <v>0.34817813765182187</v>
      </c>
      <c r="K538" s="28">
        <v>0.34817813765182187</v>
      </c>
      <c r="L538" s="28">
        <v>0.34817813765182187</v>
      </c>
      <c r="M538" s="28">
        <v>0.34817813765182187</v>
      </c>
      <c r="N538" s="28">
        <v>0.34817813765182187</v>
      </c>
      <c r="O538" s="28">
        <v>0.34817813765182187</v>
      </c>
      <c r="P538" s="28">
        <v>0.34817813765182187</v>
      </c>
      <c r="Q538" s="28">
        <v>0.34817813765182187</v>
      </c>
      <c r="R538" s="28">
        <v>0.34817813765182187</v>
      </c>
      <c r="S538" s="28">
        <v>0.34817813765182187</v>
      </c>
      <c r="T538" s="28">
        <v>0.34817813765182187</v>
      </c>
      <c r="U538" s="28">
        <v>0.34817813765182187</v>
      </c>
      <c r="V538" s="28">
        <v>0.34817813765182187</v>
      </c>
      <c r="W538" s="28">
        <v>0.34817813765182187</v>
      </c>
      <c r="X538" s="28">
        <v>0.34817813765182187</v>
      </c>
      <c r="Y538" s="28">
        <v>0.34817813765182187</v>
      </c>
      <c r="Z538" s="28">
        <v>0.34817813765182187</v>
      </c>
      <c r="AA538" s="28">
        <v>0.34817813765182187</v>
      </c>
      <c r="AB538" s="28">
        <v>0.34817813765182187</v>
      </c>
      <c r="AC538" s="28">
        <v>0.34817813765182187</v>
      </c>
      <c r="AD538" s="28">
        <v>0.34817813765182187</v>
      </c>
      <c r="AE538" s="28">
        <v>0.34817813765182187</v>
      </c>
      <c r="AF538" s="28">
        <v>0.34817813765182187</v>
      </c>
      <c r="AG538" s="28">
        <v>0.34817813765182187</v>
      </c>
      <c r="AH538" s="28">
        <v>0.34817813765182187</v>
      </c>
      <c r="AI538" s="28">
        <v>0.34817813765182187</v>
      </c>
      <c r="AJ538" s="28">
        <v>0.34817813765182187</v>
      </c>
      <c r="AK538" s="28">
        <v>0.34817813765182187</v>
      </c>
      <c r="AL538" s="28">
        <v>0.3283687226746706</v>
      </c>
      <c r="AM538" s="28">
        <v>0.34039164003900801</v>
      </c>
      <c r="AN538" s="32">
        <v>0.33043169670220868</v>
      </c>
    </row>
    <row r="539" spans="1:40" x14ac:dyDescent="0.2">
      <c r="A539" s="5" t="str">
        <f t="shared" si="16"/>
        <v>50594</v>
      </c>
      <c r="B539" s="7">
        <f t="shared" si="17"/>
        <v>5059</v>
      </c>
      <c r="C539" s="7" t="s">
        <v>708</v>
      </c>
      <c r="D539" s="6">
        <v>4</v>
      </c>
      <c r="E539" s="28">
        <v>0</v>
      </c>
      <c r="F539" s="28">
        <v>0</v>
      </c>
      <c r="G539" s="28">
        <v>0.10728744939271255</v>
      </c>
      <c r="H539" s="28">
        <v>0.10728744939271255</v>
      </c>
      <c r="I539" s="28">
        <v>0.10728744939271255</v>
      </c>
      <c r="J539" s="28">
        <v>0.10728744939271255</v>
      </c>
      <c r="K539" s="28">
        <v>0.10728744939271255</v>
      </c>
      <c r="L539" s="28">
        <v>0.10728744939271255</v>
      </c>
      <c r="M539" s="28">
        <v>0.10728744939271255</v>
      </c>
      <c r="N539" s="28">
        <v>0.10728744939271255</v>
      </c>
      <c r="O539" s="28">
        <v>0.10728744939271255</v>
      </c>
      <c r="P539" s="28">
        <v>0.10728744939271255</v>
      </c>
      <c r="Q539" s="28">
        <v>0.10728744939271255</v>
      </c>
      <c r="R539" s="28">
        <v>0.10728744939271255</v>
      </c>
      <c r="S539" s="28">
        <v>0.10728744939271255</v>
      </c>
      <c r="T539" s="28">
        <v>0.10728744939271255</v>
      </c>
      <c r="U539" s="28">
        <v>0.10728744939271255</v>
      </c>
      <c r="V539" s="28">
        <v>0.10728744939271255</v>
      </c>
      <c r="W539" s="28">
        <v>0.10728744939271255</v>
      </c>
      <c r="X539" s="28">
        <v>0.10728744939271255</v>
      </c>
      <c r="Y539" s="28">
        <v>0.10728744939271255</v>
      </c>
      <c r="Z539" s="28">
        <v>0.10728744939271255</v>
      </c>
      <c r="AA539" s="28">
        <v>0.10728744939271255</v>
      </c>
      <c r="AB539" s="28">
        <v>0.10728744939271255</v>
      </c>
      <c r="AC539" s="28">
        <v>0.10728744939271255</v>
      </c>
      <c r="AD539" s="28">
        <v>0.10728744939271255</v>
      </c>
      <c r="AE539" s="28">
        <v>0.10728744939271255</v>
      </c>
      <c r="AF539" s="28">
        <v>0.10728744939271255</v>
      </c>
      <c r="AG539" s="28">
        <v>0.10728744939271255</v>
      </c>
      <c r="AH539" s="28">
        <v>0.10728744939271255</v>
      </c>
      <c r="AI539" s="28">
        <v>0.10728744939271255</v>
      </c>
      <c r="AJ539" s="28">
        <v>0.10728744939271255</v>
      </c>
      <c r="AK539" s="28">
        <v>0.10728744939271255</v>
      </c>
      <c r="AL539" s="28">
        <v>0.10118338547533455</v>
      </c>
      <c r="AM539" s="28">
        <v>0.10488812163992689</v>
      </c>
      <c r="AN539" s="32">
        <v>0.10181906933265733</v>
      </c>
    </row>
    <row r="540" spans="1:40" x14ac:dyDescent="0.2">
      <c r="A540" s="5" t="str">
        <f t="shared" si="16"/>
        <v>50595</v>
      </c>
      <c r="B540" s="8">
        <f t="shared" si="17"/>
        <v>5059</v>
      </c>
      <c r="C540" s="8" t="s">
        <v>708</v>
      </c>
      <c r="D540" s="9">
        <v>5</v>
      </c>
      <c r="E540" s="33">
        <v>0</v>
      </c>
      <c r="F540" s="33">
        <v>0</v>
      </c>
      <c r="G540" s="33">
        <v>0</v>
      </c>
      <c r="H540" s="33">
        <v>0</v>
      </c>
      <c r="I540" s="33">
        <v>0</v>
      </c>
      <c r="J540" s="33">
        <v>0</v>
      </c>
      <c r="K540" s="33">
        <v>0</v>
      </c>
      <c r="L540" s="33">
        <v>0</v>
      </c>
      <c r="M540" s="33">
        <v>0</v>
      </c>
      <c r="N540" s="33">
        <v>0</v>
      </c>
      <c r="O540" s="33">
        <v>0</v>
      </c>
      <c r="P540" s="33">
        <v>0</v>
      </c>
      <c r="Q540" s="33">
        <v>0</v>
      </c>
      <c r="R540" s="33">
        <v>0</v>
      </c>
      <c r="S540" s="33">
        <v>0</v>
      </c>
      <c r="T540" s="33">
        <v>0</v>
      </c>
      <c r="U540" s="33">
        <v>0</v>
      </c>
      <c r="V540" s="33">
        <v>0</v>
      </c>
      <c r="W540" s="33">
        <v>0</v>
      </c>
      <c r="X540" s="33">
        <v>0</v>
      </c>
      <c r="Y540" s="33">
        <v>0</v>
      </c>
      <c r="Z540" s="33">
        <v>0</v>
      </c>
      <c r="AA540" s="33">
        <v>0</v>
      </c>
      <c r="AB540" s="33">
        <v>0</v>
      </c>
      <c r="AC540" s="33">
        <v>0</v>
      </c>
      <c r="AD540" s="33">
        <v>0</v>
      </c>
      <c r="AE540" s="33">
        <v>0</v>
      </c>
      <c r="AF540" s="33">
        <v>0</v>
      </c>
      <c r="AG540" s="33">
        <v>0</v>
      </c>
      <c r="AH540" s="33">
        <v>0</v>
      </c>
      <c r="AI540" s="33">
        <v>0</v>
      </c>
      <c r="AJ540" s="33">
        <v>0</v>
      </c>
      <c r="AK540" s="33">
        <v>0</v>
      </c>
      <c r="AL540" s="33">
        <v>0</v>
      </c>
      <c r="AM540" s="33">
        <v>0</v>
      </c>
      <c r="AN540" s="34">
        <v>0</v>
      </c>
    </row>
    <row r="541" spans="1:40" x14ac:dyDescent="0.2">
      <c r="A541" s="5" t="str">
        <f t="shared" si="16"/>
        <v>50591</v>
      </c>
      <c r="B541" s="10">
        <f t="shared" si="17"/>
        <v>5059</v>
      </c>
      <c r="C541" s="10" t="s">
        <v>709</v>
      </c>
      <c r="D541" s="11">
        <v>1</v>
      </c>
      <c r="E541" s="35">
        <v>1.0000015000000002</v>
      </c>
      <c r="F541" s="35">
        <v>1.348192768673488</v>
      </c>
      <c r="G541" s="35">
        <v>3.0113056018057534</v>
      </c>
      <c r="H541" s="35">
        <v>2.7198830612456533</v>
      </c>
      <c r="I541" s="35">
        <v>2.6442237200093546</v>
      </c>
      <c r="J541" s="35">
        <v>2.5710839442979276</v>
      </c>
      <c r="K541" s="35">
        <v>2.5458193887220579</v>
      </c>
      <c r="L541" s="35">
        <v>2.5986592148077898</v>
      </c>
      <c r="M541" s="35">
        <v>2.6219505810781056</v>
      </c>
      <c r="N541" s="35">
        <v>2.6327923252320384</v>
      </c>
      <c r="O541" s="35">
        <v>2.5566227621917816</v>
      </c>
      <c r="P541" s="35">
        <v>2.5764569295679709</v>
      </c>
      <c r="Q541" s="35">
        <v>2.6377957214835104</v>
      </c>
      <c r="R541" s="35">
        <v>2.6296800444796586</v>
      </c>
      <c r="S541" s="35">
        <v>2.5630083367384691</v>
      </c>
      <c r="T541" s="35">
        <v>2.579249256299657</v>
      </c>
      <c r="U541" s="35">
        <v>2.61592693773256</v>
      </c>
      <c r="V541" s="35">
        <v>2.6012815986649152</v>
      </c>
      <c r="W541" s="35">
        <v>2.6174494727484974</v>
      </c>
      <c r="X541" s="35">
        <v>2.5680049782476728</v>
      </c>
      <c r="Y541" s="35">
        <v>2.5671125648300461</v>
      </c>
      <c r="Z541" s="35">
        <v>2.5740864682071045</v>
      </c>
      <c r="AA541" s="35">
        <v>2.5600048032928195</v>
      </c>
      <c r="AB541" s="35">
        <v>2.5679921612328833</v>
      </c>
      <c r="AC541" s="35">
        <v>2.5622748517265266</v>
      </c>
      <c r="AD541" s="35">
        <v>2.5506545741851738</v>
      </c>
      <c r="AE541" s="35">
        <v>2.5538767170085714</v>
      </c>
      <c r="AF541" s="35">
        <v>2.5207917107866931</v>
      </c>
      <c r="AG541" s="35">
        <v>2.5292621364611318</v>
      </c>
      <c r="AH541" s="35">
        <v>2.5260171617583298</v>
      </c>
      <c r="AI541" s="35">
        <v>2.5076512184357043</v>
      </c>
      <c r="AJ541" s="35">
        <v>2.4981358545716161</v>
      </c>
      <c r="AK541" s="35">
        <v>2.497483437086379</v>
      </c>
      <c r="AL541" s="35">
        <v>2.3464728010160694</v>
      </c>
      <c r="AM541" s="35">
        <v>2.4323868243551412</v>
      </c>
      <c r="AN541" s="36">
        <v>2.3612146252703421</v>
      </c>
    </row>
    <row r="542" spans="1:40" x14ac:dyDescent="0.2">
      <c r="A542" s="5" t="str">
        <f t="shared" si="16"/>
        <v>50592</v>
      </c>
      <c r="B542" s="7">
        <f t="shared" si="17"/>
        <v>5059</v>
      </c>
      <c r="C542" s="7" t="s">
        <v>709</v>
      </c>
      <c r="D542" s="6">
        <v>2</v>
      </c>
      <c r="E542" s="28">
        <v>4.9999999999999998E-7</v>
      </c>
      <c r="F542" s="28">
        <v>0.26609969213285889</v>
      </c>
      <c r="G542" s="28">
        <v>0.24165398095279561</v>
      </c>
      <c r="H542" s="28">
        <v>0.17676630174267666</v>
      </c>
      <c r="I542" s="28">
        <v>0.16642037437504414</v>
      </c>
      <c r="J542" s="28">
        <v>0.15469700435162431</v>
      </c>
      <c r="K542" s="28">
        <v>0.15351412916340196</v>
      </c>
      <c r="L542" s="28">
        <v>0.18759830364531976</v>
      </c>
      <c r="M542" s="28">
        <v>0.20097545230544328</v>
      </c>
      <c r="N542" s="28">
        <v>0.20724600086143213</v>
      </c>
      <c r="O542" s="28">
        <v>0.16839074416593364</v>
      </c>
      <c r="P542" s="28">
        <v>0.1787646865149613</v>
      </c>
      <c r="Q542" s="28">
        <v>0.21041408221712016</v>
      </c>
      <c r="R542" s="28">
        <v>0.20627898653177806</v>
      </c>
      <c r="S542" s="28">
        <v>0.17198824805853158</v>
      </c>
      <c r="T542" s="28">
        <v>0.18035625227917756</v>
      </c>
      <c r="U542" s="28">
        <v>0.19923660235096802</v>
      </c>
      <c r="V542" s="28">
        <v>0.19170213636081607</v>
      </c>
      <c r="W542" s="28">
        <v>0.20002380815052129</v>
      </c>
      <c r="X542" s="28">
        <v>0.17457880767610573</v>
      </c>
      <c r="Y542" s="28">
        <v>0.17411983562850591</v>
      </c>
      <c r="Z542" s="28">
        <v>0.17770895411529414</v>
      </c>
      <c r="AA542" s="28">
        <v>0.17046218297548937</v>
      </c>
      <c r="AB542" s="28">
        <v>0.17457274528918704</v>
      </c>
      <c r="AC542" s="28">
        <v>0.17163046404856869</v>
      </c>
      <c r="AD542" s="28">
        <v>0.16565033317307948</v>
      </c>
      <c r="AE542" s="28">
        <v>0.16730854416849611</v>
      </c>
      <c r="AF542" s="28">
        <v>0.15028202769639593</v>
      </c>
      <c r="AG542" s="28">
        <v>0.15464115632395165</v>
      </c>
      <c r="AH542" s="28">
        <v>0.15297119548558041</v>
      </c>
      <c r="AI542" s="28">
        <v>0.14351954112092252</v>
      </c>
      <c r="AJ542" s="28">
        <v>0.13862265475823748</v>
      </c>
      <c r="AK542" s="28">
        <v>0.13828690019309403</v>
      </c>
      <c r="AL542" s="28">
        <v>0.12582987540530732</v>
      </c>
      <c r="AM542" s="28">
        <v>0.13043706506139818</v>
      </c>
      <c r="AN542" s="32">
        <v>0.12662046337960892</v>
      </c>
    </row>
    <row r="543" spans="1:40" x14ac:dyDescent="0.2">
      <c r="A543" s="5" t="str">
        <f t="shared" si="16"/>
        <v>50593</v>
      </c>
      <c r="B543" s="7">
        <f t="shared" si="17"/>
        <v>5059</v>
      </c>
      <c r="C543" s="7" t="s">
        <v>709</v>
      </c>
      <c r="D543" s="6">
        <v>3</v>
      </c>
      <c r="E543" s="28">
        <v>0</v>
      </c>
      <c r="F543" s="28">
        <v>0</v>
      </c>
      <c r="G543" s="28">
        <v>0.34817813765182187</v>
      </c>
      <c r="H543" s="28">
        <v>0.34817813765182187</v>
      </c>
      <c r="I543" s="28">
        <v>0.34817813765182187</v>
      </c>
      <c r="J543" s="28">
        <v>0.34817813765182187</v>
      </c>
      <c r="K543" s="28">
        <v>0.34817813765182187</v>
      </c>
      <c r="L543" s="28">
        <v>0.34817813765182187</v>
      </c>
      <c r="M543" s="28">
        <v>0.34817813765182187</v>
      </c>
      <c r="N543" s="28">
        <v>0.34817813765182187</v>
      </c>
      <c r="O543" s="28">
        <v>0.34817813765182187</v>
      </c>
      <c r="P543" s="28">
        <v>0.34817813765182187</v>
      </c>
      <c r="Q543" s="28">
        <v>0.34817813765182187</v>
      </c>
      <c r="R543" s="28">
        <v>0.34817813765182187</v>
      </c>
      <c r="S543" s="28">
        <v>0.34817813765182187</v>
      </c>
      <c r="T543" s="28">
        <v>0.34817813765182187</v>
      </c>
      <c r="U543" s="28">
        <v>0.34817813765182187</v>
      </c>
      <c r="V543" s="28">
        <v>0.34817813765182187</v>
      </c>
      <c r="W543" s="28">
        <v>0.34817813765182187</v>
      </c>
      <c r="X543" s="28">
        <v>0.34817813765182187</v>
      </c>
      <c r="Y543" s="28">
        <v>0.34817813765182187</v>
      </c>
      <c r="Z543" s="28">
        <v>0.34817813765182187</v>
      </c>
      <c r="AA543" s="28">
        <v>0.34817813765182187</v>
      </c>
      <c r="AB543" s="28">
        <v>0.34817813765182187</v>
      </c>
      <c r="AC543" s="28">
        <v>0.34817813765182187</v>
      </c>
      <c r="AD543" s="28">
        <v>0.34817813765182187</v>
      </c>
      <c r="AE543" s="28">
        <v>0.34817813765182187</v>
      </c>
      <c r="AF543" s="28">
        <v>0.34817813765182187</v>
      </c>
      <c r="AG543" s="28">
        <v>0.34817813765182187</v>
      </c>
      <c r="AH543" s="28">
        <v>0.34817813765182187</v>
      </c>
      <c r="AI543" s="28">
        <v>0.34817813765182187</v>
      </c>
      <c r="AJ543" s="28">
        <v>0.34817813765182187</v>
      </c>
      <c r="AK543" s="28">
        <v>0.34817813765182187</v>
      </c>
      <c r="AL543" s="28">
        <v>0.3283687226746706</v>
      </c>
      <c r="AM543" s="28">
        <v>0.34039164003900801</v>
      </c>
      <c r="AN543" s="32">
        <v>0.33043169670220868</v>
      </c>
    </row>
    <row r="544" spans="1:40" x14ac:dyDescent="0.2">
      <c r="A544" s="5" t="str">
        <f t="shared" si="16"/>
        <v>50594</v>
      </c>
      <c r="B544" s="7">
        <f t="shared" si="17"/>
        <v>5059</v>
      </c>
      <c r="C544" s="7" t="s">
        <v>709</v>
      </c>
      <c r="D544" s="6">
        <v>4</v>
      </c>
      <c r="E544" s="28">
        <v>0</v>
      </c>
      <c r="F544" s="28">
        <v>0</v>
      </c>
      <c r="G544" s="28">
        <v>0.10728744939271255</v>
      </c>
      <c r="H544" s="28">
        <v>0.10728744939271255</v>
      </c>
      <c r="I544" s="28">
        <v>0.10728744939271255</v>
      </c>
      <c r="J544" s="28">
        <v>0.10728744939271255</v>
      </c>
      <c r="K544" s="28">
        <v>0.10728744939271255</v>
      </c>
      <c r="L544" s="28">
        <v>0.10728744939271255</v>
      </c>
      <c r="M544" s="28">
        <v>0.10728744939271255</v>
      </c>
      <c r="N544" s="28">
        <v>0.10728744939271255</v>
      </c>
      <c r="O544" s="28">
        <v>0.10728744939271255</v>
      </c>
      <c r="P544" s="28">
        <v>0.10728744939271255</v>
      </c>
      <c r="Q544" s="28">
        <v>0.10728744939271255</v>
      </c>
      <c r="R544" s="28">
        <v>0.10728744939271255</v>
      </c>
      <c r="S544" s="28">
        <v>0.10728744939271255</v>
      </c>
      <c r="T544" s="28">
        <v>0.10728744939271255</v>
      </c>
      <c r="U544" s="28">
        <v>0.10728744939271255</v>
      </c>
      <c r="V544" s="28">
        <v>0.10728744939271255</v>
      </c>
      <c r="W544" s="28">
        <v>0.10728744939271255</v>
      </c>
      <c r="X544" s="28">
        <v>0.10728744939271255</v>
      </c>
      <c r="Y544" s="28">
        <v>0.10728744939271255</v>
      </c>
      <c r="Z544" s="28">
        <v>0.10728744939271255</v>
      </c>
      <c r="AA544" s="28">
        <v>0.10728744939271255</v>
      </c>
      <c r="AB544" s="28">
        <v>0.10728744939271255</v>
      </c>
      <c r="AC544" s="28">
        <v>0.10728744939271255</v>
      </c>
      <c r="AD544" s="28">
        <v>0.10728744939271255</v>
      </c>
      <c r="AE544" s="28">
        <v>0.10728744939271255</v>
      </c>
      <c r="AF544" s="28">
        <v>0.10728744939271255</v>
      </c>
      <c r="AG544" s="28">
        <v>0.10728744939271255</v>
      </c>
      <c r="AH544" s="28">
        <v>0.10728744939271255</v>
      </c>
      <c r="AI544" s="28">
        <v>0.10728744939271255</v>
      </c>
      <c r="AJ544" s="28">
        <v>0.10728744939271255</v>
      </c>
      <c r="AK544" s="28">
        <v>0.10728744939271255</v>
      </c>
      <c r="AL544" s="28">
        <v>0.10118338547533455</v>
      </c>
      <c r="AM544" s="28">
        <v>0.10488812163992689</v>
      </c>
      <c r="AN544" s="32">
        <v>0.10181906933265733</v>
      </c>
    </row>
    <row r="545" spans="1:40" x14ac:dyDescent="0.2">
      <c r="A545" s="5" t="str">
        <f t="shared" si="16"/>
        <v>50595</v>
      </c>
      <c r="B545" s="8">
        <f t="shared" si="17"/>
        <v>5059</v>
      </c>
      <c r="C545" s="8" t="s">
        <v>709</v>
      </c>
      <c r="D545" s="9">
        <v>5</v>
      </c>
      <c r="E545" s="33">
        <v>0</v>
      </c>
      <c r="F545" s="33">
        <v>0</v>
      </c>
      <c r="G545" s="33">
        <v>0</v>
      </c>
      <c r="H545" s="33">
        <v>0</v>
      </c>
      <c r="I545" s="33">
        <v>0</v>
      </c>
      <c r="J545" s="33">
        <v>0</v>
      </c>
      <c r="K545" s="33">
        <v>0</v>
      </c>
      <c r="L545" s="33">
        <v>0</v>
      </c>
      <c r="M545" s="33">
        <v>0</v>
      </c>
      <c r="N545" s="33">
        <v>0</v>
      </c>
      <c r="O545" s="33">
        <v>0</v>
      </c>
      <c r="P545" s="33">
        <v>0</v>
      </c>
      <c r="Q545" s="33">
        <v>0</v>
      </c>
      <c r="R545" s="33">
        <v>0</v>
      </c>
      <c r="S545" s="33">
        <v>0</v>
      </c>
      <c r="T545" s="33">
        <v>0</v>
      </c>
      <c r="U545" s="33">
        <v>0</v>
      </c>
      <c r="V545" s="33">
        <v>0</v>
      </c>
      <c r="W545" s="33">
        <v>0</v>
      </c>
      <c r="X545" s="33">
        <v>0</v>
      </c>
      <c r="Y545" s="33">
        <v>0</v>
      </c>
      <c r="Z545" s="33">
        <v>0</v>
      </c>
      <c r="AA545" s="33">
        <v>0</v>
      </c>
      <c r="AB545" s="33">
        <v>0</v>
      </c>
      <c r="AC545" s="33">
        <v>0</v>
      </c>
      <c r="AD545" s="33">
        <v>0</v>
      </c>
      <c r="AE545" s="33">
        <v>0</v>
      </c>
      <c r="AF545" s="33">
        <v>0</v>
      </c>
      <c r="AG545" s="33">
        <v>0</v>
      </c>
      <c r="AH545" s="33">
        <v>0</v>
      </c>
      <c r="AI545" s="33">
        <v>0</v>
      </c>
      <c r="AJ545" s="33">
        <v>0</v>
      </c>
      <c r="AK545" s="33">
        <v>0</v>
      </c>
      <c r="AL545" s="33">
        <v>0</v>
      </c>
      <c r="AM545" s="33">
        <v>0</v>
      </c>
      <c r="AN545" s="34">
        <v>0</v>
      </c>
    </row>
    <row r="546" spans="1:40" x14ac:dyDescent="0.2">
      <c r="A546" s="5" t="str">
        <f t="shared" ref="A546:A550" si="18">B546&amp;D546</f>
        <v>50591</v>
      </c>
      <c r="B546" s="10">
        <f t="shared" ref="B546:B550" si="19">VALUE(MID(C546,1,4))</f>
        <v>5059</v>
      </c>
      <c r="C546" s="10" t="s">
        <v>710</v>
      </c>
      <c r="D546" s="11">
        <v>1</v>
      </c>
      <c r="E546" s="35">
        <v>9.9999999999999995E-7</v>
      </c>
      <c r="F546" s="35">
        <v>0.58209307654062892</v>
      </c>
      <c r="G546" s="35">
        <v>0.29392678778768122</v>
      </c>
      <c r="H546" s="35">
        <v>0.15198498951554562</v>
      </c>
      <c r="I546" s="35">
        <v>0.12935327339885028</v>
      </c>
      <c r="J546" s="35">
        <v>0.10370840147261973</v>
      </c>
      <c r="K546" s="35">
        <v>0.10112086199838188</v>
      </c>
      <c r="L546" s="35">
        <v>0.17567999367757814</v>
      </c>
      <c r="M546" s="35">
        <v>0.23704072400980536</v>
      </c>
      <c r="N546" s="35">
        <v>0.25290588260904556</v>
      </c>
      <c r="O546" s="35">
        <v>0.15459790323063771</v>
      </c>
      <c r="P546" s="35">
        <v>0.18084508968702195</v>
      </c>
      <c r="Q546" s="35">
        <v>0.26092145741549899</v>
      </c>
      <c r="R546" s="35">
        <v>0.2504592173789284</v>
      </c>
      <c r="S546" s="35">
        <v>0.16369996481679294</v>
      </c>
      <c r="T546" s="35">
        <v>0.18487191072531317</v>
      </c>
      <c r="U546" s="35">
        <v>0.23264121837083351</v>
      </c>
      <c r="V546" s="35">
        <v>0.21357820793566873</v>
      </c>
      <c r="W546" s="35">
        <v>0.23463292590289342</v>
      </c>
      <c r="X546" s="35">
        <v>0.17025434504336445</v>
      </c>
      <c r="Y546" s="35">
        <v>0.16909309378131887</v>
      </c>
      <c r="Z546" s="35">
        <v>0.17817394488886151</v>
      </c>
      <c r="AA546" s="35">
        <v>0.15983883548889999</v>
      </c>
      <c r="AB546" s="35">
        <v>0.17023899503503515</v>
      </c>
      <c r="AC546" s="35">
        <v>0.16279470597839207</v>
      </c>
      <c r="AD546" s="35">
        <v>0.1476643329343208</v>
      </c>
      <c r="AE546" s="35">
        <v>0.15185978126347344</v>
      </c>
      <c r="AF546" s="35">
        <v>0.10878087385879986</v>
      </c>
      <c r="AG546" s="35">
        <v>0.11980993256929828</v>
      </c>
      <c r="AH546" s="35">
        <v>0.11558475130978252</v>
      </c>
      <c r="AI546" s="35">
        <v>9.1671055750646602E-2</v>
      </c>
      <c r="AJ546" s="35">
        <v>7.92814095998704E-2</v>
      </c>
      <c r="AK546" s="35">
        <v>7.8431913305207601E-2</v>
      </c>
      <c r="AL546" s="35">
        <v>6.2358244273806207E-2</v>
      </c>
      <c r="AM546" s="35">
        <v>6.4641546502377523E-2</v>
      </c>
      <c r="AN546" s="36">
        <v>6.2750165826873427E-2</v>
      </c>
    </row>
    <row r="547" spans="1:40" x14ac:dyDescent="0.2">
      <c r="A547" s="5" t="str">
        <f t="shared" si="18"/>
        <v>50592</v>
      </c>
      <c r="B547" s="7">
        <f t="shared" si="19"/>
        <v>5059</v>
      </c>
      <c r="C547" s="7" t="s">
        <v>710</v>
      </c>
      <c r="D547" s="6">
        <v>2</v>
      </c>
      <c r="E547" s="28">
        <v>0</v>
      </c>
      <c r="F547" s="28">
        <v>0</v>
      </c>
      <c r="G547" s="28">
        <v>0</v>
      </c>
      <c r="H547" s="28">
        <v>0</v>
      </c>
      <c r="I547" s="28">
        <v>0</v>
      </c>
      <c r="J547" s="28">
        <v>0</v>
      </c>
      <c r="K547" s="28">
        <v>0</v>
      </c>
      <c r="L547" s="28">
        <v>0</v>
      </c>
      <c r="M547" s="28">
        <v>0</v>
      </c>
      <c r="N547" s="28">
        <v>0</v>
      </c>
      <c r="O547" s="28">
        <v>0</v>
      </c>
      <c r="P547" s="28">
        <v>0</v>
      </c>
      <c r="Q547" s="28">
        <v>0</v>
      </c>
      <c r="R547" s="28">
        <v>0</v>
      </c>
      <c r="S547" s="28">
        <v>0</v>
      </c>
      <c r="T547" s="28">
        <v>0</v>
      </c>
      <c r="U547" s="28">
        <v>0</v>
      </c>
      <c r="V547" s="28">
        <v>0</v>
      </c>
      <c r="W547" s="28">
        <v>0</v>
      </c>
      <c r="X547" s="28">
        <v>0</v>
      </c>
      <c r="Y547" s="28">
        <v>0</v>
      </c>
      <c r="Z547" s="28">
        <v>0</v>
      </c>
      <c r="AA547" s="28">
        <v>0</v>
      </c>
      <c r="AB547" s="28">
        <v>0</v>
      </c>
      <c r="AC547" s="28">
        <v>0</v>
      </c>
      <c r="AD547" s="28">
        <v>0</v>
      </c>
      <c r="AE547" s="28">
        <v>0</v>
      </c>
      <c r="AF547" s="28">
        <v>0</v>
      </c>
      <c r="AG547" s="28">
        <v>0</v>
      </c>
      <c r="AH547" s="28">
        <v>0</v>
      </c>
      <c r="AI547" s="28">
        <v>0</v>
      </c>
      <c r="AJ547" s="28">
        <v>0</v>
      </c>
      <c r="AK547" s="28">
        <v>0</v>
      </c>
      <c r="AL547" s="28">
        <v>0</v>
      </c>
      <c r="AM547" s="28">
        <v>0</v>
      </c>
      <c r="AN547" s="32">
        <v>0</v>
      </c>
    </row>
    <row r="548" spans="1:40" x14ac:dyDescent="0.2">
      <c r="A548" s="5" t="str">
        <f t="shared" si="18"/>
        <v>50593</v>
      </c>
      <c r="B548" s="7">
        <f t="shared" si="19"/>
        <v>5059</v>
      </c>
      <c r="C548" s="7" t="s">
        <v>710</v>
      </c>
      <c r="D548" s="6">
        <v>3</v>
      </c>
      <c r="E548" s="28">
        <v>0</v>
      </c>
      <c r="F548" s="28">
        <v>0</v>
      </c>
      <c r="G548" s="28">
        <v>0</v>
      </c>
      <c r="H548" s="28">
        <v>0</v>
      </c>
      <c r="I548" s="28">
        <v>0</v>
      </c>
      <c r="J548" s="28">
        <v>0</v>
      </c>
      <c r="K548" s="28">
        <v>0</v>
      </c>
      <c r="L548" s="28">
        <v>0</v>
      </c>
      <c r="M548" s="28">
        <v>0</v>
      </c>
      <c r="N548" s="28">
        <v>0</v>
      </c>
      <c r="O548" s="28">
        <v>0</v>
      </c>
      <c r="P548" s="28">
        <v>0</v>
      </c>
      <c r="Q548" s="28">
        <v>0</v>
      </c>
      <c r="R548" s="28">
        <v>0</v>
      </c>
      <c r="S548" s="28">
        <v>0</v>
      </c>
      <c r="T548" s="28">
        <v>0</v>
      </c>
      <c r="U548" s="28">
        <v>0</v>
      </c>
      <c r="V548" s="28">
        <v>0</v>
      </c>
      <c r="W548" s="28">
        <v>0</v>
      </c>
      <c r="X548" s="28">
        <v>0</v>
      </c>
      <c r="Y548" s="28">
        <v>0</v>
      </c>
      <c r="Z548" s="28">
        <v>0</v>
      </c>
      <c r="AA548" s="28">
        <v>0</v>
      </c>
      <c r="AB548" s="28">
        <v>0</v>
      </c>
      <c r="AC548" s="28">
        <v>0</v>
      </c>
      <c r="AD548" s="28">
        <v>0</v>
      </c>
      <c r="AE548" s="28">
        <v>0</v>
      </c>
      <c r="AF548" s="28">
        <v>0</v>
      </c>
      <c r="AG548" s="28">
        <v>0</v>
      </c>
      <c r="AH548" s="28">
        <v>0</v>
      </c>
      <c r="AI548" s="28">
        <v>0</v>
      </c>
      <c r="AJ548" s="28">
        <v>0</v>
      </c>
      <c r="AK548" s="28">
        <v>0</v>
      </c>
      <c r="AL548" s="28">
        <v>0</v>
      </c>
      <c r="AM548" s="28">
        <v>0</v>
      </c>
      <c r="AN548" s="32">
        <v>0</v>
      </c>
    </row>
    <row r="549" spans="1:40" x14ac:dyDescent="0.2">
      <c r="A549" s="5" t="str">
        <f t="shared" si="18"/>
        <v>50594</v>
      </c>
      <c r="B549" s="7">
        <f t="shared" si="19"/>
        <v>5059</v>
      </c>
      <c r="C549" s="7" t="s">
        <v>710</v>
      </c>
      <c r="D549" s="6">
        <v>4</v>
      </c>
      <c r="E549" s="28">
        <v>0.5</v>
      </c>
      <c r="F549" s="28">
        <v>0.3082093076540629</v>
      </c>
      <c r="G549" s="28">
        <v>0.10227533822638592</v>
      </c>
      <c r="H549" s="28">
        <v>4.5784626860249353E-2</v>
      </c>
      <c r="I549" s="28">
        <v>2.2180606372594579E-2</v>
      </c>
      <c r="J549" s="28">
        <v>1.0873579316371644E-2</v>
      </c>
      <c r="K549" s="28">
        <v>5.3775613563395155E-3</v>
      </c>
      <c r="L549" s="28">
        <v>2.6783330745374233E-3</v>
      </c>
      <c r="M549" s="28">
        <v>1.3271471975367269E-3</v>
      </c>
      <c r="N549" s="28">
        <v>6.5572478789090985E-4</v>
      </c>
      <c r="O549" s="28">
        <v>3.2163066821555298E-4</v>
      </c>
      <c r="P549" s="28">
        <v>1.5967664547686191E-4</v>
      </c>
      <c r="Q549" s="28">
        <v>7.9391327964026907E-5</v>
      </c>
      <c r="R549" s="28">
        <v>3.9093755602025616E-5</v>
      </c>
      <c r="S549" s="28">
        <v>1.917291538517639E-5</v>
      </c>
      <c r="T549" s="28">
        <v>9.5074286261533359E-6</v>
      </c>
      <c r="U549" s="28">
        <v>4.7157039259307454E-6</v>
      </c>
      <c r="V549" s="28">
        <v>2.3229606701633913E-6</v>
      </c>
      <c r="W549" s="28">
        <v>1.1481365123688904E-6</v>
      </c>
      <c r="X549" s="28">
        <v>5.6370599822039993E-7</v>
      </c>
      <c r="Y549" s="28">
        <v>2.788827914014E-7</v>
      </c>
      <c r="Z549" s="28">
        <v>1.3805508785812048E-7</v>
      </c>
      <c r="AA549" s="28">
        <v>6.8176290249250861E-8</v>
      </c>
      <c r="AB549" s="28">
        <v>3.3764469918275411E-8</v>
      </c>
      <c r="AC549" s="28">
        <v>1.6689809307756287E-8</v>
      </c>
      <c r="AD549" s="28">
        <v>8.2485609066762845E-9</v>
      </c>
      <c r="AE549" s="28">
        <v>4.0854373365374588E-9</v>
      </c>
      <c r="AF549" s="28">
        <v>2.0163295821750139E-9</v>
      </c>
      <c r="AG549" s="28">
        <v>1.0015484005008343E-9</v>
      </c>
      <c r="AH549" s="28">
        <v>4.9657650486032642E-10</v>
      </c>
      <c r="AI549" s="28">
        <v>2.4592774370724407E-10</v>
      </c>
      <c r="AJ549" s="28">
        <v>1.2208344563770266E-10</v>
      </c>
      <c r="AK549" s="28">
        <v>6.0702741122866533E-11</v>
      </c>
      <c r="AL549" s="28">
        <v>3.0151474782955406E-11</v>
      </c>
      <c r="AM549" s="28">
        <v>1.5012202907480773E-11</v>
      </c>
      <c r="AN549" s="32">
        <v>7.4709192736538954E-12</v>
      </c>
    </row>
    <row r="550" spans="1:40" x14ac:dyDescent="0.2">
      <c r="A550" s="5" t="str">
        <f t="shared" si="18"/>
        <v>50595</v>
      </c>
      <c r="B550" s="8">
        <f t="shared" si="19"/>
        <v>5059</v>
      </c>
      <c r="C550" s="8" t="s">
        <v>710</v>
      </c>
      <c r="D550" s="9">
        <v>5</v>
      </c>
      <c r="E550" s="33">
        <v>0</v>
      </c>
      <c r="F550" s="33">
        <v>0</v>
      </c>
      <c r="G550" s="33">
        <v>0</v>
      </c>
      <c r="H550" s="33">
        <v>0</v>
      </c>
      <c r="I550" s="33">
        <v>0</v>
      </c>
      <c r="J550" s="33">
        <v>0</v>
      </c>
      <c r="K550" s="33">
        <v>0</v>
      </c>
      <c r="L550" s="33">
        <v>0</v>
      </c>
      <c r="M550" s="33">
        <v>0</v>
      </c>
      <c r="N550" s="33">
        <v>0</v>
      </c>
      <c r="O550" s="33">
        <v>0</v>
      </c>
      <c r="P550" s="33">
        <v>0</v>
      </c>
      <c r="Q550" s="33">
        <v>0</v>
      </c>
      <c r="R550" s="33">
        <v>0</v>
      </c>
      <c r="S550" s="33">
        <v>0</v>
      </c>
      <c r="T550" s="33">
        <v>0</v>
      </c>
      <c r="U550" s="33">
        <v>0</v>
      </c>
      <c r="V550" s="33">
        <v>0</v>
      </c>
      <c r="W550" s="33">
        <v>0</v>
      </c>
      <c r="X550" s="33">
        <v>0</v>
      </c>
      <c r="Y550" s="33">
        <v>0</v>
      </c>
      <c r="Z550" s="33">
        <v>0</v>
      </c>
      <c r="AA550" s="33">
        <v>0</v>
      </c>
      <c r="AB550" s="33">
        <v>0</v>
      </c>
      <c r="AC550" s="33">
        <v>0</v>
      </c>
      <c r="AD550" s="33">
        <v>0</v>
      </c>
      <c r="AE550" s="33">
        <v>0</v>
      </c>
      <c r="AF550" s="33">
        <v>0</v>
      </c>
      <c r="AG550" s="33">
        <v>0</v>
      </c>
      <c r="AH550" s="33">
        <v>0</v>
      </c>
      <c r="AI550" s="33">
        <v>0</v>
      </c>
      <c r="AJ550" s="33">
        <v>0</v>
      </c>
      <c r="AK550" s="33">
        <v>0</v>
      </c>
      <c r="AL550" s="33">
        <v>0</v>
      </c>
      <c r="AM550" s="33">
        <v>0</v>
      </c>
      <c r="AN550" s="34">
        <v>0</v>
      </c>
    </row>
    <row r="551" spans="1:40" x14ac:dyDescent="0.2">
      <c r="A551" s="5" t="str">
        <f t="shared" si="16"/>
        <v>50591</v>
      </c>
      <c r="B551" s="10">
        <f t="shared" si="17"/>
        <v>5059</v>
      </c>
      <c r="C551" s="10" t="s">
        <v>1210</v>
      </c>
      <c r="D551" s="11">
        <v>1</v>
      </c>
      <c r="E551" s="35">
        <v>3.0000030000000004</v>
      </c>
      <c r="F551" s="35">
        <v>2.1818809267649124</v>
      </c>
      <c r="G551" s="35">
        <v>2.2853881712003363</v>
      </c>
      <c r="H551" s="35">
        <v>2.2991917532227699</v>
      </c>
      <c r="I551" s="35">
        <v>2.3855354339461354</v>
      </c>
      <c r="J551" s="35">
        <v>2.475954735250776</v>
      </c>
      <c r="K551" s="35">
        <v>1.530959882634698</v>
      </c>
      <c r="L551" s="35">
        <v>1.1947847301326997</v>
      </c>
      <c r="M551" s="35">
        <v>1.0745025005103521</v>
      </c>
      <c r="N551" s="35">
        <v>1.0604099296942175</v>
      </c>
      <c r="O551" s="35">
        <v>0.85252096684409562</v>
      </c>
      <c r="P551" s="35">
        <v>0.94171890197801145</v>
      </c>
      <c r="Q551" s="35">
        <v>1.2215387813039742</v>
      </c>
      <c r="R551" s="35">
        <v>1.1835100676432402</v>
      </c>
      <c r="S551" s="35">
        <v>0.92387330973214343</v>
      </c>
      <c r="T551" s="35">
        <v>0.98465695492352701</v>
      </c>
      <c r="U551" s="35">
        <v>1.1248175019703039</v>
      </c>
      <c r="V551" s="35">
        <v>1.0681211567387265</v>
      </c>
      <c r="W551" s="35">
        <v>1.1300642499936355</v>
      </c>
      <c r="X551" s="35">
        <v>0.93992154904321223</v>
      </c>
      <c r="Y551" s="35">
        <v>0.93644315208267592</v>
      </c>
      <c r="Z551" s="35">
        <v>0.96322393925024519</v>
      </c>
      <c r="AA551" s="35">
        <v>0.90908815654084774</v>
      </c>
      <c r="AB551" s="35">
        <v>0.93978227776437884</v>
      </c>
      <c r="AC551" s="35">
        <v>0.91780446048118702</v>
      </c>
      <c r="AD551" s="35">
        <v>0.87313962965082004</v>
      </c>
      <c r="AE551" s="35">
        <v>0.88552343279337054</v>
      </c>
      <c r="AF551" s="35">
        <v>0.75835847744876106</v>
      </c>
      <c r="AG551" s="35">
        <v>0.79091496816950158</v>
      </c>
      <c r="AH551" s="35">
        <v>0.77844257050147436</v>
      </c>
      <c r="AI551" s="35">
        <v>0.7078517094672796</v>
      </c>
      <c r="AJ551" s="35">
        <v>0.67127870294301095</v>
      </c>
      <c r="AK551" s="35">
        <v>0.66877106584099377</v>
      </c>
      <c r="AL551" s="35">
        <v>0.59644627148827367</v>
      </c>
      <c r="AM551" s="35">
        <v>0.61828489511025087</v>
      </c>
      <c r="AN551" s="36">
        <v>0.60019389346957852</v>
      </c>
    </row>
    <row r="552" spans="1:40" x14ac:dyDescent="0.2">
      <c r="A552" s="5" t="str">
        <f t="shared" si="16"/>
        <v>50592</v>
      </c>
      <c r="B552" s="7">
        <f t="shared" si="17"/>
        <v>5059</v>
      </c>
      <c r="C552" s="7" t="s">
        <v>1210</v>
      </c>
      <c r="D552" s="6">
        <v>2</v>
      </c>
      <c r="E552" s="28">
        <v>0</v>
      </c>
      <c r="F552" s="28">
        <v>0</v>
      </c>
      <c r="G552" s="28">
        <v>0.10728744939271255</v>
      </c>
      <c r="H552" s="28">
        <v>0.10728744939271255</v>
      </c>
      <c r="I552" s="28">
        <v>0.10728744939271255</v>
      </c>
      <c r="J552" s="28">
        <v>0.10728744939271255</v>
      </c>
      <c r="K552" s="28">
        <v>0.10728744939271255</v>
      </c>
      <c r="L552" s="28">
        <v>0.10728744939271255</v>
      </c>
      <c r="M552" s="28">
        <v>0.10728744939271255</v>
      </c>
      <c r="N552" s="28">
        <v>0.10728744939271255</v>
      </c>
      <c r="O552" s="28">
        <v>0.10728744939271255</v>
      </c>
      <c r="P552" s="28">
        <v>0.10728744939271255</v>
      </c>
      <c r="Q552" s="28">
        <v>0.10728744939271255</v>
      </c>
      <c r="R552" s="28">
        <v>0.10728744939271255</v>
      </c>
      <c r="S552" s="28">
        <v>0.10728744939271255</v>
      </c>
      <c r="T552" s="28">
        <v>0.10728744939271255</v>
      </c>
      <c r="U552" s="28">
        <v>0.10728744939271255</v>
      </c>
      <c r="V552" s="28">
        <v>0.10728744939271255</v>
      </c>
      <c r="W552" s="28">
        <v>0.10728744939271255</v>
      </c>
      <c r="X552" s="28">
        <v>0.10728744939271255</v>
      </c>
      <c r="Y552" s="28">
        <v>0.10728744939271255</v>
      </c>
      <c r="Z552" s="28">
        <v>0.10728744939271255</v>
      </c>
      <c r="AA552" s="28">
        <v>0.10728744939271255</v>
      </c>
      <c r="AB552" s="28">
        <v>0.10728744939271255</v>
      </c>
      <c r="AC552" s="28">
        <v>0.10728744939271255</v>
      </c>
      <c r="AD552" s="28">
        <v>0.10728744939271255</v>
      </c>
      <c r="AE552" s="28">
        <v>0.10728744939271255</v>
      </c>
      <c r="AF552" s="28">
        <v>0.10728744939271255</v>
      </c>
      <c r="AG552" s="28">
        <v>0.10728744939271255</v>
      </c>
      <c r="AH552" s="28">
        <v>0.10728744939271255</v>
      </c>
      <c r="AI552" s="28">
        <v>0.10728744939271255</v>
      </c>
      <c r="AJ552" s="28">
        <v>0.10728744939271255</v>
      </c>
      <c r="AK552" s="28">
        <v>0.10728744939271255</v>
      </c>
      <c r="AL552" s="28">
        <v>0.10118338547533455</v>
      </c>
      <c r="AM552" s="28">
        <v>0.10488812163992689</v>
      </c>
      <c r="AN552" s="32">
        <v>0.10181906933265733</v>
      </c>
    </row>
    <row r="553" spans="1:40" x14ac:dyDescent="0.2">
      <c r="A553" s="5" t="str">
        <f t="shared" si="16"/>
        <v>50593</v>
      </c>
      <c r="B553" s="7">
        <f t="shared" si="17"/>
        <v>5059</v>
      </c>
      <c r="C553" s="7" t="s">
        <v>1210</v>
      </c>
      <c r="D553" s="6">
        <v>3</v>
      </c>
      <c r="E553" s="28">
        <v>9.9999999999999995E-7</v>
      </c>
      <c r="F553" s="28">
        <v>0.29104653827031446</v>
      </c>
      <c r="G553" s="28">
        <v>0.49514153154566248</v>
      </c>
      <c r="H553" s="28">
        <v>0.42417063240959468</v>
      </c>
      <c r="I553" s="28">
        <v>0.41285477435124701</v>
      </c>
      <c r="J553" s="28">
        <v>0.40003233838813174</v>
      </c>
      <c r="K553" s="28">
        <v>0.39873856865101281</v>
      </c>
      <c r="L553" s="28">
        <v>0.43601813449061094</v>
      </c>
      <c r="M553" s="28">
        <v>0.46669849965672455</v>
      </c>
      <c r="N553" s="28">
        <v>0.47463108589474295</v>
      </c>
      <c r="O553" s="28">
        <v>0.42547709780951998</v>
      </c>
      <c r="P553" s="28">
        <v>0.43860069756291559</v>
      </c>
      <c r="Q553" s="28">
        <v>0.47863889549602107</v>
      </c>
      <c r="R553" s="28">
        <v>0.47340778151655855</v>
      </c>
      <c r="S553" s="28">
        <v>0.43002814783020732</v>
      </c>
      <c r="T553" s="28">
        <v>0.44061412982576315</v>
      </c>
      <c r="U553" s="28">
        <v>0.46449880009366012</v>
      </c>
      <c r="V553" s="28">
        <v>0.45496729696694566</v>
      </c>
      <c r="W553" s="28">
        <v>0.46549466859058747</v>
      </c>
      <c r="X553" s="28">
        <v>0.43330536479519172</v>
      </c>
      <c r="Y553" s="28">
        <v>0.432724744100423</v>
      </c>
      <c r="Z553" s="28">
        <v>0.43726517850659136</v>
      </c>
      <c r="AA553" s="28">
        <v>0.42809762189692752</v>
      </c>
      <c r="AB553" s="28">
        <v>0.43329771151753299</v>
      </c>
      <c r="AC553" s="28">
        <v>0.4295755689887249</v>
      </c>
      <c r="AD553" s="28">
        <v>0.42201038007916442</v>
      </c>
      <c r="AE553" s="28">
        <v>0.42410811148495636</v>
      </c>
      <c r="AF553" s="28">
        <v>0.40256863785891245</v>
      </c>
      <c r="AG553" s="28">
        <v>0.4080831777112271</v>
      </c>
      <c r="AH553" s="28">
        <v>0.4059705884496983</v>
      </c>
      <c r="AI553" s="28">
        <v>0.39401372829735198</v>
      </c>
      <c r="AJ553" s="28">
        <v>0.38781889950074039</v>
      </c>
      <c r="AK553" s="28">
        <v>0.38739415349009093</v>
      </c>
      <c r="AL553" s="28">
        <v>0.35954789406472726</v>
      </c>
      <c r="AM553" s="28">
        <v>0.37271246663416069</v>
      </c>
      <c r="AN553" s="32">
        <v>0.36180683362943084</v>
      </c>
    </row>
    <row r="554" spans="1:40" x14ac:dyDescent="0.2">
      <c r="A554" s="5" t="str">
        <f t="shared" si="16"/>
        <v>50594</v>
      </c>
      <c r="B554" s="7">
        <f t="shared" si="17"/>
        <v>5059</v>
      </c>
      <c r="C554" s="7" t="s">
        <v>1210</v>
      </c>
      <c r="D554" s="6">
        <v>4</v>
      </c>
      <c r="E554" s="28">
        <v>0</v>
      </c>
      <c r="F554" s="28">
        <v>0</v>
      </c>
      <c r="G554" s="28">
        <v>0.10728744939271255</v>
      </c>
      <c r="H554" s="28">
        <v>0.10728744939271255</v>
      </c>
      <c r="I554" s="28">
        <v>0.10728744939271255</v>
      </c>
      <c r="J554" s="28">
        <v>0.10728744939271255</v>
      </c>
      <c r="K554" s="28">
        <v>0.10728744939271255</v>
      </c>
      <c r="L554" s="28">
        <v>0.10728744939271255</v>
      </c>
      <c r="M554" s="28">
        <v>0.10728744939271255</v>
      </c>
      <c r="N554" s="28">
        <v>0.10728744939271255</v>
      </c>
      <c r="O554" s="28">
        <v>0.10728744939271255</v>
      </c>
      <c r="P554" s="28">
        <v>0.10728744939271255</v>
      </c>
      <c r="Q554" s="28">
        <v>0.10728744939271255</v>
      </c>
      <c r="R554" s="28">
        <v>0.10728744939271255</v>
      </c>
      <c r="S554" s="28">
        <v>0.10728744939271255</v>
      </c>
      <c r="T554" s="28">
        <v>0.10728744939271255</v>
      </c>
      <c r="U554" s="28">
        <v>0.10728744939271255</v>
      </c>
      <c r="V554" s="28">
        <v>0.10728744939271255</v>
      </c>
      <c r="W554" s="28">
        <v>0.10728744939271255</v>
      </c>
      <c r="X554" s="28">
        <v>0.10728744939271255</v>
      </c>
      <c r="Y554" s="28">
        <v>0.10728744939271255</v>
      </c>
      <c r="Z554" s="28">
        <v>0.10728744939271255</v>
      </c>
      <c r="AA554" s="28">
        <v>0.10728744939271255</v>
      </c>
      <c r="AB554" s="28">
        <v>0.10728744939271255</v>
      </c>
      <c r="AC554" s="28">
        <v>0.10728744939271255</v>
      </c>
      <c r="AD554" s="28">
        <v>0.10728744939271255</v>
      </c>
      <c r="AE554" s="28">
        <v>0.10728744939271255</v>
      </c>
      <c r="AF554" s="28">
        <v>0.10728744939271255</v>
      </c>
      <c r="AG554" s="28">
        <v>0.10728744939271255</v>
      </c>
      <c r="AH554" s="28">
        <v>0.10728744939271255</v>
      </c>
      <c r="AI554" s="28">
        <v>0.10728744939271255</v>
      </c>
      <c r="AJ554" s="28">
        <v>0.10728744939271255</v>
      </c>
      <c r="AK554" s="28">
        <v>0.10728744939271255</v>
      </c>
      <c r="AL554" s="28">
        <v>0.10118338547533455</v>
      </c>
      <c r="AM554" s="28">
        <v>0.10488812163992689</v>
      </c>
      <c r="AN554" s="32">
        <v>0.10181906933265733</v>
      </c>
    </row>
    <row r="555" spans="1:40" x14ac:dyDescent="0.2">
      <c r="A555" s="5" t="str">
        <f t="shared" si="16"/>
        <v>50595</v>
      </c>
      <c r="B555" s="8">
        <f t="shared" si="17"/>
        <v>5059</v>
      </c>
      <c r="C555" s="8" t="s">
        <v>1210</v>
      </c>
      <c r="D555" s="9">
        <v>5</v>
      </c>
      <c r="E555" s="33">
        <v>0</v>
      </c>
      <c r="F555" s="33">
        <v>0</v>
      </c>
      <c r="G555" s="33">
        <v>0</v>
      </c>
      <c r="H555" s="33">
        <v>0</v>
      </c>
      <c r="I555" s="33">
        <v>0</v>
      </c>
      <c r="J555" s="33">
        <v>0</v>
      </c>
      <c r="K555" s="33">
        <v>0</v>
      </c>
      <c r="L555" s="33">
        <v>0</v>
      </c>
      <c r="M555" s="33">
        <v>0</v>
      </c>
      <c r="N555" s="33">
        <v>0</v>
      </c>
      <c r="O555" s="33">
        <v>0</v>
      </c>
      <c r="P555" s="33">
        <v>0</v>
      </c>
      <c r="Q555" s="33">
        <v>0</v>
      </c>
      <c r="R555" s="33">
        <v>0</v>
      </c>
      <c r="S555" s="33">
        <v>0</v>
      </c>
      <c r="T555" s="33">
        <v>0</v>
      </c>
      <c r="U555" s="33">
        <v>0</v>
      </c>
      <c r="V555" s="33">
        <v>0</v>
      </c>
      <c r="W555" s="33">
        <v>0</v>
      </c>
      <c r="X555" s="33">
        <v>0</v>
      </c>
      <c r="Y555" s="33">
        <v>0</v>
      </c>
      <c r="Z555" s="33">
        <v>0</v>
      </c>
      <c r="AA555" s="33">
        <v>0</v>
      </c>
      <c r="AB555" s="33">
        <v>0</v>
      </c>
      <c r="AC555" s="33">
        <v>0</v>
      </c>
      <c r="AD555" s="33">
        <v>0</v>
      </c>
      <c r="AE555" s="33">
        <v>0</v>
      </c>
      <c r="AF555" s="33">
        <v>0</v>
      </c>
      <c r="AG555" s="33">
        <v>0</v>
      </c>
      <c r="AH555" s="33">
        <v>0</v>
      </c>
      <c r="AI555" s="33">
        <v>0</v>
      </c>
      <c r="AJ555" s="33">
        <v>0</v>
      </c>
      <c r="AK555" s="33">
        <v>0</v>
      </c>
      <c r="AL555" s="33">
        <v>0</v>
      </c>
      <c r="AM555" s="33">
        <v>0</v>
      </c>
      <c r="AN555" s="34">
        <v>0</v>
      </c>
    </row>
    <row r="558" spans="1:40" x14ac:dyDescent="0.2">
      <c r="A558" s="5" t="s">
        <v>808</v>
      </c>
      <c r="B558" s="29">
        <v>5001</v>
      </c>
      <c r="C558" s="30" t="s">
        <v>88</v>
      </c>
      <c r="D558" s="30">
        <v>1</v>
      </c>
      <c r="E558" s="37">
        <v>81.780623821799821</v>
      </c>
      <c r="F558" s="37">
        <v>90.456930911852439</v>
      </c>
      <c r="G558" s="37">
        <v>147.84442774485495</v>
      </c>
      <c r="H558" s="37">
        <v>99.217401343916549</v>
      </c>
      <c r="I558" s="37">
        <v>96.755270854531659</v>
      </c>
      <c r="J558" s="37">
        <v>94.863964151811928</v>
      </c>
      <c r="K558" s="37">
        <v>90.014547644150909</v>
      </c>
      <c r="L558" s="37">
        <v>86.752285630528149</v>
      </c>
      <c r="M558" s="37">
        <v>85.072797714154532</v>
      </c>
      <c r="N558" s="37">
        <v>81.902513817539045</v>
      </c>
      <c r="O558" s="37">
        <v>78.225857416691213</v>
      </c>
      <c r="P558" s="37">
        <v>73.068601428034498</v>
      </c>
      <c r="Q558" s="37">
        <v>66.520423764369653</v>
      </c>
      <c r="R558" s="37">
        <v>62.830773375909757</v>
      </c>
      <c r="S558" s="37">
        <v>60.787126098339421</v>
      </c>
      <c r="T558" s="37">
        <v>57.039584524904924</v>
      </c>
      <c r="U558" s="37">
        <v>55.033391354400123</v>
      </c>
      <c r="V558" s="37">
        <v>50.394114681555671</v>
      </c>
      <c r="W558" s="37">
        <v>51.14534817768989</v>
      </c>
      <c r="X558" s="37">
        <v>48.833537739149683</v>
      </c>
      <c r="Y558" s="37">
        <v>49.12501319578967</v>
      </c>
      <c r="Z558" s="37">
        <v>47.427867052388869</v>
      </c>
      <c r="AA558" s="37">
        <v>48.443297170620454</v>
      </c>
      <c r="AB558" s="37">
        <v>46.945572534201915</v>
      </c>
      <c r="AC558" s="37">
        <v>47.175065710927925</v>
      </c>
      <c r="AD558" s="37">
        <v>48.104261088615161</v>
      </c>
      <c r="AE558" s="37">
        <v>45.858301604895537</v>
      </c>
      <c r="AF558" s="37">
        <v>43.376197095514087</v>
      </c>
      <c r="AG558" s="37">
        <v>41.514185402291204</v>
      </c>
      <c r="AH558" s="37">
        <v>40.32275694849578</v>
      </c>
      <c r="AI558" s="37">
        <v>39.367856130611287</v>
      </c>
      <c r="AJ558" s="37">
        <v>37.950056046454826</v>
      </c>
      <c r="AK558" s="37">
        <v>35.940085130829367</v>
      </c>
      <c r="AL558" s="37">
        <v>34.87739231197223</v>
      </c>
      <c r="AM558" s="37">
        <v>33.360837268765891</v>
      </c>
      <c r="AN558" s="37">
        <v>32.225676058021016</v>
      </c>
    </row>
    <row r="559" spans="1:40" x14ac:dyDescent="0.2">
      <c r="A559" s="5" t="s">
        <v>809</v>
      </c>
      <c r="B559" s="7">
        <v>5001</v>
      </c>
      <c r="C559" s="6" t="s">
        <v>88</v>
      </c>
      <c r="D559" s="6">
        <v>2</v>
      </c>
      <c r="E559" s="14">
        <v>96.777548708955237</v>
      </c>
      <c r="F559" s="14">
        <v>114.69352431142741</v>
      </c>
      <c r="G559" s="14">
        <v>123.20166763781654</v>
      </c>
      <c r="H559" s="14">
        <v>118.89551359271761</v>
      </c>
      <c r="I559" s="14">
        <v>114.50908654780348</v>
      </c>
      <c r="J559" s="14">
        <v>112.31443037464356</v>
      </c>
      <c r="K559" s="14">
        <v>105.77669980270765</v>
      </c>
      <c r="L559" s="14">
        <v>102.02083232486392</v>
      </c>
      <c r="M559" s="14">
        <v>100.36929455857009</v>
      </c>
      <c r="N559" s="14">
        <v>97.947195980530665</v>
      </c>
      <c r="O559" s="14">
        <v>95.045873010234544</v>
      </c>
      <c r="P559" s="14">
        <v>91.735629766708016</v>
      </c>
      <c r="Q559" s="14">
        <v>86.405813470407537</v>
      </c>
      <c r="R559" s="14">
        <v>83.340204335319811</v>
      </c>
      <c r="S559" s="14">
        <v>81.552377986604341</v>
      </c>
      <c r="T559" s="14">
        <v>78.118431971260833</v>
      </c>
      <c r="U559" s="14">
        <v>71.667441700785389</v>
      </c>
      <c r="V559" s="14">
        <v>65.135374357527596</v>
      </c>
      <c r="W559" s="14">
        <v>64.565900857105333</v>
      </c>
      <c r="X559" s="14">
        <v>61.869388701266658</v>
      </c>
      <c r="Y559" s="14">
        <v>61.783013146776234</v>
      </c>
      <c r="Z559" s="14">
        <v>60.068469602289369</v>
      </c>
      <c r="AA559" s="14">
        <v>60.883192164192387</v>
      </c>
      <c r="AB559" s="14">
        <v>56.982612128458378</v>
      </c>
      <c r="AC559" s="14">
        <v>55.896158232266316</v>
      </c>
      <c r="AD559" s="14">
        <v>56.064327143477342</v>
      </c>
      <c r="AE559" s="14">
        <v>53.750714693982836</v>
      </c>
      <c r="AF559" s="14">
        <v>51.390243041789844</v>
      </c>
      <c r="AG559" s="14">
        <v>49.656416376050238</v>
      </c>
      <c r="AH559" s="14">
        <v>48.552695381009549</v>
      </c>
      <c r="AI559" s="14">
        <v>47.695600895548758</v>
      </c>
      <c r="AJ559" s="14">
        <v>46.441327443009904</v>
      </c>
      <c r="AK559" s="14">
        <v>44.671625075051303</v>
      </c>
      <c r="AL559" s="14">
        <v>43.736120757453392</v>
      </c>
      <c r="AM559" s="14">
        <v>42.403157615231187</v>
      </c>
      <c r="AN559" s="14">
        <v>41.405697904145292</v>
      </c>
    </row>
    <row r="560" spans="1:40" x14ac:dyDescent="0.2">
      <c r="A560" s="5" t="s">
        <v>810</v>
      </c>
      <c r="B560" s="7">
        <v>5001</v>
      </c>
      <c r="C560" s="6" t="s">
        <v>88</v>
      </c>
      <c r="D560" s="6">
        <v>3</v>
      </c>
      <c r="E560" s="14">
        <v>30.226308168205016</v>
      </c>
      <c r="F560" s="14">
        <v>35.183659845532475</v>
      </c>
      <c r="G560" s="14">
        <v>51.92526214589099</v>
      </c>
      <c r="H560" s="14">
        <v>39.824362077459817</v>
      </c>
      <c r="I560" s="14">
        <v>43.210399453846463</v>
      </c>
      <c r="J560" s="14">
        <v>43.356138451524885</v>
      </c>
      <c r="K560" s="14">
        <v>41.797415120632216</v>
      </c>
      <c r="L560" s="14">
        <v>40.552901872327233</v>
      </c>
      <c r="M560" s="14">
        <v>39.935699374814547</v>
      </c>
      <c r="N560" s="14">
        <v>37.483521178876664</v>
      </c>
      <c r="O560" s="14">
        <v>35.296008109874393</v>
      </c>
      <c r="P560" s="14">
        <v>33.320261103455294</v>
      </c>
      <c r="Q560" s="14">
        <v>30.552404838423271</v>
      </c>
      <c r="R560" s="14">
        <v>28.988969902119827</v>
      </c>
      <c r="S560" s="14">
        <v>28.117365016843422</v>
      </c>
      <c r="T560" s="14">
        <v>26.464615236151438</v>
      </c>
      <c r="U560" s="14">
        <v>24.814780714060099</v>
      </c>
      <c r="V560" s="14">
        <v>22.357301303114173</v>
      </c>
      <c r="W560" s="14">
        <v>22.480027049581405</v>
      </c>
      <c r="X560" s="14">
        <v>21.359207759047472</v>
      </c>
      <c r="Y560" s="14">
        <v>21.426058574429948</v>
      </c>
      <c r="Z560" s="14">
        <v>20.644010269147081</v>
      </c>
      <c r="AA560" s="14">
        <v>21.074421844151356</v>
      </c>
      <c r="AB560" s="14">
        <v>20.543965630928263</v>
      </c>
      <c r="AC560" s="14">
        <v>20.704070399017095</v>
      </c>
      <c r="AD560" s="14">
        <v>21.137826758285225</v>
      </c>
      <c r="AE560" s="14">
        <v>20.167735677487443</v>
      </c>
      <c r="AF560" s="14">
        <v>19.0871382983605</v>
      </c>
      <c r="AG560" s="14">
        <v>18.274141185855903</v>
      </c>
      <c r="AH560" s="14">
        <v>17.752529442587232</v>
      </c>
      <c r="AI560" s="14">
        <v>17.336461221103331</v>
      </c>
      <c r="AJ560" s="14">
        <v>16.717802992111842</v>
      </c>
      <c r="AK560" s="14">
        <v>15.84033731138827</v>
      </c>
      <c r="AL560" s="14">
        <v>15.376404334251852</v>
      </c>
      <c r="AM560" s="14">
        <v>14.714229670658785</v>
      </c>
      <c r="AN560" s="14">
        <v>14.21856957888521</v>
      </c>
    </row>
    <row r="561" spans="1:40" x14ac:dyDescent="0.2">
      <c r="A561" s="5" t="s">
        <v>811</v>
      </c>
      <c r="B561" s="7">
        <v>5001</v>
      </c>
      <c r="C561" s="6" t="s">
        <v>88</v>
      </c>
      <c r="D561" s="6">
        <v>4</v>
      </c>
      <c r="E561" s="14">
        <v>877.24394917220411</v>
      </c>
      <c r="F561" s="14">
        <v>1050.470504500722</v>
      </c>
      <c r="G561" s="14">
        <v>699.81555471547483</v>
      </c>
      <c r="H561" s="14">
        <v>851.75275553711117</v>
      </c>
      <c r="I561" s="14">
        <v>845.08212195628062</v>
      </c>
      <c r="J561" s="14">
        <v>838.18431671319956</v>
      </c>
      <c r="K561" s="14">
        <v>792.08924520237156</v>
      </c>
      <c r="L561" s="14">
        <v>759.03341833486286</v>
      </c>
      <c r="M561" s="14">
        <v>740.87022464117786</v>
      </c>
      <c r="N561" s="14">
        <v>708.0257194547745</v>
      </c>
      <c r="O561" s="14">
        <v>669.58490131908457</v>
      </c>
      <c r="P561" s="14">
        <v>642.87184589903268</v>
      </c>
      <c r="Q561" s="14">
        <v>587.83823047507292</v>
      </c>
      <c r="R561" s="14">
        <v>555.65724832967305</v>
      </c>
      <c r="S561" s="14">
        <v>537.11190529477108</v>
      </c>
      <c r="T561" s="14">
        <v>498.32328864739873</v>
      </c>
      <c r="U561" s="14">
        <v>500.42847361322481</v>
      </c>
      <c r="V561" s="14">
        <v>462.67453018935686</v>
      </c>
      <c r="W561" s="14">
        <v>476.37758221801221</v>
      </c>
      <c r="X561" s="14">
        <v>454.5193846621882</v>
      </c>
      <c r="Y561" s="14">
        <v>458.6338409820334</v>
      </c>
      <c r="Z561" s="14">
        <v>441.13229178980748</v>
      </c>
      <c r="AA561" s="14">
        <v>451.43008836109152</v>
      </c>
      <c r="AB561" s="14">
        <v>463.74042937864192</v>
      </c>
      <c r="AC561" s="14">
        <v>479.57574092504115</v>
      </c>
      <c r="AD561" s="14">
        <v>495.47309106150942</v>
      </c>
      <c r="AE561" s="14">
        <v>474.7331170544312</v>
      </c>
      <c r="AF561" s="14">
        <v>449.89497669119157</v>
      </c>
      <c r="AG561" s="14">
        <v>430.7355336052251</v>
      </c>
      <c r="AH561" s="14">
        <v>418.16744953336104</v>
      </c>
      <c r="AI561" s="14">
        <v>408.52030886840362</v>
      </c>
      <c r="AJ561" s="14">
        <v>393.9954050600042</v>
      </c>
      <c r="AK561" s="14">
        <v>373.311125539805</v>
      </c>
      <c r="AL561" s="14">
        <v>362.37341454000597</v>
      </c>
      <c r="AM561" s="14">
        <v>346.74145951818343</v>
      </c>
      <c r="AN561" s="14">
        <v>335.03765404181661</v>
      </c>
    </row>
    <row r="562" spans="1:40" x14ac:dyDescent="0.2">
      <c r="A562" s="5" t="s">
        <v>812</v>
      </c>
      <c r="B562" s="8">
        <v>5001</v>
      </c>
      <c r="C562" s="9" t="s">
        <v>88</v>
      </c>
      <c r="D562" s="9">
        <v>5</v>
      </c>
      <c r="E562" s="15">
        <v>87.061771982751878</v>
      </c>
      <c r="F562" s="15">
        <v>30.32746098220839</v>
      </c>
      <c r="G562" s="15">
        <v>732.94899920171144</v>
      </c>
      <c r="H562" s="15">
        <v>12.78614295076936</v>
      </c>
      <c r="I562" s="15">
        <v>34.046903740627897</v>
      </c>
      <c r="J562" s="15">
        <v>43.250138857683034</v>
      </c>
      <c r="K562" s="15">
        <v>45.657475802729451</v>
      </c>
      <c r="L562" s="15">
        <v>44.177655554160268</v>
      </c>
      <c r="M562" s="15">
        <v>42.695701608314131</v>
      </c>
      <c r="N562" s="15">
        <v>39.690682329850091</v>
      </c>
      <c r="O562" s="15">
        <v>36.072439557860804</v>
      </c>
      <c r="P562" s="15">
        <v>33.441073661173505</v>
      </c>
      <c r="Q562" s="15">
        <v>28.34201578334028</v>
      </c>
      <c r="R562" s="15">
        <v>25.288768618101958</v>
      </c>
      <c r="S562" s="15">
        <v>23.528879845557107</v>
      </c>
      <c r="T562" s="15">
        <v>20.395001287938637</v>
      </c>
      <c r="U562" s="15">
        <v>21.400815881273978</v>
      </c>
      <c r="V562" s="15">
        <v>19.098524532384072</v>
      </c>
      <c r="W562" s="15">
        <v>20.074298161039827</v>
      </c>
      <c r="X562" s="15">
        <v>18.611044367347485</v>
      </c>
      <c r="Y562" s="15">
        <v>18.843153651964311</v>
      </c>
      <c r="Z562" s="15">
        <v>17.596430011203193</v>
      </c>
      <c r="AA562" s="15">
        <v>18.299236397470015</v>
      </c>
      <c r="AB562" s="15">
        <v>19.135865779826513</v>
      </c>
      <c r="AC562" s="15">
        <v>20.200429407217779</v>
      </c>
      <c r="AD562" s="15">
        <v>21.265441107311876</v>
      </c>
      <c r="AE562" s="15">
        <v>19.882218493372935</v>
      </c>
      <c r="AF562" s="15">
        <v>18.224458418299161</v>
      </c>
      <c r="AG562" s="15">
        <v>16.945452335519533</v>
      </c>
      <c r="AH562" s="15">
        <v>16.106360621896719</v>
      </c>
      <c r="AI562" s="15">
        <v>15.462306112216901</v>
      </c>
      <c r="AJ562" s="15">
        <v>14.492499370510799</v>
      </c>
      <c r="AK562" s="15">
        <v>13.111391406181088</v>
      </c>
      <c r="AL562" s="15">
        <v>12.381069691053188</v>
      </c>
      <c r="AM562" s="15">
        <v>11.337296751942963</v>
      </c>
      <c r="AN562" s="15">
        <v>10.555811608331828</v>
      </c>
    </row>
    <row r="563" spans="1:40" x14ac:dyDescent="0.2">
      <c r="A563" s="5" t="s">
        <v>813</v>
      </c>
      <c r="B563" s="10">
        <v>5027</v>
      </c>
      <c r="C563" s="11" t="s">
        <v>89</v>
      </c>
      <c r="D563" s="11">
        <v>1</v>
      </c>
      <c r="E563" s="16">
        <v>6.7500105499999998</v>
      </c>
      <c r="F563" s="16">
        <v>6.074260751817901</v>
      </c>
      <c r="G563" s="16">
        <v>10.503122220399591</v>
      </c>
      <c r="H563" s="16">
        <v>11.293407131365585</v>
      </c>
      <c r="I563" s="16">
        <v>10.844469522021086</v>
      </c>
      <c r="J563" s="16">
        <v>11.807309564849554</v>
      </c>
      <c r="K563" s="16">
        <v>12.671654721592004</v>
      </c>
      <c r="L563" s="16">
        <v>12.627543513670417</v>
      </c>
      <c r="M563" s="16">
        <v>12.981099304762692</v>
      </c>
      <c r="N563" s="16">
        <v>12.597330146249551</v>
      </c>
      <c r="O563" s="16">
        <v>13.444271164237605</v>
      </c>
      <c r="P563" s="16">
        <v>12.679858773260722</v>
      </c>
      <c r="Q563" s="16">
        <v>12.225177086981542</v>
      </c>
      <c r="R563" s="16">
        <v>10.617779478710572</v>
      </c>
      <c r="S563" s="16">
        <v>11.527162678226825</v>
      </c>
      <c r="T563" s="16">
        <v>12.300721918160963</v>
      </c>
      <c r="U563" s="16">
        <v>12.141615007856698</v>
      </c>
      <c r="V563" s="16">
        <v>10.886444874309081</v>
      </c>
      <c r="W563" s="16">
        <v>11.353813799945465</v>
      </c>
      <c r="X563" s="16">
        <v>10.909222077004996</v>
      </c>
      <c r="Y563" s="16">
        <v>10.903007454464419</v>
      </c>
      <c r="Z563" s="16">
        <v>10.381903912511325</v>
      </c>
      <c r="AA563" s="16">
        <v>10.816801141190119</v>
      </c>
      <c r="AB563" s="16">
        <v>11.115686307084406</v>
      </c>
      <c r="AC563" s="16">
        <v>10.936154997476631</v>
      </c>
      <c r="AD563" s="16">
        <v>10.446613830278661</v>
      </c>
      <c r="AE563" s="16">
        <v>10.304748865416073</v>
      </c>
      <c r="AF563" s="16">
        <v>10.011648892012968</v>
      </c>
      <c r="AG563" s="16">
        <v>10.703475913194112</v>
      </c>
      <c r="AH563" s="16">
        <v>10.274881373940286</v>
      </c>
      <c r="AI563" s="16">
        <v>10.633167399730091</v>
      </c>
      <c r="AJ563" s="16">
        <v>10.007959099619956</v>
      </c>
      <c r="AK563" s="16">
        <v>9.9389302968928028</v>
      </c>
      <c r="AL563" s="16">
        <v>10.053745797915131</v>
      </c>
      <c r="AM563" s="16">
        <v>9.3742063165667169</v>
      </c>
      <c r="AN563" s="16">
        <v>9.2165606841993934</v>
      </c>
    </row>
    <row r="564" spans="1:40" x14ac:dyDescent="0.2">
      <c r="A564" s="5" t="s">
        <v>814</v>
      </c>
      <c r="B564" s="7">
        <v>5027</v>
      </c>
      <c r="C564" s="6" t="s">
        <v>89</v>
      </c>
      <c r="D564" s="6">
        <v>2</v>
      </c>
      <c r="E564" s="14">
        <v>3.1000000000000004E-6</v>
      </c>
      <c r="F564" s="14">
        <v>0.52243774899319395</v>
      </c>
      <c r="G564" s="14">
        <v>0.42532790592492087</v>
      </c>
      <c r="H564" s="14">
        <v>0.42532790592492087</v>
      </c>
      <c r="I564" s="14">
        <v>0.42532790592492087</v>
      </c>
      <c r="J564" s="14">
        <v>0.61661931358569833</v>
      </c>
      <c r="K564" s="14">
        <v>1.2334976104659146</v>
      </c>
      <c r="L564" s="14">
        <v>1.3709084281866053</v>
      </c>
      <c r="M564" s="14">
        <v>1.4763857071396778</v>
      </c>
      <c r="N564" s="14">
        <v>1.2222589626160609</v>
      </c>
      <c r="O564" s="14">
        <v>1.8663857669054615</v>
      </c>
      <c r="P564" s="14">
        <v>1.7600811860420096</v>
      </c>
      <c r="Q564" s="14">
        <v>1.6731017072274694</v>
      </c>
      <c r="R564" s="14">
        <v>1.0977766560233067</v>
      </c>
      <c r="S564" s="14">
        <v>1.4606124849820266</v>
      </c>
      <c r="T564" s="14">
        <v>1.7654713227726218</v>
      </c>
      <c r="U564" s="14">
        <v>1.7109088518651825</v>
      </c>
      <c r="V564" s="14">
        <v>1.2378286701893084</v>
      </c>
      <c r="W564" s="14">
        <v>1.4164259507223271</v>
      </c>
      <c r="X564" s="14">
        <v>1.2485367871610393</v>
      </c>
      <c r="Y564" s="14">
        <v>1.2465195676334058</v>
      </c>
      <c r="Z564" s="14">
        <v>1.0490973092812661</v>
      </c>
      <c r="AA564" s="14">
        <v>1.2140831534338445</v>
      </c>
      <c r="AB564" s="14">
        <v>1.3274548471632774</v>
      </c>
      <c r="AC564" s="14">
        <v>1.2594011578384015</v>
      </c>
      <c r="AD564" s="14">
        <v>1.073788392792987</v>
      </c>
      <c r="AE564" s="14">
        <v>1.0200014035487361</v>
      </c>
      <c r="AF564" s="14">
        <v>0.92348710809761381</v>
      </c>
      <c r="AG564" s="14">
        <v>1.1711933323973462</v>
      </c>
      <c r="AH564" s="14">
        <v>1.0086806184658437</v>
      </c>
      <c r="AI564" s="14">
        <v>1.1445348388537593</v>
      </c>
      <c r="AJ564" s="14">
        <v>0.92314808308492924</v>
      </c>
      <c r="AK564" s="14">
        <v>0.91678080366733061</v>
      </c>
      <c r="AL564" s="14">
        <v>0.92737156726682368</v>
      </c>
      <c r="AM564" s="14">
        <v>0.86468986672695092</v>
      </c>
      <c r="AN564" s="14">
        <v>0.85014840508886136</v>
      </c>
    </row>
    <row r="565" spans="1:40" x14ac:dyDescent="0.2">
      <c r="A565" s="5" t="s">
        <v>815</v>
      </c>
      <c r="B565" s="7">
        <v>5027</v>
      </c>
      <c r="C565" s="6" t="s">
        <v>89</v>
      </c>
      <c r="D565" s="6">
        <v>3</v>
      </c>
      <c r="E565" s="14">
        <v>3.00000585</v>
      </c>
      <c r="F565" s="14">
        <v>6.0837885099366718</v>
      </c>
      <c r="G565" s="14">
        <v>3.2852850194633918</v>
      </c>
      <c r="H565" s="14">
        <v>3.5592756207275524</v>
      </c>
      <c r="I565" s="14">
        <v>3.0963556924562021</v>
      </c>
      <c r="J565" s="14">
        <v>3.1993405784891231</v>
      </c>
      <c r="K565" s="14">
        <v>3.4508218357427647</v>
      </c>
      <c r="L565" s="14">
        <v>3.3167169750926182</v>
      </c>
      <c r="M565" s="14">
        <v>3.3461991160532176</v>
      </c>
      <c r="N565" s="14">
        <v>3.1552983924569658</v>
      </c>
      <c r="O565" s="14">
        <v>3.5892058756711034</v>
      </c>
      <c r="P565" s="14">
        <v>3.5088257658428748</v>
      </c>
      <c r="Q565" s="14">
        <v>3.445218001188064</v>
      </c>
      <c r="R565" s="14">
        <v>3.0443818556898883</v>
      </c>
      <c r="S565" s="14">
        <v>3.2953829113157731</v>
      </c>
      <c r="T565" s="14">
        <v>3.5065406962129426</v>
      </c>
      <c r="U565" s="14">
        <v>3.4684846861569936</v>
      </c>
      <c r="V565" s="14">
        <v>3.1401105298722438</v>
      </c>
      <c r="W565" s="14">
        <v>3.2639956352820012</v>
      </c>
      <c r="X565" s="14">
        <v>3.1474713616940724</v>
      </c>
      <c r="Y565" s="14">
        <v>3.1460601887131605</v>
      </c>
      <c r="Z565" s="14">
        <v>3.009059955484914</v>
      </c>
      <c r="AA565" s="14">
        <v>3.1235436339428482</v>
      </c>
      <c r="AB565" s="14">
        <v>3.2022127987105824</v>
      </c>
      <c r="AC565" s="14">
        <v>3.15498854866255</v>
      </c>
      <c r="AD565" s="14">
        <v>3.0261884189080659</v>
      </c>
      <c r="AE565" s="14">
        <v>2.9888645801672453</v>
      </c>
      <c r="AF565" s="14">
        <v>2.9103413158328224</v>
      </c>
      <c r="AG565" s="14">
        <v>3.0937791597285988</v>
      </c>
      <c r="AH565" s="14">
        <v>2.9810088324238664</v>
      </c>
      <c r="AI565" s="14">
        <v>3.0752804144234402</v>
      </c>
      <c r="AJ565" s="14">
        <v>2.9092703871103436</v>
      </c>
      <c r="AK565" s="14">
        <v>2.889204085369645</v>
      </c>
      <c r="AL565" s="14">
        <v>2.9225804997041052</v>
      </c>
      <c r="AM565" s="14">
        <v>2.7250413488986771</v>
      </c>
      <c r="AN565" s="14">
        <v>2.6792144714612611</v>
      </c>
    </row>
    <row r="566" spans="1:40" x14ac:dyDescent="0.2">
      <c r="A566" s="5" t="s">
        <v>816</v>
      </c>
      <c r="B566" s="7">
        <v>5027</v>
      </c>
      <c r="C566" s="6" t="s">
        <v>89</v>
      </c>
      <c r="D566" s="6">
        <v>4</v>
      </c>
      <c r="E566" s="14">
        <v>9.9000055000000007</v>
      </c>
      <c r="F566" s="14">
        <v>10.959052247072325</v>
      </c>
      <c r="G566" s="14">
        <v>4.3214372311932561</v>
      </c>
      <c r="H566" s="14">
        <v>5.9555916594758411</v>
      </c>
      <c r="I566" s="14">
        <v>5.7843043850616835</v>
      </c>
      <c r="J566" s="14">
        <v>5.4753405476623964</v>
      </c>
      <c r="K566" s="14">
        <v>4.8903430791666702</v>
      </c>
      <c r="L566" s="14">
        <v>4.093288372033431</v>
      </c>
      <c r="M566" s="14">
        <v>3.8481191627837568</v>
      </c>
      <c r="N566" s="14">
        <v>3.1088137550825414</v>
      </c>
      <c r="O566" s="14">
        <v>4.3046041604030814</v>
      </c>
      <c r="P566" s="14">
        <v>4.0310110529927057</v>
      </c>
      <c r="Q566" s="14">
        <v>3.8259343013991152</v>
      </c>
      <c r="R566" s="14">
        <v>2.6424462727453943</v>
      </c>
      <c r="S566" s="14">
        <v>3.3732538886177248</v>
      </c>
      <c r="T566" s="14">
        <v>3.9895802035029551</v>
      </c>
      <c r="U566" s="14">
        <v>3.8769784453396028</v>
      </c>
      <c r="V566" s="14">
        <v>2.9144818684896463</v>
      </c>
      <c r="W566" s="14">
        <v>3.2771237488886849</v>
      </c>
      <c r="X566" s="14">
        <v>2.9356422836322866</v>
      </c>
      <c r="Y566" s="14">
        <v>2.9314423936789487</v>
      </c>
      <c r="Z566" s="14">
        <v>2.5300798022204325</v>
      </c>
      <c r="AA566" s="14">
        <v>2.8654332061127663</v>
      </c>
      <c r="AB566" s="14">
        <v>3.0958792542325755</v>
      </c>
      <c r="AC566" s="14">
        <v>2.9575360069881156</v>
      </c>
      <c r="AD566" s="14">
        <v>2.5802257043862578</v>
      </c>
      <c r="AE566" s="14">
        <v>2.4708878727704802</v>
      </c>
      <c r="AF566" s="14">
        <v>2.2726835985070712</v>
      </c>
      <c r="AG566" s="14">
        <v>2.7782245913962149</v>
      </c>
      <c r="AH566" s="14">
        <v>2.4478740866456117</v>
      </c>
      <c r="AI566" s="14">
        <v>2.7240338292414417</v>
      </c>
      <c r="AJ566" s="14">
        <v>2.2718481361893872</v>
      </c>
      <c r="AK566" s="14">
        <v>2.2561783657317318</v>
      </c>
      <c r="AL566" s="14">
        <v>2.2822419790723707</v>
      </c>
      <c r="AM566" s="14">
        <v>2.127983699051323</v>
      </c>
      <c r="AN566" s="14">
        <v>2.0921974793908236</v>
      </c>
    </row>
    <row r="567" spans="1:40" x14ac:dyDescent="0.2">
      <c r="A567" s="5" t="s">
        <v>817</v>
      </c>
      <c r="B567" s="8">
        <v>5027</v>
      </c>
      <c r="C567" s="9" t="s">
        <v>89</v>
      </c>
      <c r="D567" s="9">
        <v>5</v>
      </c>
      <c r="E567" s="15">
        <v>9.9999999999999995E-7</v>
      </c>
      <c r="F567" s="15">
        <v>2.8682822163119565E-7</v>
      </c>
      <c r="G567" s="15">
        <v>0</v>
      </c>
      <c r="H567" s="15">
        <v>0</v>
      </c>
      <c r="I567" s="15">
        <v>0</v>
      </c>
      <c r="J567" s="15">
        <v>3.4663854200921662E-2</v>
      </c>
      <c r="K567" s="15">
        <v>0.10580966404831393</v>
      </c>
      <c r="L567" s="15">
        <v>9.7645227519720379E-2</v>
      </c>
      <c r="M567" s="15">
        <v>0.1062886100384155</v>
      </c>
      <c r="N567" s="15">
        <v>7.8936513212548576E-2</v>
      </c>
      <c r="O567" s="15">
        <v>0.14273768120726515</v>
      </c>
      <c r="P567" s="15">
        <v>0.13220815578644363</v>
      </c>
      <c r="Q567" s="15">
        <v>0.12359279265731793</v>
      </c>
      <c r="R567" s="15">
        <v>6.6606483588262932E-2</v>
      </c>
      <c r="S567" s="15">
        <v>0.10254561490121183</v>
      </c>
      <c r="T567" s="15">
        <v>0.13274209245152058</v>
      </c>
      <c r="U567" s="15">
        <v>0.12733765353527993</v>
      </c>
      <c r="V567" s="15">
        <v>8.0478751134505089E-2</v>
      </c>
      <c r="W567" s="15">
        <v>9.8168940610733557E-2</v>
      </c>
      <c r="X567" s="15">
        <v>8.1539410485818919E-2</v>
      </c>
      <c r="Y567" s="15">
        <v>8.1339610132738827E-2</v>
      </c>
      <c r="Z567" s="15">
        <v>6.1784802049711374E-2</v>
      </c>
      <c r="AA567" s="15">
        <v>7.8126773479342049E-2</v>
      </c>
      <c r="AB567" s="15">
        <v>8.9356328617375524E-2</v>
      </c>
      <c r="AC567" s="15">
        <v>8.261556827206995E-2</v>
      </c>
      <c r="AD567" s="15">
        <v>6.4230493050001058E-2</v>
      </c>
      <c r="AE567" s="15">
        <v>5.8902856882173005E-2</v>
      </c>
      <c r="AF567" s="15">
        <v>4.9556370303942998E-2</v>
      </c>
      <c r="AG567" s="15">
        <v>7.3878543949826181E-2</v>
      </c>
      <c r="AH567" s="15">
        <v>5.7781539788446246E-2</v>
      </c>
      <c r="AI567" s="15">
        <v>7.1238012293110664E-2</v>
      </c>
      <c r="AJ567" s="15">
        <v>4.9538241543847228E-2</v>
      </c>
      <c r="AK567" s="15">
        <v>4.9196564270962639E-2</v>
      </c>
      <c r="AL567" s="15">
        <v>4.9764894243900848E-2</v>
      </c>
      <c r="AM567" s="15">
        <v>4.6401252723670794E-2</v>
      </c>
      <c r="AN567" s="15">
        <v>4.5620928121997473E-2</v>
      </c>
    </row>
    <row r="568" spans="1:40" x14ac:dyDescent="0.2">
      <c r="A568" s="5" t="s">
        <v>818</v>
      </c>
      <c r="B568" s="10">
        <v>5028</v>
      </c>
      <c r="C568" s="11" t="s">
        <v>90</v>
      </c>
      <c r="D568" s="11">
        <v>1</v>
      </c>
      <c r="E568" s="16">
        <v>10.759730814207426</v>
      </c>
      <c r="F568" s="16">
        <v>10.80858411652029</v>
      </c>
      <c r="G568" s="16">
        <v>18.826961560290957</v>
      </c>
      <c r="H568" s="16">
        <v>18.900409874290613</v>
      </c>
      <c r="I568" s="16">
        <v>17.546857778699678</v>
      </c>
      <c r="J568" s="16">
        <v>18.46442238400191</v>
      </c>
      <c r="K568" s="16">
        <v>20.091701097043114</v>
      </c>
      <c r="L568" s="16">
        <v>21.766651101282729</v>
      </c>
      <c r="M568" s="16">
        <v>21.701267964773724</v>
      </c>
      <c r="N568" s="16">
        <v>24.12465603726876</v>
      </c>
      <c r="O568" s="16">
        <v>24.344668982629393</v>
      </c>
      <c r="P568" s="16">
        <v>24.429555372409844</v>
      </c>
      <c r="Q568" s="16">
        <v>23.791393287261972</v>
      </c>
      <c r="R568" s="16">
        <v>23.010545178485085</v>
      </c>
      <c r="S568" s="16">
        <v>23.726106058148542</v>
      </c>
      <c r="T568" s="16">
        <v>22.227510353536573</v>
      </c>
      <c r="U568" s="16">
        <v>22.947956450085719</v>
      </c>
      <c r="V568" s="16">
        <v>21.315279994235571</v>
      </c>
      <c r="W568" s="16">
        <v>21.10091840428899</v>
      </c>
      <c r="X568" s="16">
        <v>22.363441460538816</v>
      </c>
      <c r="Y568" s="16">
        <v>20.667835700990285</v>
      </c>
      <c r="Z568" s="16">
        <v>21.231844301873792</v>
      </c>
      <c r="AA568" s="16">
        <v>20.157465304966664</v>
      </c>
      <c r="AB568" s="16">
        <v>19.895394308505377</v>
      </c>
      <c r="AC568" s="16">
        <v>20.600251637467949</v>
      </c>
      <c r="AD568" s="16">
        <v>19.655715752849943</v>
      </c>
      <c r="AE568" s="16">
        <v>19.57091604709904</v>
      </c>
      <c r="AF568" s="16">
        <v>18.5144687393936</v>
      </c>
      <c r="AG568" s="16">
        <v>17.966984989617455</v>
      </c>
      <c r="AH568" s="16">
        <v>17.99254243418083</v>
      </c>
      <c r="AI568" s="16">
        <v>16.978929219593951</v>
      </c>
      <c r="AJ568" s="16">
        <v>16.731719336846446</v>
      </c>
      <c r="AK568" s="16">
        <v>16.110477376447111</v>
      </c>
      <c r="AL568" s="16">
        <v>15.779591405996436</v>
      </c>
      <c r="AM568" s="16">
        <v>15.82378664864315</v>
      </c>
      <c r="AN568" s="16">
        <v>15.205102726656035</v>
      </c>
    </row>
    <row r="569" spans="1:40" x14ac:dyDescent="0.2">
      <c r="A569" s="5" t="s">
        <v>819</v>
      </c>
      <c r="B569" s="7">
        <v>5028</v>
      </c>
      <c r="C569" s="6" t="s">
        <v>90</v>
      </c>
      <c r="D569" s="6">
        <v>2</v>
      </c>
      <c r="E569" s="14">
        <v>10.948969139417846</v>
      </c>
      <c r="F569" s="14">
        <v>18.215701238452628</v>
      </c>
      <c r="G569" s="14">
        <v>17.109839143855108</v>
      </c>
      <c r="H569" s="14">
        <v>17.807259379554992</v>
      </c>
      <c r="I569" s="14">
        <v>13.887452718585681</v>
      </c>
      <c r="J569" s="14">
        <v>11.750743926663025</v>
      </c>
      <c r="K569" s="14">
        <v>11.600336204401184</v>
      </c>
      <c r="L569" s="14">
        <v>11.989297979959401</v>
      </c>
      <c r="M569" s="14">
        <v>11.077230151777179</v>
      </c>
      <c r="N569" s="14">
        <v>13.534386295712276</v>
      </c>
      <c r="O569" s="14">
        <v>13.914259316658576</v>
      </c>
      <c r="P569" s="14">
        <v>14.005804097240842</v>
      </c>
      <c r="Q569" s="14">
        <v>13.36669745086826</v>
      </c>
      <c r="R569" s="14">
        <v>12.684304812024958</v>
      </c>
      <c r="S569" s="14">
        <v>13.349115100397729</v>
      </c>
      <c r="T569" s="14">
        <v>12.003187215442736</v>
      </c>
      <c r="U569" s="14">
        <v>12.658831856861326</v>
      </c>
      <c r="V569" s="14">
        <v>11.184972075832793</v>
      </c>
      <c r="W569" s="14">
        <v>10.992230103128191</v>
      </c>
      <c r="X569" s="14">
        <v>12.134117423732727</v>
      </c>
      <c r="Y569" s="14">
        <v>10.601478537366624</v>
      </c>
      <c r="Z569" s="14">
        <v>11.111489996700199</v>
      </c>
      <c r="AA569" s="14">
        <v>10.140270527458208</v>
      </c>
      <c r="AB569" s="14">
        <v>9.9033782970996569</v>
      </c>
      <c r="AC569" s="14">
        <v>10.540612359304667</v>
      </c>
      <c r="AD569" s="14">
        <v>9.6867216790756565</v>
      </c>
      <c r="AE569" s="14">
        <v>9.6100629851703232</v>
      </c>
      <c r="AF569" s="14">
        <v>8.6549943061905275</v>
      </c>
      <c r="AG569" s="14">
        <v>8.1600480492495002</v>
      </c>
      <c r="AH569" s="14">
        <v>8.1831534128644012</v>
      </c>
      <c r="AI569" s="14">
        <v>7.2668068884637362</v>
      </c>
      <c r="AJ569" s="14">
        <v>7.0433193966470258</v>
      </c>
      <c r="AK569" s="14">
        <v>6.4816919578649248</v>
      </c>
      <c r="AL569" s="14">
        <v>6.182557873613411</v>
      </c>
      <c r="AM569" s="14">
        <v>6.2225121306824498</v>
      </c>
      <c r="AN569" s="14">
        <v>5.6631972214809005</v>
      </c>
    </row>
    <row r="570" spans="1:40" x14ac:dyDescent="0.2">
      <c r="A570" s="5" t="s">
        <v>820</v>
      </c>
      <c r="B570" s="7">
        <v>5028</v>
      </c>
      <c r="C570" s="6" t="s">
        <v>90</v>
      </c>
      <c r="D570" s="6">
        <v>3</v>
      </c>
      <c r="E570" s="14">
        <v>7.056009053125945</v>
      </c>
      <c r="F570" s="14">
        <v>14.803916883367064</v>
      </c>
      <c r="G570" s="14">
        <v>14.074711797428913</v>
      </c>
      <c r="H570" s="14">
        <v>14.664916500079784</v>
      </c>
      <c r="I570" s="14">
        <v>13.94835588610049</v>
      </c>
      <c r="J570" s="14">
        <v>13.750082442794866</v>
      </c>
      <c r="K570" s="14">
        <v>13.802430737561505</v>
      </c>
      <c r="L570" s="14">
        <v>14.140720131962988</v>
      </c>
      <c r="M570" s="14">
        <v>12.843053174837646</v>
      </c>
      <c r="N570" s="14">
        <v>15.40704761567682</v>
      </c>
      <c r="O570" s="14">
        <v>15.802756349394041</v>
      </c>
      <c r="P570" s="14">
        <v>15.857839575113582</v>
      </c>
      <c r="Q570" s="14">
        <v>15.061393460267965</v>
      </c>
      <c r="R570" s="14">
        <v>14.314942468269209</v>
      </c>
      <c r="S570" s="14">
        <v>15.039038547639448</v>
      </c>
      <c r="T570" s="14">
        <v>13.579283703647036</v>
      </c>
      <c r="U570" s="14">
        <v>14.291565206140659</v>
      </c>
      <c r="V570" s="14">
        <v>12.692020724347991</v>
      </c>
      <c r="W570" s="14">
        <v>12.482948151729362</v>
      </c>
      <c r="X570" s="14">
        <v>13.722510122797845</v>
      </c>
      <c r="Y570" s="14">
        <v>12.058902945148935</v>
      </c>
      <c r="Z570" s="14">
        <v>12.612525269856349</v>
      </c>
      <c r="AA570" s="14">
        <v>11.558298580275613</v>
      </c>
      <c r="AB570" s="14">
        <v>11.301162000448803</v>
      </c>
      <c r="AC570" s="14">
        <v>11.992866243169669</v>
      </c>
      <c r="AD570" s="14">
        <v>11.065989612066437</v>
      </c>
      <c r="AE570" s="14">
        <v>10.982778980897502</v>
      </c>
      <c r="AF570" s="14">
        <v>9.9460752988150816</v>
      </c>
      <c r="AG570" s="14">
        <v>9.4088232491236727</v>
      </c>
      <c r="AH570" s="14">
        <v>9.4339036452768603</v>
      </c>
      <c r="AI570" s="14">
        <v>8.4392316951945645</v>
      </c>
      <c r="AJ570" s="14">
        <v>8.1966414587219933</v>
      </c>
      <c r="AK570" s="14">
        <v>7.5870084722418785</v>
      </c>
      <c r="AL570" s="14">
        <v>7.2623056725710979</v>
      </c>
      <c r="AM570" s="14">
        <v>7.3056750722363768</v>
      </c>
      <c r="AN570" s="14">
        <v>6.6985522663632118</v>
      </c>
    </row>
    <row r="571" spans="1:40" x14ac:dyDescent="0.2">
      <c r="A571" s="5" t="s">
        <v>821</v>
      </c>
      <c r="B571" s="7">
        <v>5028</v>
      </c>
      <c r="C571" s="6" t="s">
        <v>90</v>
      </c>
      <c r="D571" s="6">
        <v>4</v>
      </c>
      <c r="E571" s="14">
        <v>83.266173360003521</v>
      </c>
      <c r="F571" s="14">
        <v>56.035507914741402</v>
      </c>
      <c r="G571" s="14">
        <v>51.563516192593553</v>
      </c>
      <c r="H571" s="14">
        <v>45.23527586199728</v>
      </c>
      <c r="I571" s="14">
        <v>45.470148250555489</v>
      </c>
      <c r="J571" s="14">
        <v>41.714387968350756</v>
      </c>
      <c r="K571" s="14">
        <v>40.693295777680859</v>
      </c>
      <c r="L571" s="14">
        <v>39.846867481205095</v>
      </c>
      <c r="M571" s="14">
        <v>36.579031847769627</v>
      </c>
      <c r="N571" s="14">
        <v>31.862739977960103</v>
      </c>
      <c r="O571" s="14">
        <v>28.300904189698176</v>
      </c>
      <c r="P571" s="14">
        <v>26.161481322389765</v>
      </c>
      <c r="Q571" s="14">
        <v>23.802911033927181</v>
      </c>
      <c r="R571" s="14">
        <v>22.228950536335887</v>
      </c>
      <c r="S571" s="14">
        <v>23.066157788299837</v>
      </c>
      <c r="T571" s="14">
        <v>20.817470601710347</v>
      </c>
      <c r="U571" s="14">
        <v>21.806749608700496</v>
      </c>
      <c r="V571" s="14">
        <v>19.437078577348949</v>
      </c>
      <c r="W571" s="14">
        <v>19.117753167272511</v>
      </c>
      <c r="X571" s="14">
        <v>20.926957291784937</v>
      </c>
      <c r="Y571" s="14">
        <v>18.487001800203299</v>
      </c>
      <c r="Z571" s="14">
        <v>19.296355207926446</v>
      </c>
      <c r="AA571" s="14">
        <v>17.751409816786499</v>
      </c>
      <c r="AB571" s="14">
        <v>17.37439120599289</v>
      </c>
      <c r="AC571" s="14">
        <v>18.387374272495894</v>
      </c>
      <c r="AD571" s="14">
        <v>17.029644607687146</v>
      </c>
      <c r="AE571" s="14">
        <v>16.90771692443602</v>
      </c>
      <c r="AF571" s="14">
        <v>15.389188807675188</v>
      </c>
      <c r="AG571" s="14">
        <v>14.602240980661328</v>
      </c>
      <c r="AH571" s="14">
        <v>14.638971935463346</v>
      </c>
      <c r="AI571" s="14">
        <v>13.182029287148129</v>
      </c>
      <c r="AJ571" s="14">
        <v>12.826695339254393</v>
      </c>
      <c r="AK571" s="14">
        <v>11.933738313045588</v>
      </c>
      <c r="AL571" s="14">
        <v>11.458131459408259</v>
      </c>
      <c r="AM571" s="14">
        <v>11.521656393776551</v>
      </c>
      <c r="AN571" s="14">
        <v>10.632376707339326</v>
      </c>
    </row>
    <row r="572" spans="1:40" x14ac:dyDescent="0.2">
      <c r="A572" s="5" t="s">
        <v>822</v>
      </c>
      <c r="B572" s="8">
        <v>5028</v>
      </c>
      <c r="C572" s="9" t="s">
        <v>90</v>
      </c>
      <c r="D572" s="9">
        <v>5</v>
      </c>
      <c r="E572" s="15">
        <v>0</v>
      </c>
      <c r="F572" s="15">
        <v>0</v>
      </c>
      <c r="G572" s="15">
        <v>0</v>
      </c>
      <c r="H572" s="15">
        <v>0</v>
      </c>
      <c r="I572" s="15">
        <v>0</v>
      </c>
      <c r="J572" s="15">
        <v>0</v>
      </c>
      <c r="K572" s="15">
        <v>0</v>
      </c>
      <c r="L572" s="15">
        <v>0</v>
      </c>
      <c r="M572" s="15">
        <v>0</v>
      </c>
      <c r="N572" s="15">
        <v>0</v>
      </c>
      <c r="O572" s="15">
        <v>0</v>
      </c>
      <c r="P572" s="15">
        <v>0</v>
      </c>
      <c r="Q572" s="15">
        <v>0</v>
      </c>
      <c r="R572" s="15">
        <v>0</v>
      </c>
      <c r="S572" s="15">
        <v>0</v>
      </c>
      <c r="T572" s="15">
        <v>0</v>
      </c>
      <c r="U572" s="15">
        <v>0</v>
      </c>
      <c r="V572" s="15">
        <v>0</v>
      </c>
      <c r="W572" s="15">
        <v>0</v>
      </c>
      <c r="X572" s="15">
        <v>0</v>
      </c>
      <c r="Y572" s="15">
        <v>0</v>
      </c>
      <c r="Z572" s="15">
        <v>0</v>
      </c>
      <c r="AA572" s="15">
        <v>0</v>
      </c>
      <c r="AB572" s="15">
        <v>0</v>
      </c>
      <c r="AC572" s="15">
        <v>0</v>
      </c>
      <c r="AD572" s="15">
        <v>0</v>
      </c>
      <c r="AE572" s="15">
        <v>0</v>
      </c>
      <c r="AF572" s="15">
        <v>0</v>
      </c>
      <c r="AG572" s="15">
        <v>0</v>
      </c>
      <c r="AH572" s="15">
        <v>0</v>
      </c>
      <c r="AI572" s="15">
        <v>0</v>
      </c>
      <c r="AJ572" s="15">
        <v>0</v>
      </c>
      <c r="AK572" s="15">
        <v>0</v>
      </c>
      <c r="AL572" s="15">
        <v>0</v>
      </c>
      <c r="AM572" s="15">
        <v>0</v>
      </c>
      <c r="AN572" s="15">
        <v>0</v>
      </c>
    </row>
    <row r="573" spans="1:40" x14ac:dyDescent="0.2">
      <c r="A573" s="5" t="s">
        <v>823</v>
      </c>
      <c r="B573" s="10">
        <v>5029</v>
      </c>
      <c r="C573" s="11" t="s">
        <v>91</v>
      </c>
      <c r="D573" s="11">
        <v>1</v>
      </c>
      <c r="E573" s="16">
        <v>9.5091966707317432</v>
      </c>
      <c r="F573" s="16">
        <v>10.213387170335942</v>
      </c>
      <c r="G573" s="16">
        <v>9.7338234274290318</v>
      </c>
      <c r="H573" s="16">
        <v>9.7135674299352477</v>
      </c>
      <c r="I573" s="16">
        <v>8.7389096003501763</v>
      </c>
      <c r="J573" s="16">
        <v>11.974948256498489</v>
      </c>
      <c r="K573" s="16">
        <v>13.121242362729351</v>
      </c>
      <c r="L573" s="16">
        <v>11.452709918270608</v>
      </c>
      <c r="M573" s="16">
        <v>11.906024195921262</v>
      </c>
      <c r="N573" s="16">
        <v>11.626585061868843</v>
      </c>
      <c r="O573" s="16">
        <v>11.431156481096629</v>
      </c>
      <c r="P573" s="16">
        <v>10.601182926003503</v>
      </c>
      <c r="Q573" s="16">
        <v>9.2766032489639887</v>
      </c>
      <c r="R573" s="16">
        <v>10.058335361304271</v>
      </c>
      <c r="S573" s="16">
        <v>10.232968709780483</v>
      </c>
      <c r="T573" s="16">
        <v>8.8774472393170019</v>
      </c>
      <c r="U573" s="16">
        <v>9.412396698773561</v>
      </c>
      <c r="V573" s="16">
        <v>8.8924675853007855</v>
      </c>
      <c r="W573" s="16">
        <v>8.8869115910894365</v>
      </c>
      <c r="X573" s="16">
        <v>8.8506594424262222</v>
      </c>
      <c r="Y573" s="16">
        <v>7.9103268335438459</v>
      </c>
      <c r="Z573" s="16">
        <v>7.7908748593648589</v>
      </c>
      <c r="AA573" s="16">
        <v>8.1109860590536318</v>
      </c>
      <c r="AB573" s="16">
        <v>8.1915718775611985</v>
      </c>
      <c r="AC573" s="16">
        <v>8.0379382407410773</v>
      </c>
      <c r="AD573" s="16">
        <v>7.6531903861238462</v>
      </c>
      <c r="AE573" s="16">
        <v>7.2385506012515517</v>
      </c>
      <c r="AF573" s="16">
        <v>7.0359763743652737</v>
      </c>
      <c r="AG573" s="16">
        <v>6.8339789322346514</v>
      </c>
      <c r="AH573" s="16">
        <v>5.9274613418031645</v>
      </c>
      <c r="AI573" s="16">
        <v>6.0525313352608903</v>
      </c>
      <c r="AJ573" s="16">
        <v>5.6644524848596927</v>
      </c>
      <c r="AK573" s="16">
        <v>5.8269133135589524</v>
      </c>
      <c r="AL573" s="16">
        <v>5.1905480436291445</v>
      </c>
      <c r="AM573" s="16">
        <v>4.7634601043993721</v>
      </c>
      <c r="AN573" s="16">
        <v>5.1302069815532674</v>
      </c>
    </row>
    <row r="574" spans="1:40" x14ac:dyDescent="0.2">
      <c r="A574" s="5" t="s">
        <v>824</v>
      </c>
      <c r="B574" s="7">
        <v>5029</v>
      </c>
      <c r="C574" s="6" t="s">
        <v>91</v>
      </c>
      <c r="D574" s="6">
        <v>2</v>
      </c>
      <c r="E574" s="14">
        <v>11.127617484109795</v>
      </c>
      <c r="F574" s="14">
        <v>12.114255846587387</v>
      </c>
      <c r="G574" s="14">
        <v>12.910080879476999</v>
      </c>
      <c r="H574" s="14">
        <v>13.947325863405915</v>
      </c>
      <c r="I574" s="14">
        <v>13.269377203152828</v>
      </c>
      <c r="J574" s="14">
        <v>15.141298079426821</v>
      </c>
      <c r="K574" s="14">
        <v>14.484781690539931</v>
      </c>
      <c r="L574" s="14">
        <v>11.884219196862876</v>
      </c>
      <c r="M574" s="14">
        <v>11.821983332421063</v>
      </c>
      <c r="N574" s="14">
        <v>11.742206266188044</v>
      </c>
      <c r="O574" s="14">
        <v>11.621659453481264</v>
      </c>
      <c r="P574" s="14">
        <v>10.952926720174332</v>
      </c>
      <c r="Q574" s="14">
        <v>8.8510685879631765</v>
      </c>
      <c r="R574" s="14">
        <v>9.0398227600303294</v>
      </c>
      <c r="S574" s="14">
        <v>8.9615316915877443</v>
      </c>
      <c r="T574" s="14">
        <v>7.7081755505154081</v>
      </c>
      <c r="U574" s="14">
        <v>8.0609522283270039</v>
      </c>
      <c r="V574" s="14">
        <v>7.5564662507424059</v>
      </c>
      <c r="W574" s="14">
        <v>7.5019345683000758</v>
      </c>
      <c r="X574" s="14">
        <v>7.4308971054754549</v>
      </c>
      <c r="Y574" s="14">
        <v>6.6230911629080493</v>
      </c>
      <c r="Z574" s="14">
        <v>6.5232430393541856</v>
      </c>
      <c r="AA574" s="14">
        <v>6.7851114362849572</v>
      </c>
      <c r="AB574" s="14">
        <v>6.85081571811053</v>
      </c>
      <c r="AC574" s="14">
        <v>6.7244861207015711</v>
      </c>
      <c r="AD574" s="14">
        <v>6.4085593306961082</v>
      </c>
      <c r="AE574" s="14">
        <v>6.0681511859865154</v>
      </c>
      <c r="AF574" s="14">
        <v>5.9018427391371606</v>
      </c>
      <c r="AG574" s="14">
        <v>5.7360213254704933</v>
      </c>
      <c r="AH574" s="14">
        <v>4.9919069960841753</v>
      </c>
      <c r="AI574" s="14">
        <v>5.0945663563242629</v>
      </c>
      <c r="AJ574" s="14">
        <v>4.7760133063515324</v>
      </c>
      <c r="AK574" s="14">
        <v>4.9093671196012636</v>
      </c>
      <c r="AL574" s="14">
        <v>4.387011424999816</v>
      </c>
      <c r="AM574" s="14">
        <v>4.0364395406441567</v>
      </c>
      <c r="AN574" s="14">
        <v>4.3374806166591826</v>
      </c>
    </row>
    <row r="575" spans="1:40" x14ac:dyDescent="0.2">
      <c r="A575" s="5" t="s">
        <v>825</v>
      </c>
      <c r="B575" s="7">
        <v>5029</v>
      </c>
      <c r="C575" s="6" t="s">
        <v>91</v>
      </c>
      <c r="D575" s="6">
        <v>3</v>
      </c>
      <c r="E575" s="14">
        <v>9.3048703500609982</v>
      </c>
      <c r="F575" s="14">
        <v>2.5852332616177116</v>
      </c>
      <c r="G575" s="14">
        <v>3.4523257511569025</v>
      </c>
      <c r="H575" s="14">
        <v>3.9127186650399373</v>
      </c>
      <c r="I575" s="14">
        <v>4.0101759772039429</v>
      </c>
      <c r="J575" s="14">
        <v>4.8420682470493821</v>
      </c>
      <c r="K575" s="14">
        <v>4.8734139760204425</v>
      </c>
      <c r="L575" s="14">
        <v>4.0023224807766375</v>
      </c>
      <c r="M575" s="14">
        <v>4.0754414495914082</v>
      </c>
      <c r="N575" s="14">
        <v>4.1267063021638606</v>
      </c>
      <c r="O575" s="14">
        <v>4.1805090273688172</v>
      </c>
      <c r="P575" s="14">
        <v>3.9664537448084629</v>
      </c>
      <c r="Q575" s="14">
        <v>3.5259652356269031</v>
      </c>
      <c r="R575" s="14">
        <v>3.9142990448913193</v>
      </c>
      <c r="S575" s="14">
        <v>4.0549810939025175</v>
      </c>
      <c r="T575" s="14">
        <v>3.540054051466039</v>
      </c>
      <c r="U575" s="14">
        <v>3.7991676434331167</v>
      </c>
      <c r="V575" s="14">
        <v>3.6019345561002512</v>
      </c>
      <c r="W575" s="14">
        <v>3.6255937501858697</v>
      </c>
      <c r="X575" s="14">
        <v>3.6345723247750188</v>
      </c>
      <c r="Y575" s="14">
        <v>3.2375308103425233</v>
      </c>
      <c r="Z575" s="14">
        <v>3.2093863932961177</v>
      </c>
      <c r="AA575" s="14">
        <v>3.3813024425644502</v>
      </c>
      <c r="AB575" s="14">
        <v>3.4457801541643827</v>
      </c>
      <c r="AC575" s="14">
        <v>3.4018014762503155</v>
      </c>
      <c r="AD575" s="14">
        <v>3.2473604168264418</v>
      </c>
      <c r="AE575" s="14">
        <v>3.0749916582153562</v>
      </c>
      <c r="AF575" s="14">
        <v>3.0008614331965564</v>
      </c>
      <c r="AG575" s="14">
        <v>2.9251004430271639</v>
      </c>
      <c r="AH575" s="14">
        <v>2.5006175680578098</v>
      </c>
      <c r="AI575" s="14">
        <v>2.5800459370733897</v>
      </c>
      <c r="AJ575" s="14">
        <v>2.4030042845455011</v>
      </c>
      <c r="AK575" s="14">
        <v>2.5014827689721963</v>
      </c>
      <c r="AL575" s="14">
        <v>2.1921426986860229</v>
      </c>
      <c r="AM575" s="14">
        <v>1.9846655259168822</v>
      </c>
      <c r="AN575" s="14">
        <v>2.1880068531843495</v>
      </c>
    </row>
    <row r="576" spans="1:40" x14ac:dyDescent="0.2">
      <c r="A576" s="5" t="s">
        <v>826</v>
      </c>
      <c r="B576" s="7">
        <v>5029</v>
      </c>
      <c r="C576" s="6" t="s">
        <v>91</v>
      </c>
      <c r="D576" s="6">
        <v>4</v>
      </c>
      <c r="E576" s="14">
        <v>9.0214520475878128</v>
      </c>
      <c r="F576" s="14">
        <v>11.650465571148617</v>
      </c>
      <c r="G576" s="14">
        <v>12.379413585137584</v>
      </c>
      <c r="H576" s="14">
        <v>14.575896201629948</v>
      </c>
      <c r="I576" s="14">
        <v>14.482813549289249</v>
      </c>
      <c r="J576" s="14">
        <v>16.449772707630217</v>
      </c>
      <c r="K576" s="14">
        <v>15.352400468894064</v>
      </c>
      <c r="L576" s="14">
        <v>12.428829226433272</v>
      </c>
      <c r="M576" s="14">
        <v>12.295419551337041</v>
      </c>
      <c r="N576" s="14">
        <v>12.157831316393732</v>
      </c>
      <c r="O576" s="14">
        <v>11.985932321699494</v>
      </c>
      <c r="P576" s="14">
        <v>11.28581134156166</v>
      </c>
      <c r="Q576" s="14">
        <v>8.7914660029164899</v>
      </c>
      <c r="R576" s="14">
        <v>8.7792408999091158</v>
      </c>
      <c r="S576" s="14">
        <v>8.6089541622906243</v>
      </c>
      <c r="T576" s="14">
        <v>7.3324624739970332</v>
      </c>
      <c r="U576" s="14">
        <v>7.5929528387935168</v>
      </c>
      <c r="V576" s="14">
        <v>7.0345847603763998</v>
      </c>
      <c r="W576" s="14">
        <v>6.9218831154483773</v>
      </c>
      <c r="X576" s="14">
        <v>6.7990851954167484</v>
      </c>
      <c r="Y576" s="14">
        <v>5.9943414874105008</v>
      </c>
      <c r="Z576" s="14">
        <v>5.9258895066157429</v>
      </c>
      <c r="AA576" s="14">
        <v>6.1979725692585985</v>
      </c>
      <c r="AB576" s="14">
        <v>6.2873650329309285</v>
      </c>
      <c r="AC576" s="14">
        <v>6.1944198831603456</v>
      </c>
      <c r="AD576" s="14">
        <v>5.9179603450514673</v>
      </c>
      <c r="AE576" s="14">
        <v>5.6141808388755816</v>
      </c>
      <c r="AF576" s="14">
        <v>5.4758486809112537</v>
      </c>
      <c r="AG576" s="14">
        <v>5.336087134170274</v>
      </c>
      <c r="AH576" s="14">
        <v>4.6244583176310989</v>
      </c>
      <c r="AI576" s="14">
        <v>4.7434976740676653</v>
      </c>
      <c r="AJ576" s="14">
        <v>4.443530925083488</v>
      </c>
      <c r="AK576" s="14">
        <v>4.5934672567451624</v>
      </c>
      <c r="AL576" s="14">
        <v>4.0825598167153485</v>
      </c>
      <c r="AM576" s="14">
        <v>3.7398035291360521</v>
      </c>
      <c r="AN576" s="14">
        <v>4.0593106880682521</v>
      </c>
    </row>
    <row r="577" spans="1:40" x14ac:dyDescent="0.2">
      <c r="A577" s="5" t="s">
        <v>827</v>
      </c>
      <c r="B577" s="8">
        <v>5029</v>
      </c>
      <c r="C577" s="9" t="s">
        <v>91</v>
      </c>
      <c r="D577" s="9">
        <v>5</v>
      </c>
      <c r="E577" s="15">
        <v>0</v>
      </c>
      <c r="F577" s="15">
        <v>0</v>
      </c>
      <c r="G577" s="15">
        <v>0</v>
      </c>
      <c r="H577" s="15">
        <v>0</v>
      </c>
      <c r="I577" s="15">
        <v>0</v>
      </c>
      <c r="J577" s="15">
        <v>0</v>
      </c>
      <c r="K577" s="15">
        <v>0</v>
      </c>
      <c r="L577" s="15">
        <v>0</v>
      </c>
      <c r="M577" s="15">
        <v>0</v>
      </c>
      <c r="N577" s="15">
        <v>0</v>
      </c>
      <c r="O577" s="15">
        <v>0</v>
      </c>
      <c r="P577" s="15">
        <v>0</v>
      </c>
      <c r="Q577" s="15">
        <v>0</v>
      </c>
      <c r="R577" s="15">
        <v>0</v>
      </c>
      <c r="S577" s="15">
        <v>0</v>
      </c>
      <c r="T577" s="15">
        <v>0</v>
      </c>
      <c r="U577" s="15">
        <v>0</v>
      </c>
      <c r="V577" s="15">
        <v>0</v>
      </c>
      <c r="W577" s="15">
        <v>0</v>
      </c>
      <c r="X577" s="15">
        <v>0</v>
      </c>
      <c r="Y577" s="15">
        <v>0</v>
      </c>
      <c r="Z577" s="15">
        <v>0</v>
      </c>
      <c r="AA577" s="15">
        <v>0</v>
      </c>
      <c r="AB577" s="15">
        <v>0</v>
      </c>
      <c r="AC577" s="15">
        <v>0</v>
      </c>
      <c r="AD577" s="15">
        <v>0</v>
      </c>
      <c r="AE577" s="15">
        <v>0</v>
      </c>
      <c r="AF577" s="15">
        <v>0</v>
      </c>
      <c r="AG577" s="15">
        <v>0</v>
      </c>
      <c r="AH577" s="15">
        <v>0</v>
      </c>
      <c r="AI577" s="15">
        <v>0</v>
      </c>
      <c r="AJ577" s="15">
        <v>0</v>
      </c>
      <c r="AK577" s="15">
        <v>0</v>
      </c>
      <c r="AL577" s="15">
        <v>0</v>
      </c>
      <c r="AM577" s="15">
        <v>0</v>
      </c>
      <c r="AN577" s="15">
        <v>0</v>
      </c>
    </row>
    <row r="578" spans="1:40" x14ac:dyDescent="0.2">
      <c r="A578" s="5" t="s">
        <v>828</v>
      </c>
      <c r="B578" s="10">
        <v>5031</v>
      </c>
      <c r="C578" s="11" t="s">
        <v>92</v>
      </c>
      <c r="D578" s="11">
        <v>1</v>
      </c>
      <c r="E578" s="16">
        <v>16.33333603929669</v>
      </c>
      <c r="F578" s="16">
        <v>13.479746520220946</v>
      </c>
      <c r="G578" s="16">
        <v>5.6685280498323776</v>
      </c>
      <c r="H578" s="16">
        <v>4.6954289701027312</v>
      </c>
      <c r="I578" s="16">
        <v>4.299896967476359</v>
      </c>
      <c r="J578" s="16">
        <v>4.0414803056272381</v>
      </c>
      <c r="K578" s="16">
        <v>3.7539883117987833</v>
      </c>
      <c r="L578" s="16">
        <v>3.4729810260981431</v>
      </c>
      <c r="M578" s="16">
        <v>3.7606900414325106</v>
      </c>
      <c r="N578" s="16">
        <v>3.913500953034561</v>
      </c>
      <c r="O578" s="16">
        <v>4.0483180983742573</v>
      </c>
      <c r="P578" s="16">
        <v>4.1563378333663437</v>
      </c>
      <c r="Q578" s="16">
        <v>4.0705681280080759</v>
      </c>
      <c r="R578" s="16">
        <v>4.1171699949370693</v>
      </c>
      <c r="S578" s="16">
        <v>4.0320719357288857</v>
      </c>
      <c r="T578" s="16">
        <v>3.9482914086019205</v>
      </c>
      <c r="U578" s="16">
        <v>3.966782294961968</v>
      </c>
      <c r="V578" s="16">
        <v>3.8483544118225828</v>
      </c>
      <c r="W578" s="16">
        <v>3.8129541427006464</v>
      </c>
      <c r="X578" s="16">
        <v>3.8331289198313612</v>
      </c>
      <c r="Y578" s="16">
        <v>3.7676321781746069</v>
      </c>
      <c r="Z578" s="16">
        <v>3.7059460566253586</v>
      </c>
      <c r="AA578" s="16">
        <v>3.7006842469452281</v>
      </c>
      <c r="AB578" s="16">
        <v>3.7093252752632626</v>
      </c>
      <c r="AC578" s="16">
        <v>3.7506082378841281</v>
      </c>
      <c r="AD578" s="16">
        <v>3.6481314822974404</v>
      </c>
      <c r="AE578" s="16">
        <v>3.5876729988708043</v>
      </c>
      <c r="AF578" s="16">
        <v>3.5274914795410677</v>
      </c>
      <c r="AG578" s="16">
        <v>3.483457485872469</v>
      </c>
      <c r="AH578" s="16">
        <v>3.4840080634340369</v>
      </c>
      <c r="AI578" s="16">
        <v>3.4107017090002429</v>
      </c>
      <c r="AJ578" s="16">
        <v>3.3652190799485804</v>
      </c>
      <c r="AK578" s="16">
        <v>3.3138247169707817</v>
      </c>
      <c r="AL578" s="16">
        <v>3.3021316851790794</v>
      </c>
      <c r="AM578" s="16">
        <v>3.2368164562410575</v>
      </c>
      <c r="AN578" s="16">
        <v>3.2264108086797765</v>
      </c>
    </row>
    <row r="579" spans="1:40" x14ac:dyDescent="0.2">
      <c r="A579" s="5" t="s">
        <v>829</v>
      </c>
      <c r="B579" s="7">
        <v>5031</v>
      </c>
      <c r="C579" s="6" t="s">
        <v>92</v>
      </c>
      <c r="D579" s="6">
        <v>2</v>
      </c>
      <c r="E579" s="14">
        <v>9.5000100933148506</v>
      </c>
      <c r="F579" s="14">
        <v>14.515285890037397</v>
      </c>
      <c r="G579" s="14">
        <v>8.9055989089431851</v>
      </c>
      <c r="H579" s="14">
        <v>11.648672268333835</v>
      </c>
      <c r="I579" s="14">
        <v>11.90730695519429</v>
      </c>
      <c r="J579" s="14">
        <v>11.463745893081708</v>
      </c>
      <c r="K579" s="14">
        <v>11.561391884585726</v>
      </c>
      <c r="L579" s="14">
        <v>9.9591192503253509</v>
      </c>
      <c r="M579" s="14">
        <v>9.7557924730602998</v>
      </c>
      <c r="N579" s="14">
        <v>8.9372547020188851</v>
      </c>
      <c r="O579" s="14">
        <v>8.4370337940148872</v>
      </c>
      <c r="P579" s="14">
        <v>7.8386481104406496</v>
      </c>
      <c r="Q579" s="14">
        <v>6.8076611339729025</v>
      </c>
      <c r="R579" s="14">
        <v>6.8490409836371633</v>
      </c>
      <c r="S579" s="14">
        <v>6.475477220843576</v>
      </c>
      <c r="T579" s="14">
        <v>6.1073721516556922</v>
      </c>
      <c r="U579" s="14">
        <v>6.1888412386605474</v>
      </c>
      <c r="V579" s="14">
        <v>5.668131915355783</v>
      </c>
      <c r="W579" s="14">
        <v>5.5124966884748696</v>
      </c>
      <c r="X579" s="14">
        <v>5.6012332984982507</v>
      </c>
      <c r="Y579" s="14">
        <v>5.3132207951455168</v>
      </c>
      <c r="Z579" s="14">
        <v>5.0419608909954681</v>
      </c>
      <c r="AA579" s="14">
        <v>5.0188242332459927</v>
      </c>
      <c r="AB579" s="14">
        <v>5.0568241120862192</v>
      </c>
      <c r="AC579" s="14">
        <v>5.2383661132513861</v>
      </c>
      <c r="AD579" s="14">
        <v>4.7877255994651362</v>
      </c>
      <c r="AE579" s="14">
        <v>4.5218599811872071</v>
      </c>
      <c r="AF579" s="14">
        <v>4.2572122489789948</v>
      </c>
      <c r="AG579" s="14">
        <v>4.0635731066000922</v>
      </c>
      <c r="AH579" s="14">
        <v>4.0659942557345294</v>
      </c>
      <c r="AI579" s="14">
        <v>3.743630119956336</v>
      </c>
      <c r="AJ579" s="14">
        <v>3.5436205947544011</v>
      </c>
      <c r="AK579" s="14">
        <v>3.317614266753393</v>
      </c>
      <c r="AL579" s="14">
        <v>3.2661942297139572</v>
      </c>
      <c r="AM579" s="14">
        <v>2.9789710089848995</v>
      </c>
      <c r="AN579" s="14">
        <v>2.9332122354145502</v>
      </c>
    </row>
    <row r="580" spans="1:40" x14ac:dyDescent="0.2">
      <c r="A580" s="5" t="s">
        <v>830</v>
      </c>
      <c r="B580" s="7">
        <v>5031</v>
      </c>
      <c r="C580" s="6" t="s">
        <v>92</v>
      </c>
      <c r="D580" s="6">
        <v>3</v>
      </c>
      <c r="E580" s="14">
        <v>2.6666718007853478</v>
      </c>
      <c r="F580" s="14">
        <v>7.6992279729568072</v>
      </c>
      <c r="G580" s="14">
        <v>5.7769185835902785</v>
      </c>
      <c r="H580" s="14">
        <v>6.2357315095587227</v>
      </c>
      <c r="I580" s="14">
        <v>5.8813473480897152</v>
      </c>
      <c r="J580" s="14">
        <v>5.4323360784624928</v>
      </c>
      <c r="K580" s="14">
        <v>4.8985467798402658</v>
      </c>
      <c r="L580" s="14">
        <v>4.3551922311969857</v>
      </c>
      <c r="M580" s="14">
        <v>4.3493065423746247</v>
      </c>
      <c r="N580" s="14">
        <v>4.0570926368091014</v>
      </c>
      <c r="O580" s="14">
        <v>3.8904542727613842</v>
      </c>
      <c r="P580" s="14">
        <v>3.7415543031478378</v>
      </c>
      <c r="Q580" s="14">
        <v>3.3614808356995063</v>
      </c>
      <c r="R580" s="14">
        <v>3.381136087345527</v>
      </c>
      <c r="S580" s="14">
        <v>3.1980591929184135</v>
      </c>
      <c r="T580" s="14">
        <v>3.0177041689989137</v>
      </c>
      <c r="U580" s="14">
        <v>3.0575879545678077</v>
      </c>
      <c r="V580" s="14">
        <v>2.8025174306316849</v>
      </c>
      <c r="W580" s="14">
        <v>2.7262771365830951</v>
      </c>
      <c r="X580" s="14">
        <v>2.7697404690324641</v>
      </c>
      <c r="Y580" s="14">
        <v>2.6286617334063029</v>
      </c>
      <c r="Z580" s="14">
        <v>2.4957895956342941</v>
      </c>
      <c r="AA580" s="14">
        <v>2.4844562365380432</v>
      </c>
      <c r="AB580" s="14">
        <v>2.5030696045933234</v>
      </c>
      <c r="AC580" s="14">
        <v>2.5919944307825751</v>
      </c>
      <c r="AD580" s="14">
        <v>2.3712567003393299</v>
      </c>
      <c r="AE580" s="14">
        <v>2.2410274602590672</v>
      </c>
      <c r="AF580" s="14">
        <v>2.1113947875496484</v>
      </c>
      <c r="AG580" s="14">
        <v>2.0165443278859829</v>
      </c>
      <c r="AH580" s="14">
        <v>2.0177302792255229</v>
      </c>
      <c r="AI580" s="14">
        <v>1.8598263306595748</v>
      </c>
      <c r="AJ580" s="14">
        <v>1.761855463831083</v>
      </c>
      <c r="AK580" s="14">
        <v>1.6511505573669278</v>
      </c>
      <c r="AL580" s="14">
        <v>1.6259634285920503</v>
      </c>
      <c r="AM580" s="14">
        <v>1.4852725906608804</v>
      </c>
      <c r="AN580" s="14">
        <v>1.4628585243481318</v>
      </c>
    </row>
    <row r="581" spans="1:40" x14ac:dyDescent="0.2">
      <c r="A581" s="5" t="s">
        <v>831</v>
      </c>
      <c r="B581" s="7">
        <v>5031</v>
      </c>
      <c r="C581" s="6" t="s">
        <v>92</v>
      </c>
      <c r="D581" s="6">
        <v>4</v>
      </c>
      <c r="E581" s="14">
        <v>1.7018984065947224E-5</v>
      </c>
      <c r="F581" s="14">
        <v>96.175297906270217</v>
      </c>
      <c r="G581" s="14">
        <v>49.935022618787237</v>
      </c>
      <c r="H581" s="14">
        <v>51.643781785495712</v>
      </c>
      <c r="I581" s="14">
        <v>49.06503465209083</v>
      </c>
      <c r="J581" s="14">
        <v>45.50775567089272</v>
      </c>
      <c r="K581" s="14">
        <v>45.195723439071315</v>
      </c>
      <c r="L581" s="14">
        <v>42.289366515324716</v>
      </c>
      <c r="M581" s="14">
        <v>45.060623889986559</v>
      </c>
      <c r="N581" s="14">
        <v>43.689492783361821</v>
      </c>
      <c r="O581" s="14">
        <v>43.23156166510298</v>
      </c>
      <c r="P581" s="14">
        <v>41.265083961635078</v>
      </c>
      <c r="Q581" s="14">
        <v>36.768131603576791</v>
      </c>
      <c r="R581" s="14">
        <v>37.77948097228365</v>
      </c>
      <c r="S581" s="14">
        <v>36.316486923831889</v>
      </c>
      <c r="T581" s="14">
        <v>34.822707824559203</v>
      </c>
      <c r="U581" s="14">
        <v>35.885037064814853</v>
      </c>
      <c r="V581" s="14">
        <v>32.850791626606451</v>
      </c>
      <c r="W581" s="14">
        <v>31.943883638511714</v>
      </c>
      <c r="X581" s="14">
        <v>32.46096448794016</v>
      </c>
      <c r="Y581" s="14">
        <v>30.782674024844496</v>
      </c>
      <c r="Z581" s="14">
        <v>29.20200322629055</v>
      </c>
      <c r="AA581" s="14">
        <v>29.067181900936113</v>
      </c>
      <c r="AB581" s="14">
        <v>29.288611818581057</v>
      </c>
      <c r="AC581" s="14">
        <v>30.346482021183625</v>
      </c>
      <c r="AD581" s="14">
        <v>27.720534937854012</v>
      </c>
      <c r="AE581" s="14">
        <v>26.171297484853739</v>
      </c>
      <c r="AF581" s="14">
        <v>24.629156910378676</v>
      </c>
      <c r="AG581" s="14">
        <v>23.500793508799987</v>
      </c>
      <c r="AH581" s="14">
        <v>23.514901147636209</v>
      </c>
      <c r="AI581" s="14">
        <v>21.636439175589835</v>
      </c>
      <c r="AJ581" s="14">
        <v>20.470954845349517</v>
      </c>
      <c r="AK581" s="14">
        <v>19.153983569488915</v>
      </c>
      <c r="AL581" s="14">
        <v>18.8543511769319</v>
      </c>
      <c r="AM581" s="14">
        <v>17.180660641483819</v>
      </c>
      <c r="AN581" s="14">
        <v>16.914017302999049</v>
      </c>
    </row>
    <row r="582" spans="1:40" x14ac:dyDescent="0.2">
      <c r="A582" s="5" t="s">
        <v>832</v>
      </c>
      <c r="B582" s="8">
        <v>5031</v>
      </c>
      <c r="C582" s="9" t="s">
        <v>92</v>
      </c>
      <c r="D582" s="9">
        <v>5</v>
      </c>
      <c r="E582" s="15">
        <v>4.7619047619047613E-8</v>
      </c>
      <c r="F582" s="15">
        <v>4.5269609912283984E-8</v>
      </c>
      <c r="G582" s="15">
        <v>0.11070373764880463</v>
      </c>
      <c r="H582" s="15">
        <v>0.10882644761251047</v>
      </c>
      <c r="I582" s="15">
        <v>0.10154202979967325</v>
      </c>
      <c r="J582" s="15">
        <v>9.1193729344579269E-2</v>
      </c>
      <c r="K582" s="15">
        <v>9.1656700724179557E-2</v>
      </c>
      <c r="L582" s="15">
        <v>8.6874026551800654E-2</v>
      </c>
      <c r="M582" s="15">
        <v>9.477098759021664E-2</v>
      </c>
      <c r="N582" s="15">
        <v>9.4243640938461257E-2</v>
      </c>
      <c r="O582" s="15">
        <v>9.5174976951765841E-2</v>
      </c>
      <c r="P582" s="15">
        <v>9.5937736433959794E-2</v>
      </c>
      <c r="Q582" s="15">
        <v>8.9431874298402658E-2</v>
      </c>
      <c r="R582" s="15">
        <v>8.9868695320023076E-2</v>
      </c>
      <c r="S582" s="15">
        <v>8.4600809376720418E-2</v>
      </c>
      <c r="T582" s="15">
        <v>7.9409866391649375E-2</v>
      </c>
      <c r="U582" s="15">
        <v>8.0558748117863926E-2</v>
      </c>
      <c r="V582" s="15">
        <v>7.3215772889132932E-2</v>
      </c>
      <c r="W582" s="15">
        <v>7.102102538592657E-2</v>
      </c>
      <c r="X582" s="15">
        <v>7.2272378478453095E-2</v>
      </c>
      <c r="Y582" s="15">
        <v>6.8210859583623801E-2</v>
      </c>
      <c r="Z582" s="15">
        <v>6.4385583527798121E-2</v>
      </c>
      <c r="AA582" s="15">
        <v>6.4059311551762657E-2</v>
      </c>
      <c r="AB582" s="15">
        <v>6.4595179504906688E-2</v>
      </c>
      <c r="AC582" s="15">
        <v>6.7155260943999304E-2</v>
      </c>
      <c r="AD582" s="15">
        <v>6.0800381268947858E-2</v>
      </c>
      <c r="AE582" s="15">
        <v>5.7051174915848053E-2</v>
      </c>
      <c r="AF582" s="15">
        <v>5.3319143230965718E-2</v>
      </c>
      <c r="AG582" s="15">
        <v>5.058846614499362E-2</v>
      </c>
      <c r="AH582" s="15">
        <v>5.0622607231075048E-2</v>
      </c>
      <c r="AI582" s="15">
        <v>4.6076666460251922E-2</v>
      </c>
      <c r="AJ582" s="15">
        <v>4.325615545029373E-2</v>
      </c>
      <c r="AK582" s="15">
        <v>4.0069040942158539E-2</v>
      </c>
      <c r="AL582" s="15">
        <v>3.9343920616612647E-2</v>
      </c>
      <c r="AM582" s="15">
        <v>3.5293533516450135E-2</v>
      </c>
      <c r="AN582" s="15">
        <v>3.4648247793862469E-2</v>
      </c>
    </row>
    <row r="583" spans="1:40" x14ac:dyDescent="0.2">
      <c r="A583" s="5" t="s">
        <v>833</v>
      </c>
      <c r="B583" s="10">
        <v>5035</v>
      </c>
      <c r="C583" s="11" t="s">
        <v>93</v>
      </c>
      <c r="D583" s="11">
        <v>1</v>
      </c>
      <c r="E583" s="16">
        <v>18.033342045544334</v>
      </c>
      <c r="F583" s="16">
        <v>20.962810254611696</v>
      </c>
      <c r="G583" s="16">
        <v>37.823934791893429</v>
      </c>
      <c r="H583" s="16">
        <v>31.826002989788215</v>
      </c>
      <c r="I583" s="16">
        <v>33.196241510382286</v>
      </c>
      <c r="J583" s="16">
        <v>32.65125539440848</v>
      </c>
      <c r="K583" s="16">
        <v>31.7632925586048</v>
      </c>
      <c r="L583" s="16">
        <v>31.423471869668681</v>
      </c>
      <c r="M583" s="16">
        <v>27.988276260446824</v>
      </c>
      <c r="N583" s="16">
        <v>28.007595991891971</v>
      </c>
      <c r="O583" s="16">
        <v>27.993353863802575</v>
      </c>
      <c r="P583" s="16">
        <v>25.490353695954511</v>
      </c>
      <c r="Q583" s="16">
        <v>26.517634754787171</v>
      </c>
      <c r="R583" s="16">
        <v>24.773694968869481</v>
      </c>
      <c r="S583" s="16">
        <v>22.962313220401231</v>
      </c>
      <c r="T583" s="16">
        <v>24.552655090012063</v>
      </c>
      <c r="U583" s="16">
        <v>22.972139415995205</v>
      </c>
      <c r="V583" s="16">
        <v>22.406337960413303</v>
      </c>
      <c r="W583" s="16">
        <v>22.399145715274344</v>
      </c>
      <c r="X583" s="16">
        <v>21.28197043390249</v>
      </c>
      <c r="Y583" s="16">
        <v>21.127024972793251</v>
      </c>
      <c r="Z583" s="16">
        <v>20.283144401252734</v>
      </c>
      <c r="AA583" s="16">
        <v>20.454464060079328</v>
      </c>
      <c r="AB583" s="16">
        <v>20.483962336062255</v>
      </c>
      <c r="AC583" s="16">
        <v>20.001332660623</v>
      </c>
      <c r="AD583" s="16">
        <v>20.238079047641087</v>
      </c>
      <c r="AE583" s="16">
        <v>19.164555858843791</v>
      </c>
      <c r="AF583" s="16">
        <v>18.510095871586685</v>
      </c>
      <c r="AG583" s="16">
        <v>17.651396903755717</v>
      </c>
      <c r="AH583" s="16">
        <v>16.48508211839793</v>
      </c>
      <c r="AI583" s="16">
        <v>16.383884369929628</v>
      </c>
      <c r="AJ583" s="16">
        <v>15.540607370668798</v>
      </c>
      <c r="AK583" s="16">
        <v>14.566873335218011</v>
      </c>
      <c r="AL583" s="16">
        <v>14.350848595771291</v>
      </c>
      <c r="AM583" s="16">
        <v>13.462906237768683</v>
      </c>
      <c r="AN583" s="16">
        <v>13.6447830819312</v>
      </c>
    </row>
    <row r="584" spans="1:40" x14ac:dyDescent="0.2">
      <c r="A584" s="5" t="s">
        <v>834</v>
      </c>
      <c r="B584" s="7">
        <v>5035</v>
      </c>
      <c r="C584" s="6" t="s">
        <v>93</v>
      </c>
      <c r="D584" s="6">
        <v>2</v>
      </c>
      <c r="E584" s="14">
        <v>22.366672935602402</v>
      </c>
      <c r="F584" s="14">
        <v>23.660714056845922</v>
      </c>
      <c r="G584" s="14">
        <v>26.54774808138357</v>
      </c>
      <c r="H584" s="14">
        <v>18.745822981802647</v>
      </c>
      <c r="I584" s="14">
        <v>15.919922209525001</v>
      </c>
      <c r="J584" s="14">
        <v>13.882188548873089</v>
      </c>
      <c r="K584" s="14">
        <v>12.437520164714215</v>
      </c>
      <c r="L584" s="14">
        <v>11.63124044619466</v>
      </c>
      <c r="M584" s="14">
        <v>10.023755456243196</v>
      </c>
      <c r="N584" s="14">
        <v>9.855735223985354</v>
      </c>
      <c r="O584" s="14">
        <v>9.7171161542411575</v>
      </c>
      <c r="P584" s="14">
        <v>8.8237534695113684</v>
      </c>
      <c r="Q584" s="14">
        <v>9.1773099294883096</v>
      </c>
      <c r="R584" s="14">
        <v>8.5829479509095492</v>
      </c>
      <c r="S584" s="14">
        <v>7.9532111295410726</v>
      </c>
      <c r="T584" s="14">
        <v>8.5030270525592897</v>
      </c>
      <c r="U584" s="14">
        <v>7.9340551528331522</v>
      </c>
      <c r="V584" s="14">
        <v>7.7183509642247063</v>
      </c>
      <c r="W584" s="14">
        <v>7.6962291389909172</v>
      </c>
      <c r="X584" s="14">
        <v>7.2942197118237564</v>
      </c>
      <c r="Y584" s="14">
        <v>7.2235249992876076</v>
      </c>
      <c r="Z584" s="14">
        <v>6.9195374103951091</v>
      </c>
      <c r="AA584" s="14">
        <v>6.9627245401748308</v>
      </c>
      <c r="AB584" s="14">
        <v>6.9727584066060775</v>
      </c>
      <c r="AC584" s="14">
        <v>6.8084674050219149</v>
      </c>
      <c r="AD584" s="14">
        <v>6.8890541664420972</v>
      </c>
      <c r="AE584" s="14">
        <v>6.5236255142104547</v>
      </c>
      <c r="AF584" s="14">
        <v>6.3008466102769756</v>
      </c>
      <c r="AG584" s="14">
        <v>6.0085448945084936</v>
      </c>
      <c r="AH584" s="14">
        <v>5.6115307335724136</v>
      </c>
      <c r="AI584" s="14">
        <v>5.5770829259270913</v>
      </c>
      <c r="AJ584" s="14">
        <v>5.2900310487795617</v>
      </c>
      <c r="AK584" s="14">
        <v>4.9585715536799473</v>
      </c>
      <c r="AL584" s="14">
        <v>4.8850366362846671</v>
      </c>
      <c r="AM584" s="14">
        <v>4.5827806746188173</v>
      </c>
      <c r="AN584" s="14">
        <v>4.6446916328007797</v>
      </c>
    </row>
    <row r="585" spans="1:40" x14ac:dyDescent="0.2">
      <c r="A585" s="5" t="s">
        <v>835</v>
      </c>
      <c r="B585" s="7">
        <v>5035</v>
      </c>
      <c r="C585" s="6" t="s">
        <v>93</v>
      </c>
      <c r="D585" s="6">
        <v>3</v>
      </c>
      <c r="E585" s="14">
        <v>14.300007142068344</v>
      </c>
      <c r="F585" s="14">
        <v>15.781548213311869</v>
      </c>
      <c r="G585" s="14">
        <v>21.805456177908926</v>
      </c>
      <c r="H585" s="14">
        <v>14.737455315990717</v>
      </c>
      <c r="I585" s="14">
        <v>16.536667788594336</v>
      </c>
      <c r="J585" s="14">
        <v>17.073270609513063</v>
      </c>
      <c r="K585" s="14">
        <v>15.620940599307474</v>
      </c>
      <c r="L585" s="14">
        <v>15.108910420755041</v>
      </c>
      <c r="M585" s="14">
        <v>13.399476845180331</v>
      </c>
      <c r="N585" s="14">
        <v>13.114058522926431</v>
      </c>
      <c r="O585" s="14">
        <v>12.835232548516815</v>
      </c>
      <c r="P585" s="14">
        <v>11.477390514483771</v>
      </c>
      <c r="Q585" s="14">
        <v>11.77297856032752</v>
      </c>
      <c r="R585" s="14">
        <v>10.849710885401828</v>
      </c>
      <c r="S585" s="14">
        <v>9.9913083926659176</v>
      </c>
      <c r="T585" s="14">
        <v>10.618352589612041</v>
      </c>
      <c r="U585" s="14">
        <v>9.9015240742435786</v>
      </c>
      <c r="V585" s="14">
        <v>9.6262854329299241</v>
      </c>
      <c r="W585" s="14">
        <v>9.5927651851274494</v>
      </c>
      <c r="X585" s="14">
        <v>9.0861622152817816</v>
      </c>
      <c r="Y585" s="14">
        <v>8.9927166123228623</v>
      </c>
      <c r="Z585" s="14">
        <v>8.6095437750879089</v>
      </c>
      <c r="AA585" s="14">
        <v>8.6585934743798756</v>
      </c>
      <c r="AB585" s="14">
        <v>8.6710711210770572</v>
      </c>
      <c r="AC585" s="14">
        <v>8.4667646397459819</v>
      </c>
      <c r="AD585" s="14">
        <v>8.5669794221230795</v>
      </c>
      <c r="AE585" s="14">
        <v>8.1125453822417875</v>
      </c>
      <c r="AF585" s="14">
        <v>7.8355054798523813</v>
      </c>
      <c r="AG585" s="14">
        <v>7.4720094962282797</v>
      </c>
      <c r="AH585" s="14">
        <v>6.9782968593847574</v>
      </c>
      <c r="AI585" s="14">
        <v>6.9354587864060635</v>
      </c>
      <c r="AJ585" s="14">
        <v>6.5784913195595651</v>
      </c>
      <c r="AK585" s="14">
        <v>6.166300126812601</v>
      </c>
      <c r="AL585" s="14">
        <v>6.0748547227470118</v>
      </c>
      <c r="AM585" s="14">
        <v>5.6989800024047135</v>
      </c>
      <c r="AN585" s="14">
        <v>5.7759702494270799</v>
      </c>
    </row>
    <row r="586" spans="1:40" x14ac:dyDescent="0.2">
      <c r="A586" s="5" t="s">
        <v>836</v>
      </c>
      <c r="B586" s="7">
        <v>5035</v>
      </c>
      <c r="C586" s="6" t="s">
        <v>93</v>
      </c>
      <c r="D586" s="6">
        <v>4</v>
      </c>
      <c r="E586" s="14">
        <v>31.800015876784915</v>
      </c>
      <c r="F586" s="14">
        <v>51.378294808563851</v>
      </c>
      <c r="G586" s="14">
        <v>76.036180508250069</v>
      </c>
      <c r="H586" s="14">
        <v>45.525354488626483</v>
      </c>
      <c r="I586" s="14">
        <v>48.617650298993304</v>
      </c>
      <c r="J586" s="14">
        <v>47.760478899387863</v>
      </c>
      <c r="K586" s="14">
        <v>47.785839991879001</v>
      </c>
      <c r="L586" s="14">
        <v>47.885152861241522</v>
      </c>
      <c r="M586" s="14">
        <v>42.837568749827604</v>
      </c>
      <c r="N586" s="14">
        <v>42.757674620302588</v>
      </c>
      <c r="O586" s="14">
        <v>42.867425076083805</v>
      </c>
      <c r="P586" s="14">
        <v>39.238975489973207</v>
      </c>
      <c r="Q586" s="14">
        <v>40.855634288693565</v>
      </c>
      <c r="R586" s="14">
        <v>38.174112970978001</v>
      </c>
      <c r="S586" s="14">
        <v>35.570476374451893</v>
      </c>
      <c r="T586" s="14">
        <v>38.223597772363298</v>
      </c>
      <c r="U586" s="14">
        <v>35.96752492090193</v>
      </c>
      <c r="V586" s="14">
        <v>35.276356463077313</v>
      </c>
      <c r="W586" s="14">
        <v>35.455206750558382</v>
      </c>
      <c r="X586" s="14">
        <v>33.863513544600075</v>
      </c>
      <c r="Y586" s="14">
        <v>33.788495440628907</v>
      </c>
      <c r="Z586" s="14">
        <v>32.60745147938588</v>
      </c>
      <c r="AA586" s="14">
        <v>33.049381764488409</v>
      </c>
      <c r="AB586" s="14">
        <v>33.097057945848398</v>
      </c>
      <c r="AC586" s="14">
        <v>32.317253397217975</v>
      </c>
      <c r="AD586" s="14">
        <v>32.699781137572238</v>
      </c>
      <c r="AE586" s="14">
        <v>30.965231810118286</v>
      </c>
      <c r="AF586" s="14">
        <v>29.907785289828634</v>
      </c>
      <c r="AG586" s="14">
        <v>28.520338077545954</v>
      </c>
      <c r="AH586" s="14">
        <v>26.635858699557936</v>
      </c>
      <c r="AI586" s="14">
        <v>26.47234794273233</v>
      </c>
      <c r="AJ586" s="14">
        <v>25.109818495677075</v>
      </c>
      <c r="AK586" s="14">
        <v>23.536502351415763</v>
      </c>
      <c r="AL586" s="14">
        <v>23.187459164211436</v>
      </c>
      <c r="AM586" s="14">
        <v>21.752761382968323</v>
      </c>
      <c r="AN586" s="14">
        <v>22.046629861512002</v>
      </c>
    </row>
    <row r="587" spans="1:40" x14ac:dyDescent="0.2">
      <c r="A587" s="5" t="s">
        <v>837</v>
      </c>
      <c r="B587" s="8">
        <v>5035</v>
      </c>
      <c r="C587" s="9" t="s">
        <v>93</v>
      </c>
      <c r="D587" s="9">
        <v>5</v>
      </c>
      <c r="E587" s="15">
        <v>0</v>
      </c>
      <c r="F587" s="15">
        <v>0</v>
      </c>
      <c r="G587" s="15">
        <v>0</v>
      </c>
      <c r="H587" s="15">
        <v>0</v>
      </c>
      <c r="I587" s="15">
        <v>0</v>
      </c>
      <c r="J587" s="15">
        <v>0</v>
      </c>
      <c r="K587" s="15">
        <v>0</v>
      </c>
      <c r="L587" s="15">
        <v>0</v>
      </c>
      <c r="M587" s="15">
        <v>0</v>
      </c>
      <c r="N587" s="15">
        <v>0</v>
      </c>
      <c r="O587" s="15">
        <v>0</v>
      </c>
      <c r="P587" s="15">
        <v>0</v>
      </c>
      <c r="Q587" s="15">
        <v>0</v>
      </c>
      <c r="R587" s="15">
        <v>0</v>
      </c>
      <c r="S587" s="15">
        <v>0</v>
      </c>
      <c r="T587" s="15">
        <v>0</v>
      </c>
      <c r="U587" s="15">
        <v>0</v>
      </c>
      <c r="V587" s="15">
        <v>0</v>
      </c>
      <c r="W587" s="15">
        <v>0</v>
      </c>
      <c r="X587" s="15">
        <v>0</v>
      </c>
      <c r="Y587" s="15">
        <v>0</v>
      </c>
      <c r="Z587" s="15">
        <v>0</v>
      </c>
      <c r="AA587" s="15">
        <v>0</v>
      </c>
      <c r="AB587" s="15">
        <v>0</v>
      </c>
      <c r="AC587" s="15">
        <v>0</v>
      </c>
      <c r="AD587" s="15">
        <v>0</v>
      </c>
      <c r="AE587" s="15">
        <v>0</v>
      </c>
      <c r="AF587" s="15">
        <v>0</v>
      </c>
      <c r="AG587" s="15">
        <v>0</v>
      </c>
      <c r="AH587" s="15">
        <v>0</v>
      </c>
      <c r="AI587" s="15">
        <v>0</v>
      </c>
      <c r="AJ587" s="15">
        <v>0</v>
      </c>
      <c r="AK587" s="15">
        <v>0</v>
      </c>
      <c r="AL587" s="15">
        <v>0</v>
      </c>
      <c r="AM587" s="15">
        <v>0</v>
      </c>
      <c r="AN587" s="15">
        <v>0</v>
      </c>
    </row>
    <row r="588" spans="1:40" x14ac:dyDescent="0.2">
      <c r="A588" s="5" t="s">
        <v>838</v>
      </c>
      <c r="B588" s="10">
        <v>5054</v>
      </c>
      <c r="C588" s="11" t="s">
        <v>94</v>
      </c>
      <c r="D588" s="11">
        <v>1</v>
      </c>
      <c r="E588" s="16">
        <v>10.176162668895998</v>
      </c>
      <c r="F588" s="16">
        <v>13.537663857624468</v>
      </c>
      <c r="G588" s="16">
        <v>17.345447875643639</v>
      </c>
      <c r="H588" s="16">
        <v>17.762678999294661</v>
      </c>
      <c r="I588" s="16">
        <v>14.555733326277631</v>
      </c>
      <c r="J588" s="16">
        <v>15.831652605797595</v>
      </c>
      <c r="K588" s="16">
        <v>16.292671803421214</v>
      </c>
      <c r="L588" s="16">
        <v>13.826190299463395</v>
      </c>
      <c r="M588" s="16">
        <v>16.175888705053481</v>
      </c>
      <c r="N588" s="16">
        <v>14.840993881918067</v>
      </c>
      <c r="O588" s="16">
        <v>14.405444918118352</v>
      </c>
      <c r="P588" s="16">
        <v>12.026714409681098</v>
      </c>
      <c r="Q588" s="16">
        <v>12.297222345567132</v>
      </c>
      <c r="R588" s="16">
        <v>12.533063093346065</v>
      </c>
      <c r="S588" s="16">
        <v>13.110764834573745</v>
      </c>
      <c r="T588" s="16">
        <v>9.4029664728186635</v>
      </c>
      <c r="U588" s="16">
        <v>12.978821017666286</v>
      </c>
      <c r="V588" s="16">
        <v>14.492359832025661</v>
      </c>
      <c r="W588" s="16">
        <v>11.985188080121024</v>
      </c>
      <c r="X588" s="16">
        <v>13.338814132914772</v>
      </c>
      <c r="Y588" s="16">
        <v>10.203105633440716</v>
      </c>
      <c r="Z588" s="16">
        <v>13.272352623861854</v>
      </c>
      <c r="AA588" s="16">
        <v>13.59035872219447</v>
      </c>
      <c r="AB588" s="16">
        <v>12.424678177901516</v>
      </c>
      <c r="AC588" s="16">
        <v>13.275913377916883</v>
      </c>
      <c r="AD588" s="16">
        <v>12.95963472797138</v>
      </c>
      <c r="AE588" s="16">
        <v>11.679478721495499</v>
      </c>
      <c r="AF588" s="16">
        <v>11.782504173845316</v>
      </c>
      <c r="AG588" s="16">
        <v>11.912601626310099</v>
      </c>
      <c r="AH588" s="16">
        <v>11.623717348608105</v>
      </c>
      <c r="AI588" s="16">
        <v>10.093174003138001</v>
      </c>
      <c r="AJ588" s="16">
        <v>10.2591222570683</v>
      </c>
      <c r="AK588" s="16">
        <v>9.7460094519960077</v>
      </c>
      <c r="AL588" s="16">
        <v>10.312174605506465</v>
      </c>
      <c r="AM588" s="16">
        <v>10.04111912346066</v>
      </c>
      <c r="AN588" s="16">
        <v>8.7334891143543718</v>
      </c>
    </row>
    <row r="589" spans="1:40" x14ac:dyDescent="0.2">
      <c r="A589" s="5" t="s">
        <v>839</v>
      </c>
      <c r="B589" s="7">
        <v>5054</v>
      </c>
      <c r="C589" s="6" t="s">
        <v>94</v>
      </c>
      <c r="D589" s="6">
        <v>2</v>
      </c>
      <c r="E589" s="14">
        <v>7.3690522596273285</v>
      </c>
      <c r="F589" s="14">
        <v>6.0989355039284412</v>
      </c>
      <c r="G589" s="14">
        <v>3.1225671783648981</v>
      </c>
      <c r="H589" s="14">
        <v>3.895721944799055</v>
      </c>
      <c r="I589" s="14">
        <v>1.4814242189993458</v>
      </c>
      <c r="J589" s="14">
        <v>2.5812839604074354</v>
      </c>
      <c r="K589" s="14">
        <v>3.0010573584386613</v>
      </c>
      <c r="L589" s="14">
        <v>1.1457469880593283</v>
      </c>
      <c r="M589" s="14">
        <v>2.9107127540609357</v>
      </c>
      <c r="N589" s="14">
        <v>1.7784262859086377</v>
      </c>
      <c r="O589" s="14">
        <v>1.4091576213665049</v>
      </c>
      <c r="P589" s="14">
        <v>1.1061298306698049</v>
      </c>
      <c r="Q589" s="14">
        <v>1.0960848593772718</v>
      </c>
      <c r="R589" s="14">
        <v>1.081906919940816</v>
      </c>
      <c r="S589" s="14">
        <v>1.0953351809417904</v>
      </c>
      <c r="T589" s="14">
        <v>0.75964243862218439</v>
      </c>
      <c r="U589" s="14">
        <v>1.0136233888394204</v>
      </c>
      <c r="V589" s="14">
        <v>1.1636028827482701</v>
      </c>
      <c r="W589" s="14">
        <v>0.87205789598090644</v>
      </c>
      <c r="X589" s="14">
        <v>0.93542123097209062</v>
      </c>
      <c r="Y589" s="14">
        <v>0.69668900098495712</v>
      </c>
      <c r="Z589" s="14">
        <v>0.88179481907018964</v>
      </c>
      <c r="AA589" s="14">
        <v>0.87748226607860746</v>
      </c>
      <c r="AB589" s="14">
        <v>0.77854336261569856</v>
      </c>
      <c r="AC589" s="14">
        <v>0.80628726273408446</v>
      </c>
      <c r="AD589" s="14">
        <v>0.76165178405820078</v>
      </c>
      <c r="AE589" s="14">
        <v>0.66312246096885907</v>
      </c>
      <c r="AF589" s="14">
        <v>0.64527310130159643</v>
      </c>
      <c r="AG589" s="14">
        <v>0.62820625554543574</v>
      </c>
      <c r="AH589" s="14">
        <v>0.58910492878081344</v>
      </c>
      <c r="AI589" s="14">
        <v>0.49061585256446133</v>
      </c>
      <c r="AJ589" s="14">
        <v>0.47747698507594372</v>
      </c>
      <c r="AK589" s="14">
        <v>0.43347964114595278</v>
      </c>
      <c r="AL589" s="14">
        <v>0.43750461422200421</v>
      </c>
      <c r="AM589" s="14">
        <v>0.4054259131591188</v>
      </c>
      <c r="AN589" s="14">
        <v>0.33479617388058058</v>
      </c>
    </row>
    <row r="590" spans="1:40" x14ac:dyDescent="0.2">
      <c r="A590" s="5" t="s">
        <v>840</v>
      </c>
      <c r="B590" s="7">
        <v>5054</v>
      </c>
      <c r="C590" s="6" t="s">
        <v>94</v>
      </c>
      <c r="D590" s="6">
        <v>3</v>
      </c>
      <c r="E590" s="14">
        <v>8.5238133571428563</v>
      </c>
      <c r="F590" s="14">
        <v>9.6355687820286811</v>
      </c>
      <c r="G590" s="14">
        <v>3.1935194202213091</v>
      </c>
      <c r="H590" s="14">
        <v>3.0234256272443676</v>
      </c>
      <c r="I590" s="14">
        <v>1.0158024009518987</v>
      </c>
      <c r="J590" s="14">
        <v>1.6836772149256576</v>
      </c>
      <c r="K590" s="14">
        <v>1.9039798990088939</v>
      </c>
      <c r="L590" s="14">
        <v>0.62101007478417047</v>
      </c>
      <c r="M590" s="14">
        <v>1.3779078510430325</v>
      </c>
      <c r="N590" s="14">
        <v>0.74005634600919845</v>
      </c>
      <c r="O590" s="14">
        <v>0.52258388405617273</v>
      </c>
      <c r="P590" s="14">
        <v>0.37064071761410411</v>
      </c>
      <c r="Q590" s="14">
        <v>0.38423529716332222</v>
      </c>
      <c r="R590" s="14">
        <v>0.39690370324316915</v>
      </c>
      <c r="S590" s="14">
        <v>0.42068510473190268</v>
      </c>
      <c r="T590" s="14">
        <v>0.30561623547313604</v>
      </c>
      <c r="U590" s="14">
        <v>0.42709394678638823</v>
      </c>
      <c r="V590" s="14">
        <v>0.51380200033242862</v>
      </c>
      <c r="W590" s="14">
        <v>0.40402665304532381</v>
      </c>
      <c r="X590" s="14">
        <v>0.454946797706478</v>
      </c>
      <c r="Y590" s="14">
        <v>0.35600939063506826</v>
      </c>
      <c r="Z590" s="14">
        <v>0.47351266780904727</v>
      </c>
      <c r="AA590" s="14">
        <v>0.49568179557922337</v>
      </c>
      <c r="AB590" s="14">
        <v>0.46323850679964945</v>
      </c>
      <c r="AC590" s="14">
        <v>0.50586543122032046</v>
      </c>
      <c r="AD590" s="14">
        <v>0.50463195333301147</v>
      </c>
      <c r="AE590" s="14">
        <v>0.46469447823700716</v>
      </c>
      <c r="AF590" s="14">
        <v>0.47887635780541282</v>
      </c>
      <c r="AG590" s="14">
        <v>0.49445638333770597</v>
      </c>
      <c r="AH590" s="14">
        <v>0.49262005614821197</v>
      </c>
      <c r="AI590" s="14">
        <v>0.43665488821391046</v>
      </c>
      <c r="AJ590" s="14">
        <v>0.45285615047347388</v>
      </c>
      <c r="AK590" s="14">
        <v>0.43876496763787848</v>
      </c>
      <c r="AL590" s="14">
        <v>0.47325493813632519</v>
      </c>
      <c r="AM590" s="14">
        <v>0.46957082918140891</v>
      </c>
      <c r="AN590" s="14">
        <v>0.41600655710817203</v>
      </c>
    </row>
    <row r="591" spans="1:40" x14ac:dyDescent="0.2">
      <c r="A591" s="5" t="s">
        <v>841</v>
      </c>
      <c r="B591" s="7">
        <v>5054</v>
      </c>
      <c r="C591" s="6" t="s">
        <v>94</v>
      </c>
      <c r="D591" s="6">
        <v>4</v>
      </c>
      <c r="E591" s="14">
        <v>0.50000323333333341</v>
      </c>
      <c r="F591" s="14">
        <v>0.55782138754281674</v>
      </c>
      <c r="G591" s="14">
        <v>7.0316505472308388E-2</v>
      </c>
      <c r="H591" s="14">
        <v>3.7232078074855221E-2</v>
      </c>
      <c r="I591" s="14">
        <v>7.1204714571819388E-3</v>
      </c>
      <c r="J591" s="14">
        <v>7.8719725715540225E-3</v>
      </c>
      <c r="K591" s="14">
        <v>6.340468873474051E-3</v>
      </c>
      <c r="L591" s="14">
        <v>1.9956017314550216E-3</v>
      </c>
      <c r="M591" s="14">
        <v>4.2679567397929863E-3</v>
      </c>
      <c r="N591" s="14">
        <v>2.1989100884712708E-3</v>
      </c>
      <c r="O591" s="14">
        <v>1.4861969337366416E-3</v>
      </c>
      <c r="P591" s="14">
        <v>1.0077805136463535E-3</v>
      </c>
      <c r="Q591" s="14">
        <v>9.9862857425783279E-4</v>
      </c>
      <c r="R591" s="14">
        <v>9.85711138692544E-4</v>
      </c>
      <c r="S591" s="14">
        <v>9.9794534297229106E-4</v>
      </c>
      <c r="T591" s="14">
        <v>6.9210006277420377E-4</v>
      </c>
      <c r="U591" s="14">
        <v>9.2349859867970968E-4</v>
      </c>
      <c r="V591" s="14">
        <v>1.0601427588779804E-3</v>
      </c>
      <c r="W591" s="14">
        <v>7.9451997912445462E-4</v>
      </c>
      <c r="X591" s="14">
        <v>8.5224932110540465E-4</v>
      </c>
      <c r="Y591" s="14">
        <v>6.3474359676657507E-4</v>
      </c>
      <c r="Z591" s="14">
        <v>8.033907860814229E-4</v>
      </c>
      <c r="AA591" s="14">
        <v>7.9946154061752157E-4</v>
      </c>
      <c r="AB591" s="14">
        <v>7.0931958742789574E-4</v>
      </c>
      <c r="AC591" s="14">
        <v>7.3459650445931071E-4</v>
      </c>
      <c r="AD591" s="14">
        <v>6.9392962176326308E-4</v>
      </c>
      <c r="AE591" s="14">
        <v>6.0416087538877152E-4</v>
      </c>
      <c r="AF591" s="14">
        <v>5.8789844093953901E-4</v>
      </c>
      <c r="AG591" s="14">
        <v>5.7234893827630548E-4</v>
      </c>
      <c r="AH591" s="14">
        <v>5.3672416345916648E-4</v>
      </c>
      <c r="AI591" s="14">
        <v>4.469921768392525E-4</v>
      </c>
      <c r="AJ591" s="14">
        <v>4.3502140808591571E-4</v>
      </c>
      <c r="AK591" s="14">
        <v>3.9493599610378134E-4</v>
      </c>
      <c r="AL591" s="14">
        <v>3.9860290803181035E-4</v>
      </c>
      <c r="AM591" s="14">
        <v>3.6937638015012241E-4</v>
      </c>
      <c r="AN591" s="14">
        <v>3.0502671284790746E-4</v>
      </c>
    </row>
    <row r="592" spans="1:40" x14ac:dyDescent="0.2">
      <c r="A592" s="5" t="s">
        <v>842</v>
      </c>
      <c r="B592" s="8">
        <v>5054</v>
      </c>
      <c r="C592" s="9" t="s">
        <v>94</v>
      </c>
      <c r="D592" s="9">
        <v>5</v>
      </c>
      <c r="E592" s="15">
        <v>0</v>
      </c>
      <c r="F592" s="15">
        <v>0</v>
      </c>
      <c r="G592" s="15">
        <v>0</v>
      </c>
      <c r="H592" s="15">
        <v>0</v>
      </c>
      <c r="I592" s="15">
        <v>0</v>
      </c>
      <c r="J592" s="15">
        <v>0</v>
      </c>
      <c r="K592" s="15">
        <v>0</v>
      </c>
      <c r="L592" s="15">
        <v>0</v>
      </c>
      <c r="M592" s="15">
        <v>0</v>
      </c>
      <c r="N592" s="15">
        <v>0</v>
      </c>
      <c r="O592" s="15">
        <v>0</v>
      </c>
      <c r="P592" s="15">
        <v>0</v>
      </c>
      <c r="Q592" s="15">
        <v>0</v>
      </c>
      <c r="R592" s="15">
        <v>0</v>
      </c>
      <c r="S592" s="15">
        <v>0</v>
      </c>
      <c r="T592" s="15">
        <v>0</v>
      </c>
      <c r="U592" s="15">
        <v>0</v>
      </c>
      <c r="V592" s="15">
        <v>0</v>
      </c>
      <c r="W592" s="15">
        <v>0</v>
      </c>
      <c r="X592" s="15">
        <v>0</v>
      </c>
      <c r="Y592" s="15">
        <v>0</v>
      </c>
      <c r="Z592" s="15">
        <v>0</v>
      </c>
      <c r="AA592" s="15">
        <v>0</v>
      </c>
      <c r="AB592" s="15">
        <v>0</v>
      </c>
      <c r="AC592" s="15">
        <v>0</v>
      </c>
      <c r="AD592" s="15">
        <v>0</v>
      </c>
      <c r="AE592" s="15">
        <v>0</v>
      </c>
      <c r="AF592" s="15">
        <v>0</v>
      </c>
      <c r="AG592" s="15">
        <v>0</v>
      </c>
      <c r="AH592" s="15">
        <v>0</v>
      </c>
      <c r="AI592" s="15">
        <v>0</v>
      </c>
      <c r="AJ592" s="15">
        <v>0</v>
      </c>
      <c r="AK592" s="15">
        <v>0</v>
      </c>
      <c r="AL592" s="15">
        <v>0</v>
      </c>
      <c r="AM592" s="15">
        <v>0</v>
      </c>
      <c r="AN592" s="15">
        <v>0</v>
      </c>
    </row>
    <row r="593" spans="1:40" x14ac:dyDescent="0.2">
      <c r="A593" s="5" t="s">
        <v>843</v>
      </c>
      <c r="B593" s="10">
        <v>5059</v>
      </c>
      <c r="C593" s="11" t="s">
        <v>95</v>
      </c>
      <c r="D593" s="11">
        <v>1</v>
      </c>
      <c r="E593" s="16">
        <v>16.845638336055362</v>
      </c>
      <c r="F593" s="16">
        <v>18.766374058089642</v>
      </c>
      <c r="G593" s="16">
        <v>25.797651274517751</v>
      </c>
      <c r="H593" s="16">
        <v>23.374407488586577</v>
      </c>
      <c r="I593" s="16">
        <v>23.065274574688775</v>
      </c>
      <c r="J593" s="16">
        <v>22.980095310914127</v>
      </c>
      <c r="K593" s="16">
        <v>20.924397000987145</v>
      </c>
      <c r="L593" s="16">
        <v>21.236577490081412</v>
      </c>
      <c r="M593" s="16">
        <v>21.819944172802135</v>
      </c>
      <c r="N593" s="16">
        <v>22.275925957884709</v>
      </c>
      <c r="O593" s="16">
        <v>20.495977612877169</v>
      </c>
      <c r="P593" s="16">
        <v>20.955660987539371</v>
      </c>
      <c r="Q593" s="16">
        <v>23.056293927651872</v>
      </c>
      <c r="R593" s="16">
        <v>23.061912966164435</v>
      </c>
      <c r="S593" s="16">
        <v>20.975563333540684</v>
      </c>
      <c r="T593" s="16">
        <v>21.825347910343549</v>
      </c>
      <c r="U593" s="16">
        <v>22.641694708533414</v>
      </c>
      <c r="V593" s="16">
        <v>21.915796618517664</v>
      </c>
      <c r="W593" s="16">
        <v>22.725315060859785</v>
      </c>
      <c r="X593" s="16">
        <v>20.703532372481444</v>
      </c>
      <c r="Y593" s="16">
        <v>20.607540093254272</v>
      </c>
      <c r="Z593" s="16">
        <v>20.900839899107108</v>
      </c>
      <c r="AA593" s="16">
        <v>20.240228640501222</v>
      </c>
      <c r="AB593" s="16">
        <v>20.600643624151516</v>
      </c>
      <c r="AC593" s="16">
        <v>20.334608648890701</v>
      </c>
      <c r="AD593" s="16">
        <v>19.798970021709234</v>
      </c>
      <c r="AE593" s="16">
        <v>19.94623906655287</v>
      </c>
      <c r="AF593" s="16">
        <v>18.425421562973131</v>
      </c>
      <c r="AG593" s="16">
        <v>18.814482644341354</v>
      </c>
      <c r="AH593" s="16">
        <v>18.665262326956753</v>
      </c>
      <c r="AI593" s="16">
        <v>17.821209029188029</v>
      </c>
      <c r="AJ593" s="16">
        <v>17.38390754573113</v>
      </c>
      <c r="AK593" s="16">
        <v>17.353913646556919</v>
      </c>
      <c r="AL593" s="16">
        <v>15.956758925506552</v>
      </c>
      <c r="AM593" s="16">
        <v>16.541001597732667</v>
      </c>
      <c r="AN593" s="16">
        <v>16.057008055229467</v>
      </c>
    </row>
    <row r="594" spans="1:40" x14ac:dyDescent="0.2">
      <c r="A594" s="5" t="s">
        <v>844</v>
      </c>
      <c r="B594" s="7">
        <v>5059</v>
      </c>
      <c r="C594" s="6" t="s">
        <v>95</v>
      </c>
      <c r="D594" s="6">
        <v>2</v>
      </c>
      <c r="E594" s="14">
        <v>23.494370688067995</v>
      </c>
      <c r="F594" s="14">
        <v>23.724336466568197</v>
      </c>
      <c r="G594" s="14">
        <v>23.237346756712284</v>
      </c>
      <c r="H594" s="14">
        <v>22.577505069866532</v>
      </c>
      <c r="I594" s="14">
        <v>21.194954950751207</v>
      </c>
      <c r="J594" s="14">
        <v>20.783515226428218</v>
      </c>
      <c r="K594" s="14">
        <v>16.972848808190307</v>
      </c>
      <c r="L594" s="14">
        <v>17.060958740444555</v>
      </c>
      <c r="M594" s="14">
        <v>17.662377262841872</v>
      </c>
      <c r="N594" s="14">
        <v>18.345489019128657</v>
      </c>
      <c r="O594" s="14">
        <v>15.385524104860616</v>
      </c>
      <c r="P594" s="14">
        <v>12.812371791476604</v>
      </c>
      <c r="Q594" s="14">
        <v>13.757926630278689</v>
      </c>
      <c r="R594" s="14">
        <v>12.786951453439006</v>
      </c>
      <c r="S594" s="14">
        <v>9.696070154282328</v>
      </c>
      <c r="T594" s="14">
        <v>10.378910864652729</v>
      </c>
      <c r="U594" s="14">
        <v>11.017131060509596</v>
      </c>
      <c r="V594" s="14">
        <v>9.9376585409835947</v>
      </c>
      <c r="W594" s="14">
        <v>10.616071559603169</v>
      </c>
      <c r="X594" s="14">
        <v>8.2464964109770342</v>
      </c>
      <c r="Y594" s="14">
        <v>8.1307865298482227</v>
      </c>
      <c r="Z594" s="14">
        <v>8.4395716569379662</v>
      </c>
      <c r="AA594" s="14">
        <v>7.7269465159980575</v>
      </c>
      <c r="AB594" s="14">
        <v>8.1125278985017442</v>
      </c>
      <c r="AC594" s="14">
        <v>7.8260362682652911</v>
      </c>
      <c r="AD594" s="14">
        <v>7.2503582070978139</v>
      </c>
      <c r="AE594" s="14">
        <v>7.4083486308568309</v>
      </c>
      <c r="AF594" s="14">
        <v>5.7748182827439694</v>
      </c>
      <c r="AG594" s="14">
        <v>6.1926455681328623</v>
      </c>
      <c r="AH594" s="14">
        <v>6.0323526379214432</v>
      </c>
      <c r="AI594" s="14">
        <v>5.1257834961170774</v>
      </c>
      <c r="AJ594" s="14">
        <v>4.6560930017887099</v>
      </c>
      <c r="AK594" s="14">
        <v>4.6238752209733125</v>
      </c>
      <c r="AL594" s="14">
        <v>3.9206404094976683</v>
      </c>
      <c r="AM594" s="14">
        <v>4.0641909998101156</v>
      </c>
      <c r="AN594" s="14">
        <v>3.9452717230785179</v>
      </c>
    </row>
    <row r="595" spans="1:40" x14ac:dyDescent="0.2">
      <c r="A595" s="5" t="s">
        <v>845</v>
      </c>
      <c r="B595" s="7">
        <v>5059</v>
      </c>
      <c r="C595" s="6" t="s">
        <v>95</v>
      </c>
      <c r="D595" s="6">
        <v>3</v>
      </c>
      <c r="E595" s="14">
        <v>28.828128129265309</v>
      </c>
      <c r="F595" s="14">
        <v>12.128410867796299</v>
      </c>
      <c r="G595" s="14">
        <v>10.526466203284846</v>
      </c>
      <c r="H595" s="14">
        <v>8.6725418858480534</v>
      </c>
      <c r="I595" s="14">
        <v>8.1632964663767957</v>
      </c>
      <c r="J595" s="14">
        <v>7.8739646740757969</v>
      </c>
      <c r="K595" s="14">
        <v>7.3235129304293265</v>
      </c>
      <c r="L595" s="14">
        <v>7.5107821067405816</v>
      </c>
      <c r="M595" s="14">
        <v>7.7365262316096377</v>
      </c>
      <c r="N595" s="14">
        <v>7.9031381172288615</v>
      </c>
      <c r="O595" s="14">
        <v>7.2934049558398915</v>
      </c>
      <c r="P595" s="14">
        <v>7.5731387095993972</v>
      </c>
      <c r="Q595" s="14">
        <v>8.340277695226229</v>
      </c>
      <c r="R595" s="14">
        <v>8.3883205335005009</v>
      </c>
      <c r="S595" s="14">
        <v>7.701848857893852</v>
      </c>
      <c r="T595" s="14">
        <v>8.0157176652173519</v>
      </c>
      <c r="U595" s="14">
        <v>7.688374530407053</v>
      </c>
      <c r="V595" s="14">
        <v>7.142610334735183</v>
      </c>
      <c r="W595" s="14">
        <v>7.2906200225927211</v>
      </c>
      <c r="X595" s="14">
        <v>6.5184806579715069</v>
      </c>
      <c r="Y595" s="14">
        <v>6.4478454962091218</v>
      </c>
      <c r="Z595" s="14">
        <v>6.5332277360145046</v>
      </c>
      <c r="AA595" s="14">
        <v>6.2909820453746343</v>
      </c>
      <c r="AB595" s="14">
        <v>6.4137881068145655</v>
      </c>
      <c r="AC595" s="14">
        <v>6.3176609013364491</v>
      </c>
      <c r="AD595" s="14">
        <v>6.1274631630197645</v>
      </c>
      <c r="AE595" s="14">
        <v>6.1789198098009628</v>
      </c>
      <c r="AF595" s="14">
        <v>5.6417239883310106</v>
      </c>
      <c r="AG595" s="14">
        <v>5.778952158379524</v>
      </c>
      <c r="AH595" s="14">
        <v>5.7262043468493982</v>
      </c>
      <c r="AI595" s="14">
        <v>5.42817663136944</v>
      </c>
      <c r="AJ595" s="14">
        <v>5.2737701399244132</v>
      </c>
      <c r="AK595" s="14">
        <v>5.2631727816667508</v>
      </c>
      <c r="AL595" s="14">
        <v>4.8190383487642707</v>
      </c>
      <c r="AM595" s="14">
        <v>4.9954810581329596</v>
      </c>
      <c r="AN595" s="14">
        <v>4.8493112638738083</v>
      </c>
    </row>
    <row r="596" spans="1:40" x14ac:dyDescent="0.2">
      <c r="A596" s="5" t="s">
        <v>846</v>
      </c>
      <c r="B596" s="7">
        <v>5059</v>
      </c>
      <c r="C596" s="6" t="s">
        <v>95</v>
      </c>
      <c r="D596" s="6">
        <v>4</v>
      </c>
      <c r="E596" s="14">
        <v>25.161444301156781</v>
      </c>
      <c r="F596" s="14">
        <v>25.904401125084231</v>
      </c>
      <c r="G596" s="14">
        <v>26.440995259652691</v>
      </c>
      <c r="H596" s="14">
        <v>23.643396510059301</v>
      </c>
      <c r="I596" s="14">
        <v>23.438617641135</v>
      </c>
      <c r="J596" s="14">
        <v>22.98471723038806</v>
      </c>
      <c r="K596" s="14">
        <v>19.9963273311593</v>
      </c>
      <c r="L596" s="14">
        <v>19.893975465223569</v>
      </c>
      <c r="M596" s="14">
        <v>19.958061548308756</v>
      </c>
      <c r="N596" s="14">
        <v>19.901823573365405</v>
      </c>
      <c r="O596" s="14">
        <v>18.073742130938736</v>
      </c>
      <c r="P596" s="14">
        <v>13.944376631977176</v>
      </c>
      <c r="Q596" s="14">
        <v>12.998854194613521</v>
      </c>
      <c r="R596" s="14">
        <v>11.692273549509014</v>
      </c>
      <c r="S596" s="14">
        <v>9.7063223528820508</v>
      </c>
      <c r="T596" s="14">
        <v>9.7818954760727408</v>
      </c>
      <c r="U596" s="14">
        <v>10.431564108598584</v>
      </c>
      <c r="V596" s="14">
        <v>10.051081396374729</v>
      </c>
      <c r="W596" s="14">
        <v>10.363817872031975</v>
      </c>
      <c r="X596" s="14">
        <v>9.2899585459041099</v>
      </c>
      <c r="Y596" s="14">
        <v>9.2628648345112783</v>
      </c>
      <c r="Z596" s="14">
        <v>9.4080498680431397</v>
      </c>
      <c r="AA596" s="14">
        <v>9.1049324578302446</v>
      </c>
      <c r="AB596" s="14">
        <v>9.2747833613410844</v>
      </c>
      <c r="AC596" s="14">
        <v>9.1520318721102285</v>
      </c>
      <c r="AD596" s="14">
        <v>8.903281511612251</v>
      </c>
      <c r="AE596" s="14">
        <v>8.9720733625067908</v>
      </c>
      <c r="AF596" s="14">
        <v>8.2644548771491451</v>
      </c>
      <c r="AG596" s="14">
        <v>8.4455757144858765</v>
      </c>
      <c r="AH596" s="14">
        <v>8.3761638904192761</v>
      </c>
      <c r="AI596" s="14">
        <v>7.9833804226214609</v>
      </c>
      <c r="AJ596" s="14">
        <v>7.7798801145235492</v>
      </c>
      <c r="AK596" s="14">
        <v>7.7659255750291045</v>
      </c>
      <c r="AL596" s="14">
        <v>7.1333735301469794</v>
      </c>
      <c r="AM596" s="14">
        <v>7.3945566847324447</v>
      </c>
      <c r="AN596" s="14">
        <v>7.178190721002415</v>
      </c>
    </row>
    <row r="597" spans="1:40" x14ac:dyDescent="0.2">
      <c r="A597" s="5" t="s">
        <v>847</v>
      </c>
      <c r="B597" s="8">
        <v>5059</v>
      </c>
      <c r="C597" s="9" t="s">
        <v>95</v>
      </c>
      <c r="D597" s="9">
        <v>5</v>
      </c>
      <c r="E597" s="15">
        <v>0</v>
      </c>
      <c r="F597" s="15">
        <v>0</v>
      </c>
      <c r="G597" s="15">
        <v>0</v>
      </c>
      <c r="H597" s="15">
        <v>0</v>
      </c>
      <c r="I597" s="15">
        <v>0</v>
      </c>
      <c r="J597" s="15">
        <v>0</v>
      </c>
      <c r="K597" s="15">
        <v>0</v>
      </c>
      <c r="L597" s="15">
        <v>0</v>
      </c>
      <c r="M597" s="15">
        <v>0</v>
      </c>
      <c r="N597" s="15">
        <v>0</v>
      </c>
      <c r="O597" s="15">
        <v>0</v>
      </c>
      <c r="P597" s="15">
        <v>0</v>
      </c>
      <c r="Q597" s="15">
        <v>0</v>
      </c>
      <c r="R597" s="15">
        <v>0</v>
      </c>
      <c r="S597" s="15">
        <v>0</v>
      </c>
      <c r="T597" s="15">
        <v>0</v>
      </c>
      <c r="U597" s="15">
        <v>0</v>
      </c>
      <c r="V597" s="15">
        <v>0</v>
      </c>
      <c r="W597" s="15">
        <v>0</v>
      </c>
      <c r="X597" s="15">
        <v>0</v>
      </c>
      <c r="Y597" s="15">
        <v>0</v>
      </c>
      <c r="Z597" s="15">
        <v>0</v>
      </c>
      <c r="AA597" s="15">
        <v>0</v>
      </c>
      <c r="AB597" s="15">
        <v>0</v>
      </c>
      <c r="AC597" s="15">
        <v>0</v>
      </c>
      <c r="AD597" s="15">
        <v>0</v>
      </c>
      <c r="AE597" s="15">
        <v>0</v>
      </c>
      <c r="AF597" s="15">
        <v>0</v>
      </c>
      <c r="AG597" s="15">
        <v>0</v>
      </c>
      <c r="AH597" s="15">
        <v>0</v>
      </c>
      <c r="AI597" s="15">
        <v>0</v>
      </c>
      <c r="AJ597" s="15">
        <v>0</v>
      </c>
      <c r="AK597" s="15">
        <v>0</v>
      </c>
      <c r="AL597" s="15">
        <v>0</v>
      </c>
      <c r="AM597" s="15">
        <v>0</v>
      </c>
      <c r="AN597" s="15">
        <v>0</v>
      </c>
    </row>
    <row r="598" spans="1:40" x14ac:dyDescent="0.2">
      <c r="A598" s="5" t="s">
        <v>848</v>
      </c>
    </row>
    <row r="599" spans="1:40" x14ac:dyDescent="0.2">
      <c r="B599" s="12">
        <v>5001</v>
      </c>
      <c r="C599" s="13" t="s">
        <v>88</v>
      </c>
      <c r="D599" s="13"/>
      <c r="E599" s="101">
        <v>1173.0902018539161</v>
      </c>
      <c r="F599" s="101">
        <v>1321.1320805517425</v>
      </c>
      <c r="G599" s="101">
        <v>1755.7359114457488</v>
      </c>
      <c r="H599" s="101">
        <v>1122.4761755019745</v>
      </c>
      <c r="I599" s="101">
        <v>1133.60378255309</v>
      </c>
      <c r="J599" s="101">
        <v>1131.9689885488629</v>
      </c>
      <c r="K599" s="101">
        <v>1075.3353835725918</v>
      </c>
      <c r="L599" s="101">
        <v>1032.5370937167424</v>
      </c>
      <c r="M599" s="101">
        <v>1008.9437178970312</v>
      </c>
      <c r="N599" s="101">
        <v>965.04963276157093</v>
      </c>
      <c r="O599" s="101">
        <v>914.22507941374545</v>
      </c>
      <c r="P599" s="101">
        <v>874.43741185840395</v>
      </c>
      <c r="Q599" s="101">
        <v>799.65888833161364</v>
      </c>
      <c r="R599" s="101">
        <v>756.10596456112432</v>
      </c>
      <c r="S599" s="101">
        <v>731.09765424211537</v>
      </c>
      <c r="T599" s="101">
        <v>680.34092166765458</v>
      </c>
      <c r="U599" s="101">
        <v>673.34490326374441</v>
      </c>
      <c r="V599" s="101">
        <v>619.65984506393841</v>
      </c>
      <c r="W599" s="101">
        <v>634.64315646342868</v>
      </c>
      <c r="X599" s="101">
        <v>605.19256322899957</v>
      </c>
      <c r="Y599" s="101">
        <v>609.81107955099355</v>
      </c>
      <c r="Z599" s="101">
        <v>586.86906872483598</v>
      </c>
      <c r="AA599" s="101">
        <v>600.13023593752575</v>
      </c>
      <c r="AB599" s="101">
        <v>607.34844545205704</v>
      </c>
      <c r="AC599" s="101">
        <v>623.55146467447025</v>
      </c>
      <c r="AD599" s="101">
        <v>642.04494715919907</v>
      </c>
      <c r="AE599" s="101">
        <v>614.39208752417005</v>
      </c>
      <c r="AF599" s="101">
        <v>581.97301354515514</v>
      </c>
      <c r="AG599" s="101">
        <v>557.12572890494198</v>
      </c>
      <c r="AH599" s="101">
        <v>540.90179192735025</v>
      </c>
      <c r="AI599" s="101">
        <v>528.38253322788387</v>
      </c>
      <c r="AJ599" s="101">
        <v>509.59709091209157</v>
      </c>
      <c r="AK599" s="101">
        <v>482.87456446325501</v>
      </c>
      <c r="AL599" s="101">
        <v>468.74440163473662</v>
      </c>
      <c r="AM599" s="101">
        <v>448.55698082478227</v>
      </c>
      <c r="AN599" s="102">
        <v>433.44340919119998</v>
      </c>
    </row>
    <row r="600" spans="1:40" x14ac:dyDescent="0.2">
      <c r="B600" s="10">
        <v>5027</v>
      </c>
      <c r="C600" s="11" t="s">
        <v>89</v>
      </c>
      <c r="D600" s="11"/>
      <c r="E600" s="91">
        <v>19.650026</v>
      </c>
      <c r="F600" s="91">
        <v>23.639539544648311</v>
      </c>
      <c r="G600" s="91">
        <v>18.535172376981158</v>
      </c>
      <c r="H600" s="91">
        <v>21.233602317493897</v>
      </c>
      <c r="I600" s="91">
        <v>20.150457505463891</v>
      </c>
      <c r="J600" s="91">
        <v>21.133273858787692</v>
      </c>
      <c r="K600" s="91">
        <v>22.352126911015667</v>
      </c>
      <c r="L600" s="91">
        <v>21.506102516502793</v>
      </c>
      <c r="M600" s="91">
        <v>21.75809190077776</v>
      </c>
      <c r="N600" s="91">
        <v>20.162637769617668</v>
      </c>
      <c r="O600" s="91">
        <v>23.347204648424515</v>
      </c>
      <c r="P600" s="91">
        <v>22.111984933924756</v>
      </c>
      <c r="Q600" s="91">
        <v>21.293023889453508</v>
      </c>
      <c r="R600" s="91">
        <v>17.468990746757424</v>
      </c>
      <c r="S600" s="91">
        <v>19.758957578043564</v>
      </c>
      <c r="T600" s="91">
        <v>21.695056233101006</v>
      </c>
      <c r="U600" s="91">
        <v>21.325324644753756</v>
      </c>
      <c r="V600" s="91">
        <v>18.259344693994784</v>
      </c>
      <c r="W600" s="91">
        <v>19.409528075449213</v>
      </c>
      <c r="X600" s="91">
        <v>18.322411919978215</v>
      </c>
      <c r="Y600" s="91">
        <v>18.308369214622672</v>
      </c>
      <c r="Z600" s="91">
        <v>17.031925781547649</v>
      </c>
      <c r="AA600" s="91">
        <v>18.09798790815892</v>
      </c>
      <c r="AB600" s="91">
        <v>18.830589535808215</v>
      </c>
      <c r="AC600" s="91">
        <v>18.390696279237766</v>
      </c>
      <c r="AD600" s="91">
        <v>17.191046839415975</v>
      </c>
      <c r="AE600" s="91">
        <v>16.843405578784708</v>
      </c>
      <c r="AF600" s="91">
        <v>16.167717284754417</v>
      </c>
      <c r="AG600" s="91">
        <v>17.820551540666095</v>
      </c>
      <c r="AH600" s="91">
        <v>16.770226451264055</v>
      </c>
      <c r="AI600" s="91">
        <v>17.648254494541845</v>
      </c>
      <c r="AJ600" s="91">
        <v>16.161763947548462</v>
      </c>
      <c r="AK600" s="91">
        <v>16.050290115932476</v>
      </c>
      <c r="AL600" s="91">
        <v>16.23570473820233</v>
      </c>
      <c r="AM600" s="91">
        <v>15.138322483967341</v>
      </c>
      <c r="AN600" s="92">
        <v>14.883741968262338</v>
      </c>
    </row>
    <row r="601" spans="1:40" x14ac:dyDescent="0.2">
      <c r="B601" s="7">
        <v>5028</v>
      </c>
      <c r="C601" s="6" t="s">
        <v>90</v>
      </c>
      <c r="D601" s="6"/>
      <c r="E601" s="91">
        <v>112.03088236675474</v>
      </c>
      <c r="F601" s="91">
        <v>99.863710153081385</v>
      </c>
      <c r="G601" s="91">
        <v>101.57502869416854</v>
      </c>
      <c r="H601" s="91">
        <v>96.607861615922673</v>
      </c>
      <c r="I601" s="91">
        <v>90.852814633941335</v>
      </c>
      <c r="J601" s="91">
        <v>85.679636721810567</v>
      </c>
      <c r="K601" s="91">
        <v>86.187763816686669</v>
      </c>
      <c r="L601" s="91">
        <v>87.74353669441021</v>
      </c>
      <c r="M601" s="91">
        <v>82.200583139158184</v>
      </c>
      <c r="N601" s="91">
        <v>84.928829926617965</v>
      </c>
      <c r="O601" s="91">
        <v>82.362588838380191</v>
      </c>
      <c r="P601" s="91">
        <v>80.454680367154026</v>
      </c>
      <c r="Q601" s="91">
        <v>76.02239523232538</v>
      </c>
      <c r="R601" s="91">
        <v>72.238742995115132</v>
      </c>
      <c r="S601" s="91">
        <v>75.180417494485553</v>
      </c>
      <c r="T601" s="91">
        <v>68.627451874336685</v>
      </c>
      <c r="U601" s="91">
        <v>71.705103121788198</v>
      </c>
      <c r="V601" s="91">
        <v>64.629351371765296</v>
      </c>
      <c r="W601" s="91">
        <v>63.693849826419054</v>
      </c>
      <c r="X601" s="91">
        <v>69.147026298854314</v>
      </c>
      <c r="Y601" s="91">
        <v>61.815218983709144</v>
      </c>
      <c r="Z601" s="91">
        <v>64.252214776356794</v>
      </c>
      <c r="AA601" s="91">
        <v>59.60744422948698</v>
      </c>
      <c r="AB601" s="91">
        <v>58.474325812046729</v>
      </c>
      <c r="AC601" s="91">
        <v>61.521104512438171</v>
      </c>
      <c r="AD601" s="91">
        <v>57.438071651679181</v>
      </c>
      <c r="AE601" s="91">
        <v>57.071474937602886</v>
      </c>
      <c r="AF601" s="91">
        <v>52.504727152074402</v>
      </c>
      <c r="AG601" s="91">
        <v>50.138097268651954</v>
      </c>
      <c r="AH601" s="91">
        <v>50.248571427785436</v>
      </c>
      <c r="AI601" s="91">
        <v>45.866997090400375</v>
      </c>
      <c r="AJ601" s="91">
        <v>44.798375531469858</v>
      </c>
      <c r="AK601" s="91">
        <v>42.112916119599504</v>
      </c>
      <c r="AL601" s="91">
        <v>40.682586411589206</v>
      </c>
      <c r="AM601" s="91">
        <v>40.873630245338525</v>
      </c>
      <c r="AN601" s="92">
        <v>38.199228921839477</v>
      </c>
    </row>
    <row r="602" spans="1:40" x14ac:dyDescent="0.2">
      <c r="B602" s="7">
        <v>5029</v>
      </c>
      <c r="C602" s="6" t="s">
        <v>91</v>
      </c>
      <c r="D602" s="6"/>
      <c r="E602" s="91">
        <v>38.963136552490347</v>
      </c>
      <c r="F602" s="91">
        <v>36.563341849689657</v>
      </c>
      <c r="G602" s="91">
        <v>38.475643643200513</v>
      </c>
      <c r="H602" s="91">
        <v>42.149508160011045</v>
      </c>
      <c r="I602" s="91">
        <v>40.501276329996195</v>
      </c>
      <c r="J602" s="91">
        <v>48.408087290604911</v>
      </c>
      <c r="K602" s="91">
        <v>47.831838498183785</v>
      </c>
      <c r="L602" s="91">
        <v>39.768080822343393</v>
      </c>
      <c r="M602" s="91">
        <v>40.098868529270774</v>
      </c>
      <c r="N602" s="91">
        <v>39.653328946614479</v>
      </c>
      <c r="O602" s="91">
        <v>39.219257283646201</v>
      </c>
      <c r="P602" s="91">
        <v>36.806374732547958</v>
      </c>
      <c r="Q602" s="91">
        <v>30.445103075470556</v>
      </c>
      <c r="R602" s="91">
        <v>31.791698066135034</v>
      </c>
      <c r="S602" s="91">
        <v>31.858435657561365</v>
      </c>
      <c r="T602" s="91">
        <v>27.458139315295483</v>
      </c>
      <c r="U602" s="91">
        <v>28.865469409327197</v>
      </c>
      <c r="V602" s="91">
        <v>27.085453152519843</v>
      </c>
      <c r="W602" s="91">
        <v>26.936323025023761</v>
      </c>
      <c r="X602" s="91">
        <v>26.715214068093442</v>
      </c>
      <c r="Y602" s="91">
        <v>23.76529029420492</v>
      </c>
      <c r="Z602" s="91">
        <v>23.449393798630904</v>
      </c>
      <c r="AA602" s="91">
        <v>24.475372507161637</v>
      </c>
      <c r="AB602" s="91">
        <v>24.775532782767041</v>
      </c>
      <c r="AC602" s="91">
        <v>24.35864572085331</v>
      </c>
      <c r="AD602" s="91">
        <v>23.227070478697861</v>
      </c>
      <c r="AE602" s="91">
        <v>21.995874284329005</v>
      </c>
      <c r="AF602" s="91">
        <v>21.414529227610245</v>
      </c>
      <c r="AG602" s="91">
        <v>20.831187834902583</v>
      </c>
      <c r="AH602" s="91">
        <v>18.044444223576249</v>
      </c>
      <c r="AI602" s="91">
        <v>18.470641302726207</v>
      </c>
      <c r="AJ602" s="91">
        <v>17.287001000840213</v>
      </c>
      <c r="AK602" s="91">
        <v>17.831230458877577</v>
      </c>
      <c r="AL602" s="91">
        <v>15.852261984030331</v>
      </c>
      <c r="AM602" s="91">
        <v>14.524368700096462</v>
      </c>
      <c r="AN602" s="92">
        <v>15.715005139465053</v>
      </c>
    </row>
    <row r="603" spans="1:40" x14ac:dyDescent="0.2">
      <c r="B603" s="7">
        <v>5031</v>
      </c>
      <c r="C603" s="6" t="s">
        <v>92</v>
      </c>
      <c r="D603" s="6"/>
      <c r="E603" s="91">
        <v>28.500035</v>
      </c>
      <c r="F603" s="91">
        <v>131.869558334755</v>
      </c>
      <c r="G603" s="91">
        <v>70.396771898801887</v>
      </c>
      <c r="H603" s="91">
        <v>74.332440981103517</v>
      </c>
      <c r="I603" s="91">
        <v>71.255127952650867</v>
      </c>
      <c r="J603" s="91">
        <v>66.53651167740874</v>
      </c>
      <c r="K603" s="91">
        <v>65.501307116020271</v>
      </c>
      <c r="L603" s="91">
        <v>60.163533049496991</v>
      </c>
      <c r="M603" s="91">
        <v>63.02118393444421</v>
      </c>
      <c r="N603" s="91">
        <v>60.691584716162822</v>
      </c>
      <c r="O603" s="91">
        <v>59.702542807205276</v>
      </c>
      <c r="P603" s="91">
        <v>57.09756194502387</v>
      </c>
      <c r="Q603" s="91">
        <v>51.097273575555683</v>
      </c>
      <c r="R603" s="91">
        <v>52.216696733523435</v>
      </c>
      <c r="S603" s="91">
        <v>50.106696082699486</v>
      </c>
      <c r="T603" s="91">
        <v>47.975485420207384</v>
      </c>
      <c r="U603" s="91">
        <v>49.178807301123044</v>
      </c>
      <c r="V603" s="91">
        <v>45.243011157305638</v>
      </c>
      <c r="W603" s="91">
        <v>44.066632631656248</v>
      </c>
      <c r="X603" s="91">
        <v>44.737339553780693</v>
      </c>
      <c r="Y603" s="91">
        <v>42.560399591154543</v>
      </c>
      <c r="Z603" s="91">
        <v>40.510085353073464</v>
      </c>
      <c r="AA603" s="91">
        <v>40.335205929217146</v>
      </c>
      <c r="AB603" s="91">
        <v>40.622425990028766</v>
      </c>
      <c r="AC603" s="91">
        <v>41.994606064045712</v>
      </c>
      <c r="AD603" s="91">
        <v>38.588449101224867</v>
      </c>
      <c r="AE603" s="91">
        <v>36.578909100086669</v>
      </c>
      <c r="AF603" s="91">
        <v>34.578574569679347</v>
      </c>
      <c r="AG603" s="91">
        <v>33.114956895303528</v>
      </c>
      <c r="AH603" s="91">
        <v>33.133256353261373</v>
      </c>
      <c r="AI603" s="91">
        <v>30.696674001666238</v>
      </c>
      <c r="AJ603" s="91">
        <v>29.184906139333876</v>
      </c>
      <c r="AK603" s="91">
        <v>27.476642151522174</v>
      </c>
      <c r="AL603" s="91">
        <v>27.087984441033601</v>
      </c>
      <c r="AM603" s="91">
        <v>24.917014230887109</v>
      </c>
      <c r="AN603" s="92">
        <v>24.57114711923537</v>
      </c>
    </row>
    <row r="604" spans="1:40" x14ac:dyDescent="0.2">
      <c r="B604" s="7">
        <v>5035</v>
      </c>
      <c r="C604" s="6" t="s">
        <v>93</v>
      </c>
      <c r="D604" s="6"/>
      <c r="E604" s="91">
        <v>86.500038000000004</v>
      </c>
      <c r="F604" s="91">
        <v>111.78336733333333</v>
      </c>
      <c r="G604" s="91">
        <v>162.213319559436</v>
      </c>
      <c r="H604" s="91">
        <v>110.83463577620807</v>
      </c>
      <c r="I604" s="91">
        <v>114.27048180749495</v>
      </c>
      <c r="J604" s="91">
        <v>111.36719345218249</v>
      </c>
      <c r="K604" s="91">
        <v>107.60759331450549</v>
      </c>
      <c r="L604" s="91">
        <v>106.0487755978599</v>
      </c>
      <c r="M604" s="91">
        <v>94.24907731169796</v>
      </c>
      <c r="N604" s="91">
        <v>93.735064359106332</v>
      </c>
      <c r="O604" s="91">
        <v>93.413127642644355</v>
      </c>
      <c r="P604" s="91">
        <v>85.030473169922857</v>
      </c>
      <c r="Q604" s="91">
        <v>88.323557533296565</v>
      </c>
      <c r="R604" s="91">
        <v>82.380466776158869</v>
      </c>
      <c r="S604" s="91">
        <v>76.477309117060116</v>
      </c>
      <c r="T604" s="91">
        <v>81.897632504546692</v>
      </c>
      <c r="U604" s="91">
        <v>76.775243563973874</v>
      </c>
      <c r="V604" s="91">
        <v>75.027330820645247</v>
      </c>
      <c r="W604" s="91">
        <v>75.143346789951096</v>
      </c>
      <c r="X604" s="91">
        <v>71.5258659056081</v>
      </c>
      <c r="Y604" s="91">
        <v>71.131762025032629</v>
      </c>
      <c r="Z604" s="91">
        <v>68.419677066121636</v>
      </c>
      <c r="AA604" s="91">
        <v>69.12516383912245</v>
      </c>
      <c r="AB604" s="91">
        <v>69.224849809593792</v>
      </c>
      <c r="AC604" s="91">
        <v>67.593818102608878</v>
      </c>
      <c r="AD604" s="91">
        <v>68.393893773778501</v>
      </c>
      <c r="AE604" s="91">
        <v>64.765958565414323</v>
      </c>
      <c r="AF604" s="91">
        <v>62.554233251544673</v>
      </c>
      <c r="AG604" s="91">
        <v>59.652289372038439</v>
      </c>
      <c r="AH604" s="91">
        <v>55.710768410913033</v>
      </c>
      <c r="AI604" s="91">
        <v>55.368774024995112</v>
      </c>
      <c r="AJ604" s="91">
        <v>52.518948234684999</v>
      </c>
      <c r="AK604" s="91">
        <v>49.228247367126322</v>
      </c>
      <c r="AL604" s="91">
        <v>48.498199119014402</v>
      </c>
      <c r="AM604" s="91">
        <v>45.497428297760536</v>
      </c>
      <c r="AN604" s="92">
        <v>46.112074825671058</v>
      </c>
    </row>
    <row r="605" spans="1:40" x14ac:dyDescent="0.2">
      <c r="B605" s="7">
        <v>5054</v>
      </c>
      <c r="C605" s="6" t="s">
        <v>94</v>
      </c>
      <c r="D605" s="6"/>
      <c r="E605" s="91">
        <v>26.569031518999516</v>
      </c>
      <c r="F605" s="91">
        <v>29.829989531124408</v>
      </c>
      <c r="G605" s="91">
        <v>23.731850979702159</v>
      </c>
      <c r="H605" s="91">
        <v>24.719058649412936</v>
      </c>
      <c r="I605" s="91">
        <v>17.060080417686056</v>
      </c>
      <c r="J605" s="91">
        <v>20.104485753702242</v>
      </c>
      <c r="K605" s="91">
        <v>21.204049529742246</v>
      </c>
      <c r="L605" s="91">
        <v>15.594942964038347</v>
      </c>
      <c r="M605" s="91">
        <v>20.468777266897241</v>
      </c>
      <c r="N605" s="91">
        <v>17.361675423924371</v>
      </c>
      <c r="O605" s="91">
        <v>16.338672620474767</v>
      </c>
      <c r="P605" s="91">
        <v>13.504492738478653</v>
      </c>
      <c r="Q605" s="91">
        <v>13.778541130681983</v>
      </c>
      <c r="R605" s="91">
        <v>14.012859427668744</v>
      </c>
      <c r="S605" s="91">
        <v>14.627783065590409</v>
      </c>
      <c r="T605" s="91">
        <v>10.46891724697676</v>
      </c>
      <c r="U605" s="91">
        <v>14.420461851890774</v>
      </c>
      <c r="V605" s="91">
        <v>16.170824857865238</v>
      </c>
      <c r="W605" s="91">
        <v>13.262067149126379</v>
      </c>
      <c r="X605" s="91">
        <v>14.730034410914447</v>
      </c>
      <c r="Y605" s="91">
        <v>11.256438768657507</v>
      </c>
      <c r="Z605" s="91">
        <v>14.628463501527172</v>
      </c>
      <c r="AA605" s="91">
        <v>14.964322245392918</v>
      </c>
      <c r="AB605" s="91">
        <v>13.667169366904291</v>
      </c>
      <c r="AC605" s="91">
        <v>14.588800668375747</v>
      </c>
      <c r="AD605" s="91">
        <v>14.226612394984356</v>
      </c>
      <c r="AE605" s="91">
        <v>12.807899821576754</v>
      </c>
      <c r="AF605" s="91">
        <v>12.907241531393264</v>
      </c>
      <c r="AG605" s="91">
        <v>13.035836614131517</v>
      </c>
      <c r="AH605" s="91">
        <v>12.705979057700588</v>
      </c>
      <c r="AI605" s="91">
        <v>11.020891736093212</v>
      </c>
      <c r="AJ605" s="91">
        <v>11.189890414025804</v>
      </c>
      <c r="AK605" s="91">
        <v>10.618648996775942</v>
      </c>
      <c r="AL605" s="91">
        <v>11.223332760772825</v>
      </c>
      <c r="AM605" s="91">
        <v>10.916485242181338</v>
      </c>
      <c r="AN605" s="92">
        <v>9.4845968720559721</v>
      </c>
    </row>
    <row r="606" spans="1:40" x14ac:dyDescent="0.2">
      <c r="B606" s="8">
        <v>5059</v>
      </c>
      <c r="C606" s="9" t="s">
        <v>95</v>
      </c>
      <c r="D606" s="9"/>
      <c r="E606" s="97">
        <v>94.329581454545448</v>
      </c>
      <c r="F606" s="97">
        <v>80.523522517538368</v>
      </c>
      <c r="G606" s="97">
        <v>86.002459494167567</v>
      </c>
      <c r="H606" s="97">
        <v>78.267850954360469</v>
      </c>
      <c r="I606" s="97">
        <v>75.862143632951771</v>
      </c>
      <c r="J606" s="97">
        <v>74.622292441806195</v>
      </c>
      <c r="K606" s="97">
        <v>65.217086070766072</v>
      </c>
      <c r="L606" s="97">
        <v>65.702293802490118</v>
      </c>
      <c r="M606" s="97">
        <v>67.176909215562404</v>
      </c>
      <c r="N606" s="97">
        <v>68.426376667607627</v>
      </c>
      <c r="O606" s="97">
        <v>61.248648804516407</v>
      </c>
      <c r="P606" s="97">
        <v>55.285548120592551</v>
      </c>
      <c r="Q606" s="97">
        <v>58.15335244777031</v>
      </c>
      <c r="R606" s="97">
        <v>55.92945850261296</v>
      </c>
      <c r="S606" s="97">
        <v>48.07980469859892</v>
      </c>
      <c r="T606" s="97">
        <v>50.001871916286369</v>
      </c>
      <c r="U606" s="97">
        <v>51.778764408048652</v>
      </c>
      <c r="V606" s="97">
        <v>49.047146890611167</v>
      </c>
      <c r="W606" s="97">
        <v>50.995824515087648</v>
      </c>
      <c r="X606" s="97">
        <v>44.7584679873341</v>
      </c>
      <c r="Y606" s="97">
        <v>44.44903695382289</v>
      </c>
      <c r="Z606" s="97">
        <v>45.281689160102715</v>
      </c>
      <c r="AA606" s="97">
        <v>43.363089659704158</v>
      </c>
      <c r="AB606" s="97">
        <v>44.401742990808913</v>
      </c>
      <c r="AC606" s="97">
        <v>43.630337690602673</v>
      </c>
      <c r="AD606" s="97">
        <v>42.08007290343906</v>
      </c>
      <c r="AE606" s="97">
        <v>42.505580869717456</v>
      </c>
      <c r="AF606" s="97">
        <v>38.10641871119725</v>
      </c>
      <c r="AG606" s="97">
        <v>39.231656085339615</v>
      </c>
      <c r="AH606" s="97">
        <v>38.799983202146876</v>
      </c>
      <c r="AI606" s="97">
        <v>36.358549579296003</v>
      </c>
      <c r="AJ606" s="97">
        <v>35.093650801967797</v>
      </c>
      <c r="AK606" s="97">
        <v>35.006887224226084</v>
      </c>
      <c r="AL606" s="97">
        <v>31.82981121391547</v>
      </c>
      <c r="AM606" s="97">
        <v>32.995230340408185</v>
      </c>
      <c r="AN606" s="98">
        <v>32.029781763184211</v>
      </c>
    </row>
    <row r="607" spans="1:40" x14ac:dyDescent="0.2">
      <c r="B607" s="93"/>
      <c r="C607" s="94" t="s">
        <v>606</v>
      </c>
      <c r="D607" s="94"/>
      <c r="E607" s="95">
        <v>1579.632932746706</v>
      </c>
      <c r="F607" s="95">
        <v>1835.2051098159134</v>
      </c>
      <c r="G607" s="95">
        <v>2256.6661580922068</v>
      </c>
      <c r="H607" s="95">
        <v>1570.6211339564873</v>
      </c>
      <c r="I607" s="95">
        <v>1563.556164833275</v>
      </c>
      <c r="J607" s="95">
        <v>1559.8204697451656</v>
      </c>
      <c r="K607" s="95">
        <v>1491.2371488295119</v>
      </c>
      <c r="L607" s="95">
        <v>1429.0643591638843</v>
      </c>
      <c r="M607" s="95">
        <v>1397.9172091948394</v>
      </c>
      <c r="N607" s="95">
        <v>1350.0091305712224</v>
      </c>
      <c r="O607" s="95">
        <v>1289.857122059037</v>
      </c>
      <c r="P607" s="95">
        <v>1224.7285278660486</v>
      </c>
      <c r="Q607" s="95">
        <v>1138.7721352161675</v>
      </c>
      <c r="R607" s="95">
        <v>1082.144877809096</v>
      </c>
      <c r="S607" s="95">
        <v>1047.1870579361548</v>
      </c>
      <c r="T607" s="95">
        <v>988.46547617840497</v>
      </c>
      <c r="U607" s="95">
        <v>987.39407756464982</v>
      </c>
      <c r="V607" s="95">
        <v>915.12230800864563</v>
      </c>
      <c r="W607" s="95">
        <v>928.15072847614204</v>
      </c>
      <c r="X607" s="95">
        <v>895.12892337356288</v>
      </c>
      <c r="Y607" s="95">
        <v>883.09759538219794</v>
      </c>
      <c r="Z607" s="95">
        <v>860.44251816219639</v>
      </c>
      <c r="AA607" s="95">
        <v>870.09882225577007</v>
      </c>
      <c r="AB607" s="95">
        <v>877.34508174001485</v>
      </c>
      <c r="AC607" s="95">
        <v>895.62947371263249</v>
      </c>
      <c r="AD607" s="95">
        <v>903.19016430241891</v>
      </c>
      <c r="AE607" s="95">
        <v>866.96119068168184</v>
      </c>
      <c r="AF607" s="95">
        <v>820.20645527340889</v>
      </c>
      <c r="AG607" s="95">
        <v>790.95030451597574</v>
      </c>
      <c r="AH607" s="95">
        <v>766.31502105399795</v>
      </c>
      <c r="AI607" s="95">
        <v>743.8133154576027</v>
      </c>
      <c r="AJ607" s="95">
        <v>715.83162698196259</v>
      </c>
      <c r="AK607" s="95">
        <v>681.19942689731499</v>
      </c>
      <c r="AL607" s="95">
        <v>660.15428230329485</v>
      </c>
      <c r="AM607" s="95">
        <v>633.41946036542174</v>
      </c>
      <c r="AN607" s="96">
        <v>614.43898580091343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6</vt:i4>
      </vt:variant>
    </vt:vector>
  </HeadingPairs>
  <TitlesOfParts>
    <vt:vector size="6" baseType="lpstr">
      <vt:lpstr>Forklaring til tabellene</vt:lpstr>
      <vt:lpstr>Forklaring boligfeltvariabler</vt:lpstr>
      <vt:lpstr>1 Boligpotensial per boligfelt</vt:lpstr>
      <vt:lpstr>2 Boligpotensial per plansone</vt:lpstr>
      <vt:lpstr>3 Boligbygging per plansone</vt:lpstr>
      <vt:lpstr>BOLIGBYGGEPROGRAM</vt:lpstr>
    </vt:vector>
  </TitlesOfParts>
  <Company>Trondheim Kommune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Eiksund Sveinung Øystein</dc:creator>
  <cp:lastModifiedBy>Sveinung Ø Eiksund</cp:lastModifiedBy>
  <dcterms:created xsi:type="dcterms:W3CDTF">2020-10-20T06:11:45Z</dcterms:created>
  <dcterms:modified xsi:type="dcterms:W3CDTF">2026-01-26T14:12:27Z</dcterms:modified>
</cp:coreProperties>
</file>